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2735" windowHeight="12330"/>
  </bookViews>
  <sheets>
    <sheet name="Лист1" sheetId="1" r:id="rId1"/>
  </sheets>
  <definedNames>
    <definedName name="_xlnm.Print_Area" localSheetId="0">Лист1!$A$1:$Q$24</definedName>
  </definedNames>
  <calcPr calcId="162913"/>
</workbook>
</file>

<file path=xl/calcChain.xml><?xml version="1.0" encoding="utf-8"?>
<calcChain xmlns="http://schemas.openxmlformats.org/spreadsheetml/2006/main">
  <c r="Q23" i="1" l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</calcChain>
</file>

<file path=xl/sharedStrings.xml><?xml version="1.0" encoding="utf-8"?>
<sst xmlns="http://schemas.openxmlformats.org/spreadsheetml/2006/main" count="60" uniqueCount="38">
  <si>
    <t>Наименование ОЭЗ ТВТ</t>
  </si>
  <si>
    <t>Итого</t>
  </si>
  <si>
    <t>Год создания</t>
  </si>
  <si>
    <t>Количество резидентов</t>
  </si>
  <si>
    <t>Количество созданных рабочих мест</t>
  </si>
  <si>
    <t>Объем инвестиций резидентов (млн рублей)</t>
  </si>
  <si>
    <t>Объем выручки (млн рублей)</t>
  </si>
  <si>
    <t>Регион</t>
  </si>
  <si>
    <t>Объем израсходованных средств федерального бюджета (млн рублей)</t>
  </si>
  <si>
    <t>Объем израсходованных средств регионов (млн рублей)</t>
  </si>
  <si>
    <t>Объем вложенных средств управляющих компаний (млн рублей)</t>
  </si>
  <si>
    <t>Объем используемых резидентами налоговых льгот, зачисляемых в федеральный бюджет (млн рублей)</t>
  </si>
  <si>
    <t>Объем используемых резидентами налоговых льгот, зачисляемых в бюджеты субъектов Российской Федерации и местные бюджеты (млн рублей)</t>
  </si>
  <si>
    <t>Объем используемых льгот по уплате таможенных платежей (млн рублей)</t>
  </si>
  <si>
    <t>Объем используемых льгот по уплате страховых взносов (млн рублей)</t>
  </si>
  <si>
    <t>Объем уплаченных налогов (млн рублей)</t>
  </si>
  <si>
    <t>Объем таможенных платежей (млн рублей)</t>
  </si>
  <si>
    <t>Объем страховых взносов (млн рублей)</t>
  </si>
  <si>
    <t>Доля мощности объектов инфраструктуры, заявленной и подтвержденной контрактными обязательствами резидентов ОЭЗ ТВТ, в общей мощности объектов инфраструктуры, введенных в эксплуатацию, созданных и создаваемых, %</t>
  </si>
  <si>
    <t>Информация об основных показателях функционирования технико-внедренческих особых экономических зон</t>
  </si>
  <si>
    <t xml:space="preserve"> г. Санкт-Петербург</t>
  </si>
  <si>
    <t>г. Москва</t>
  </si>
  <si>
    <t>Московская область</t>
  </si>
  <si>
    <t>Томская область</t>
  </si>
  <si>
    <t>Республика Татарстан</t>
  </si>
  <si>
    <t>Саратовская область</t>
  </si>
  <si>
    <t>ОЭЗ ТВТ «Технополис «Москва»</t>
  </si>
  <si>
    <t>ОЭЗ ТВТ «Дубна»</t>
  </si>
  <si>
    <t>ОЭЗ ТВТ «Томск»</t>
  </si>
  <si>
    <t>ОЭЗ ТВТ «Иннополис»</t>
  </si>
  <si>
    <t>ОЭЗ ТВТ «Алмаз»</t>
  </si>
  <si>
    <t>ОЭЗ ТВТ 
«Санкт-Петербург»</t>
  </si>
  <si>
    <t>План</t>
  </si>
  <si>
    <t>Факт</t>
  </si>
  <si>
    <t>-</t>
  </si>
  <si>
    <t>ОЭЗ ТВТ
 «Исток»</t>
  </si>
  <si>
    <t>Приложение № 15</t>
  </si>
  <si>
    <t>Количество построенных и введенных в эксплуатацию объектов инфраструктуры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</si>
</sst>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wrapText="1"/>
    </xf>
    <xf numFmtId="3" fontId="1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left" vertical="top" wrapText="1"/>
    </xf>
    <xf numFmtId="49" fontId="1" fillId="0" borderId="17" xfId="0" applyNumberFormat="1" applyFont="1" applyBorder="1" applyAlignment="1">
      <alignment horizontal="left" vertical="top" wrapText="1"/>
    </xf>
    <xf numFmtId="0" fontId="1" fillId="0" borderId="19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53.28515625" style="1" customWidth="1"/>
    <col min="2" max="2" width="9.42578125" style="1" customWidth="1"/>
    <col min="3" max="9" width="7.5703125" style="1" bestFit="1" customWidth="1"/>
    <col min="10" max="12" width="6.5703125" style="1" bestFit="1" customWidth="1"/>
    <col min="13" max="13" width="9.28515625" style="1" customWidth="1"/>
    <col min="14" max="15" width="6.5703125" style="1" bestFit="1" customWidth="1"/>
    <col min="16" max="16" width="8.42578125" style="1" bestFit="1" customWidth="1"/>
    <col min="17" max="17" width="10.140625" style="1" bestFit="1" customWidth="1"/>
    <col min="18" max="16384" width="9.140625" style="1"/>
  </cols>
  <sheetData>
    <row r="1" spans="1:17" ht="15.75" x14ac:dyDescent="0.25">
      <c r="M1" s="23" t="s">
        <v>36</v>
      </c>
      <c r="N1" s="23"/>
      <c r="O1" s="24"/>
      <c r="P1" s="24"/>
      <c r="Q1" s="24"/>
    </row>
    <row r="2" spans="1:17" s="3" customFormat="1" ht="11.25" x14ac:dyDescent="0.2"/>
    <row r="3" spans="1:17" ht="18.75" x14ac:dyDescent="0.3">
      <c r="A3" s="37" t="s">
        <v>19</v>
      </c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15.75" thickBot="1" x14ac:dyDescent="0.3"/>
    <row r="5" spans="1:17" s="2" customFormat="1" ht="48.75" customHeight="1" x14ac:dyDescent="0.25">
      <c r="A5" s="7" t="s">
        <v>0</v>
      </c>
      <c r="B5" s="25" t="s">
        <v>31</v>
      </c>
      <c r="C5" s="26"/>
      <c r="D5" s="25" t="s">
        <v>26</v>
      </c>
      <c r="E5" s="26"/>
      <c r="F5" s="25" t="s">
        <v>35</v>
      </c>
      <c r="G5" s="26"/>
      <c r="H5" s="25" t="s">
        <v>27</v>
      </c>
      <c r="I5" s="26"/>
      <c r="J5" s="25" t="s">
        <v>28</v>
      </c>
      <c r="K5" s="26"/>
      <c r="L5" s="25" t="s">
        <v>29</v>
      </c>
      <c r="M5" s="26"/>
      <c r="N5" s="25" t="s">
        <v>30</v>
      </c>
      <c r="O5" s="26"/>
      <c r="P5" s="29" t="s">
        <v>1</v>
      </c>
      <c r="Q5" s="30"/>
    </row>
    <row r="6" spans="1:17" s="2" customFormat="1" ht="30.75" customHeight="1" x14ac:dyDescent="0.25">
      <c r="A6" s="16" t="s">
        <v>7</v>
      </c>
      <c r="B6" s="27" t="s">
        <v>20</v>
      </c>
      <c r="C6" s="28"/>
      <c r="D6" s="27" t="s">
        <v>21</v>
      </c>
      <c r="E6" s="28"/>
      <c r="F6" s="27" t="s">
        <v>22</v>
      </c>
      <c r="G6" s="28"/>
      <c r="H6" s="27" t="s">
        <v>22</v>
      </c>
      <c r="I6" s="28"/>
      <c r="J6" s="27" t="s">
        <v>23</v>
      </c>
      <c r="K6" s="28"/>
      <c r="L6" s="27" t="s">
        <v>24</v>
      </c>
      <c r="M6" s="28"/>
      <c r="N6" s="27" t="s">
        <v>25</v>
      </c>
      <c r="O6" s="28"/>
      <c r="P6" s="31"/>
      <c r="Q6" s="32"/>
    </row>
    <row r="7" spans="1:17" ht="18.75" customHeight="1" x14ac:dyDescent="0.25">
      <c r="A7" s="8" t="s">
        <v>2</v>
      </c>
      <c r="B7" s="35">
        <v>2005</v>
      </c>
      <c r="C7" s="36"/>
      <c r="D7" s="35">
        <v>2005</v>
      </c>
      <c r="E7" s="36"/>
      <c r="F7" s="35">
        <v>2015</v>
      </c>
      <c r="G7" s="36"/>
      <c r="H7" s="35">
        <v>2005</v>
      </c>
      <c r="I7" s="36"/>
      <c r="J7" s="35">
        <v>2005</v>
      </c>
      <c r="K7" s="36"/>
      <c r="L7" s="35">
        <v>2012</v>
      </c>
      <c r="M7" s="36"/>
      <c r="N7" s="35">
        <v>2020</v>
      </c>
      <c r="O7" s="36"/>
      <c r="P7" s="33"/>
      <c r="Q7" s="34"/>
    </row>
    <row r="8" spans="1:17" ht="15.75" thickBot="1" x14ac:dyDescent="0.3">
      <c r="A8" s="9"/>
      <c r="B8" s="12" t="s">
        <v>32</v>
      </c>
      <c r="C8" s="13" t="s">
        <v>33</v>
      </c>
      <c r="D8" s="12" t="s">
        <v>32</v>
      </c>
      <c r="E8" s="13" t="s">
        <v>33</v>
      </c>
      <c r="F8" s="12" t="s">
        <v>32</v>
      </c>
      <c r="G8" s="13" t="s">
        <v>33</v>
      </c>
      <c r="H8" s="12" t="s">
        <v>32</v>
      </c>
      <c r="I8" s="13" t="s">
        <v>33</v>
      </c>
      <c r="J8" s="12" t="s">
        <v>32</v>
      </c>
      <c r="K8" s="13" t="s">
        <v>33</v>
      </c>
      <c r="L8" s="12" t="s">
        <v>32</v>
      </c>
      <c r="M8" s="13" t="s">
        <v>33</v>
      </c>
      <c r="N8" s="12" t="s">
        <v>32</v>
      </c>
      <c r="O8" s="13" t="s">
        <v>33</v>
      </c>
      <c r="P8" s="14" t="s">
        <v>32</v>
      </c>
      <c r="Q8" s="15" t="s">
        <v>33</v>
      </c>
    </row>
    <row r="9" spans="1:17" ht="18" customHeight="1" x14ac:dyDescent="0.25">
      <c r="A9" s="21" t="s">
        <v>3</v>
      </c>
      <c r="B9" s="10">
        <v>68</v>
      </c>
      <c r="C9" s="11">
        <v>73</v>
      </c>
      <c r="D9" s="10">
        <v>100</v>
      </c>
      <c r="E9" s="11">
        <v>105</v>
      </c>
      <c r="F9" s="10">
        <v>21</v>
      </c>
      <c r="G9" s="11">
        <v>23</v>
      </c>
      <c r="H9" s="10">
        <v>176</v>
      </c>
      <c r="I9" s="11">
        <v>163</v>
      </c>
      <c r="J9" s="10">
        <v>39</v>
      </c>
      <c r="K9" s="11">
        <v>39</v>
      </c>
      <c r="L9" s="10">
        <v>124</v>
      </c>
      <c r="M9" s="11">
        <v>130</v>
      </c>
      <c r="N9" s="10">
        <v>7</v>
      </c>
      <c r="O9" s="11">
        <v>6</v>
      </c>
      <c r="P9" s="18">
        <f>SUM(B9,D9,F9,H9,J9,L9,N9)</f>
        <v>535</v>
      </c>
      <c r="Q9" s="11">
        <f>SUM(C9,E9,G9,I9,K9,M9,O9)</f>
        <v>539</v>
      </c>
    </row>
    <row r="10" spans="1:17" ht="18.75" customHeight="1" x14ac:dyDescent="0.25">
      <c r="A10" s="16" t="s">
        <v>4</v>
      </c>
      <c r="B10" s="6">
        <v>6909</v>
      </c>
      <c r="C10" s="4">
        <v>7142</v>
      </c>
      <c r="D10" s="6">
        <v>10657</v>
      </c>
      <c r="E10" s="4">
        <v>14291</v>
      </c>
      <c r="F10" s="6">
        <v>473</v>
      </c>
      <c r="G10" s="4">
        <v>616</v>
      </c>
      <c r="H10" s="6">
        <v>6130</v>
      </c>
      <c r="I10" s="4">
        <v>7368</v>
      </c>
      <c r="J10" s="6">
        <v>1737</v>
      </c>
      <c r="K10" s="4">
        <v>2252</v>
      </c>
      <c r="L10" s="6">
        <v>6250</v>
      </c>
      <c r="M10" s="4">
        <v>7111</v>
      </c>
      <c r="N10" s="6">
        <v>144</v>
      </c>
      <c r="O10" s="4">
        <v>215</v>
      </c>
      <c r="P10" s="6">
        <f t="shared" ref="P10:P23" si="0">SUM(B10,D10,F10,H10,J10,L10,N10)</f>
        <v>32300</v>
      </c>
      <c r="Q10" s="4">
        <f t="shared" ref="Q10:Q23" si="1">SUM(C10,E10,G10,I10,K10,M10,O10)</f>
        <v>38995</v>
      </c>
    </row>
    <row r="11" spans="1:17" ht="20.25" customHeight="1" x14ac:dyDescent="0.25">
      <c r="A11" s="16" t="s">
        <v>5</v>
      </c>
      <c r="B11" s="6">
        <v>88750</v>
      </c>
      <c r="C11" s="4">
        <v>105463</v>
      </c>
      <c r="D11" s="6">
        <v>83438</v>
      </c>
      <c r="E11" s="4">
        <v>132600</v>
      </c>
      <c r="F11" s="6">
        <v>46879</v>
      </c>
      <c r="G11" s="4">
        <v>65548</v>
      </c>
      <c r="H11" s="6">
        <v>51771</v>
      </c>
      <c r="I11" s="4">
        <v>69431</v>
      </c>
      <c r="J11" s="6">
        <v>28200</v>
      </c>
      <c r="K11" s="4">
        <v>32207</v>
      </c>
      <c r="L11" s="6">
        <v>53950</v>
      </c>
      <c r="M11" s="4">
        <v>110326</v>
      </c>
      <c r="N11" s="6">
        <v>20059</v>
      </c>
      <c r="O11" s="4">
        <v>31894</v>
      </c>
      <c r="P11" s="6">
        <f t="shared" si="0"/>
        <v>373047</v>
      </c>
      <c r="Q11" s="4">
        <f t="shared" si="1"/>
        <v>547469</v>
      </c>
    </row>
    <row r="12" spans="1:17" ht="19.5" customHeight="1" x14ac:dyDescent="0.25">
      <c r="A12" s="16" t="s">
        <v>6</v>
      </c>
      <c r="B12" s="6">
        <v>390462</v>
      </c>
      <c r="C12" s="4">
        <v>405533</v>
      </c>
      <c r="D12" s="6">
        <v>194693</v>
      </c>
      <c r="E12" s="4">
        <v>337277</v>
      </c>
      <c r="F12" s="6">
        <v>146504</v>
      </c>
      <c r="G12" s="4">
        <v>153008</v>
      </c>
      <c r="H12" s="6">
        <v>134757</v>
      </c>
      <c r="I12" s="4">
        <v>200117</v>
      </c>
      <c r="J12" s="6">
        <v>36300</v>
      </c>
      <c r="K12" s="4">
        <v>51421</v>
      </c>
      <c r="L12" s="6">
        <v>56530</v>
      </c>
      <c r="M12" s="4">
        <v>128457</v>
      </c>
      <c r="N12" s="6">
        <v>5440</v>
      </c>
      <c r="O12" s="4">
        <v>4963</v>
      </c>
      <c r="P12" s="6">
        <f t="shared" si="0"/>
        <v>964686</v>
      </c>
      <c r="Q12" s="4">
        <f t="shared" si="1"/>
        <v>1280776</v>
      </c>
    </row>
    <row r="13" spans="1:17" ht="32.25" customHeight="1" x14ac:dyDescent="0.25">
      <c r="A13" s="16" t="s">
        <v>8</v>
      </c>
      <c r="B13" s="6">
        <v>5488</v>
      </c>
      <c r="C13" s="4">
        <v>5488</v>
      </c>
      <c r="D13" s="6">
        <v>10122</v>
      </c>
      <c r="E13" s="4">
        <v>10122</v>
      </c>
      <c r="F13" s="6">
        <v>0</v>
      </c>
      <c r="G13" s="4">
        <v>0</v>
      </c>
      <c r="H13" s="6">
        <v>9236</v>
      </c>
      <c r="I13" s="4">
        <v>9236</v>
      </c>
      <c r="J13" s="6">
        <v>8180</v>
      </c>
      <c r="K13" s="4">
        <v>8180</v>
      </c>
      <c r="L13" s="6">
        <v>15000</v>
      </c>
      <c r="M13" s="4">
        <v>15000</v>
      </c>
      <c r="N13" s="6">
        <v>0</v>
      </c>
      <c r="O13" s="4">
        <v>0</v>
      </c>
      <c r="P13" s="6">
        <f t="shared" si="0"/>
        <v>48026</v>
      </c>
      <c r="Q13" s="4">
        <f t="shared" si="1"/>
        <v>48026</v>
      </c>
    </row>
    <row r="14" spans="1:17" ht="17.25" customHeight="1" x14ac:dyDescent="0.25">
      <c r="A14" s="16" t="s">
        <v>9</v>
      </c>
      <c r="B14" s="6">
        <v>14892</v>
      </c>
      <c r="C14" s="4">
        <v>16344</v>
      </c>
      <c r="D14" s="6">
        <v>44196</v>
      </c>
      <c r="E14" s="4">
        <v>41036</v>
      </c>
      <c r="F14" s="6">
        <v>0</v>
      </c>
      <c r="G14" s="4">
        <v>0</v>
      </c>
      <c r="H14" s="6">
        <v>7585</v>
      </c>
      <c r="I14" s="4">
        <v>8090</v>
      </c>
      <c r="J14" s="6">
        <v>5536</v>
      </c>
      <c r="K14" s="4">
        <v>5536</v>
      </c>
      <c r="L14" s="6">
        <v>6900</v>
      </c>
      <c r="M14" s="4">
        <v>6900</v>
      </c>
      <c r="N14" s="6">
        <v>208</v>
      </c>
      <c r="O14" s="4">
        <v>197</v>
      </c>
      <c r="P14" s="6">
        <f t="shared" si="0"/>
        <v>79317</v>
      </c>
      <c r="Q14" s="4">
        <f t="shared" si="1"/>
        <v>78103</v>
      </c>
    </row>
    <row r="15" spans="1:17" ht="34.5" customHeight="1" x14ac:dyDescent="0.25">
      <c r="A15" s="16" t="s">
        <v>10</v>
      </c>
      <c r="B15" s="6">
        <v>2707</v>
      </c>
      <c r="C15" s="4">
        <v>2643</v>
      </c>
      <c r="D15" s="6">
        <v>2163</v>
      </c>
      <c r="E15" s="4">
        <v>2932</v>
      </c>
      <c r="F15" s="6">
        <v>0</v>
      </c>
      <c r="G15" s="4">
        <v>0</v>
      </c>
      <c r="H15" s="6">
        <v>3641</v>
      </c>
      <c r="I15" s="4">
        <v>3887</v>
      </c>
      <c r="J15" s="6">
        <v>700</v>
      </c>
      <c r="K15" s="4">
        <v>654</v>
      </c>
      <c r="L15" s="6">
        <v>52</v>
      </c>
      <c r="M15" s="4">
        <v>60</v>
      </c>
      <c r="N15" s="6">
        <v>0</v>
      </c>
      <c r="O15" s="4">
        <v>0</v>
      </c>
      <c r="P15" s="6">
        <f t="shared" si="0"/>
        <v>9263</v>
      </c>
      <c r="Q15" s="4">
        <f t="shared" si="1"/>
        <v>10176</v>
      </c>
    </row>
    <row r="16" spans="1:17" ht="30.75" customHeight="1" x14ac:dyDescent="0.25">
      <c r="A16" s="16" t="s">
        <v>11</v>
      </c>
      <c r="B16" s="6">
        <v>1110</v>
      </c>
      <c r="C16" s="4">
        <v>1110</v>
      </c>
      <c r="D16" s="6">
        <v>347</v>
      </c>
      <c r="E16" s="4">
        <v>1141</v>
      </c>
      <c r="F16" s="6">
        <v>426</v>
      </c>
      <c r="G16" s="4">
        <v>467</v>
      </c>
      <c r="H16" s="6">
        <v>261</v>
      </c>
      <c r="I16" s="4">
        <v>530</v>
      </c>
      <c r="J16" s="6">
        <v>364</v>
      </c>
      <c r="K16" s="4">
        <v>386</v>
      </c>
      <c r="L16" s="6">
        <v>77</v>
      </c>
      <c r="M16" s="4">
        <v>98</v>
      </c>
      <c r="N16" s="6">
        <v>4</v>
      </c>
      <c r="O16" s="4">
        <v>2</v>
      </c>
      <c r="P16" s="6">
        <f t="shared" si="0"/>
        <v>2589</v>
      </c>
      <c r="Q16" s="4">
        <f t="shared" si="1"/>
        <v>3734</v>
      </c>
    </row>
    <row r="17" spans="1:17" ht="47.25" customHeight="1" x14ac:dyDescent="0.25">
      <c r="A17" s="16" t="s">
        <v>12</v>
      </c>
      <c r="B17" s="6">
        <v>4578</v>
      </c>
      <c r="C17" s="4">
        <v>3982</v>
      </c>
      <c r="D17" s="6">
        <v>4930</v>
      </c>
      <c r="E17" s="4">
        <v>11104</v>
      </c>
      <c r="F17" s="6">
        <v>5184</v>
      </c>
      <c r="G17" s="4">
        <v>6004</v>
      </c>
      <c r="H17" s="6">
        <v>4116</v>
      </c>
      <c r="I17" s="4">
        <v>8885</v>
      </c>
      <c r="J17" s="6">
        <v>409</v>
      </c>
      <c r="K17" s="4">
        <v>601</v>
      </c>
      <c r="L17" s="6">
        <v>1232</v>
      </c>
      <c r="M17" s="4">
        <v>1732</v>
      </c>
      <c r="N17" s="6">
        <v>33</v>
      </c>
      <c r="O17" s="4">
        <v>29</v>
      </c>
      <c r="P17" s="6">
        <f t="shared" si="0"/>
        <v>20482</v>
      </c>
      <c r="Q17" s="4">
        <f t="shared" si="1"/>
        <v>32337</v>
      </c>
    </row>
    <row r="18" spans="1:17" ht="34.5" customHeight="1" x14ac:dyDescent="0.25">
      <c r="A18" s="16" t="s">
        <v>13</v>
      </c>
      <c r="B18" s="6">
        <v>3224</v>
      </c>
      <c r="C18" s="4">
        <v>3360</v>
      </c>
      <c r="D18" s="6">
        <v>438</v>
      </c>
      <c r="E18" s="4">
        <v>947</v>
      </c>
      <c r="F18" s="6">
        <v>4519</v>
      </c>
      <c r="G18" s="4">
        <v>5831</v>
      </c>
      <c r="H18" s="6">
        <v>2531</v>
      </c>
      <c r="I18" s="4">
        <v>5726</v>
      </c>
      <c r="J18" s="6">
        <v>389</v>
      </c>
      <c r="K18" s="4">
        <v>392</v>
      </c>
      <c r="L18" s="6">
        <v>0</v>
      </c>
      <c r="M18" s="4">
        <v>0</v>
      </c>
      <c r="N18" s="6">
        <v>0</v>
      </c>
      <c r="O18" s="4">
        <v>15</v>
      </c>
      <c r="P18" s="6">
        <f t="shared" si="0"/>
        <v>11101</v>
      </c>
      <c r="Q18" s="4">
        <f t="shared" si="1"/>
        <v>16271</v>
      </c>
    </row>
    <row r="19" spans="1:17" ht="31.5" customHeight="1" x14ac:dyDescent="0.25">
      <c r="A19" s="16" t="s">
        <v>14</v>
      </c>
      <c r="B19" s="6">
        <v>1452</v>
      </c>
      <c r="C19" s="4">
        <v>1452</v>
      </c>
      <c r="D19" s="6">
        <v>1490</v>
      </c>
      <c r="E19" s="4">
        <v>1671</v>
      </c>
      <c r="F19" s="6">
        <v>1513</v>
      </c>
      <c r="G19" s="4">
        <v>1513</v>
      </c>
      <c r="H19" s="6">
        <v>1415</v>
      </c>
      <c r="I19" s="4">
        <v>1338</v>
      </c>
      <c r="J19" s="6">
        <v>620</v>
      </c>
      <c r="K19" s="4">
        <v>581</v>
      </c>
      <c r="L19" s="6">
        <v>1458</v>
      </c>
      <c r="M19" s="4">
        <v>1135</v>
      </c>
      <c r="N19" s="6">
        <v>0</v>
      </c>
      <c r="O19" s="4">
        <v>0</v>
      </c>
      <c r="P19" s="6">
        <f t="shared" si="0"/>
        <v>7948</v>
      </c>
      <c r="Q19" s="4">
        <f t="shared" si="1"/>
        <v>7690</v>
      </c>
    </row>
    <row r="20" spans="1:17" ht="19.5" customHeight="1" x14ac:dyDescent="0.25">
      <c r="A20" s="16" t="s">
        <v>15</v>
      </c>
      <c r="B20" s="6">
        <v>57697</v>
      </c>
      <c r="C20" s="4">
        <v>55730</v>
      </c>
      <c r="D20" s="6">
        <v>23175</v>
      </c>
      <c r="E20" s="4">
        <v>41761</v>
      </c>
      <c r="F20" s="6">
        <v>23637</v>
      </c>
      <c r="G20" s="4">
        <v>29046</v>
      </c>
      <c r="H20" s="6">
        <v>12070</v>
      </c>
      <c r="I20" s="4">
        <v>18526</v>
      </c>
      <c r="J20" s="6">
        <v>3786</v>
      </c>
      <c r="K20" s="4">
        <v>6418</v>
      </c>
      <c r="L20" s="6">
        <v>7879</v>
      </c>
      <c r="M20" s="4">
        <v>20482</v>
      </c>
      <c r="N20" s="6">
        <v>749</v>
      </c>
      <c r="O20" s="4">
        <v>-1682</v>
      </c>
      <c r="P20" s="6">
        <f t="shared" si="0"/>
        <v>128993</v>
      </c>
      <c r="Q20" s="4">
        <f t="shared" si="1"/>
        <v>170281</v>
      </c>
    </row>
    <row r="21" spans="1:17" ht="18" customHeight="1" x14ac:dyDescent="0.25">
      <c r="A21" s="16" t="s">
        <v>16</v>
      </c>
      <c r="B21" s="6">
        <v>16027</v>
      </c>
      <c r="C21" s="4">
        <v>20281</v>
      </c>
      <c r="D21" s="6">
        <v>2759</v>
      </c>
      <c r="E21" s="4">
        <v>9790</v>
      </c>
      <c r="F21" s="6">
        <v>343</v>
      </c>
      <c r="G21" s="4">
        <v>369</v>
      </c>
      <c r="H21" s="6">
        <v>2473</v>
      </c>
      <c r="I21" s="4">
        <v>4273</v>
      </c>
      <c r="J21" s="6">
        <v>165</v>
      </c>
      <c r="K21" s="4">
        <v>259</v>
      </c>
      <c r="L21" s="6">
        <v>347</v>
      </c>
      <c r="M21" s="4">
        <v>2855</v>
      </c>
      <c r="N21" s="6">
        <v>0</v>
      </c>
      <c r="O21" s="4">
        <v>0</v>
      </c>
      <c r="P21" s="6">
        <f t="shared" si="0"/>
        <v>22114</v>
      </c>
      <c r="Q21" s="4">
        <f t="shared" si="1"/>
        <v>37827</v>
      </c>
    </row>
    <row r="22" spans="1:17" ht="18" customHeight="1" x14ac:dyDescent="0.25">
      <c r="A22" s="16" t="s">
        <v>17</v>
      </c>
      <c r="B22" s="6">
        <v>10008</v>
      </c>
      <c r="C22" s="4">
        <v>15598</v>
      </c>
      <c r="D22" s="6">
        <v>9531</v>
      </c>
      <c r="E22" s="4">
        <v>14121</v>
      </c>
      <c r="F22" s="6">
        <v>11333</v>
      </c>
      <c r="G22" s="4">
        <v>9067</v>
      </c>
      <c r="H22" s="6">
        <v>5398</v>
      </c>
      <c r="I22" s="4">
        <v>7825</v>
      </c>
      <c r="J22" s="6">
        <v>2729</v>
      </c>
      <c r="K22" s="4">
        <v>3228</v>
      </c>
      <c r="L22" s="6">
        <v>2896</v>
      </c>
      <c r="M22" s="4">
        <v>5489</v>
      </c>
      <c r="N22" s="6">
        <v>774</v>
      </c>
      <c r="O22" s="4">
        <v>855</v>
      </c>
      <c r="P22" s="6">
        <f t="shared" si="0"/>
        <v>42669</v>
      </c>
      <c r="Q22" s="4">
        <f t="shared" si="1"/>
        <v>56183</v>
      </c>
    </row>
    <row r="23" spans="1:17" ht="31.5" customHeight="1" x14ac:dyDescent="0.25">
      <c r="A23" s="16" t="s">
        <v>37</v>
      </c>
      <c r="B23" s="6">
        <v>36</v>
      </c>
      <c r="C23" s="4">
        <v>36</v>
      </c>
      <c r="D23" s="6">
        <v>230</v>
      </c>
      <c r="E23" s="4">
        <v>248</v>
      </c>
      <c r="F23" s="6">
        <v>2</v>
      </c>
      <c r="G23" s="4">
        <v>2</v>
      </c>
      <c r="H23" s="6">
        <v>368</v>
      </c>
      <c r="I23" s="4">
        <v>403</v>
      </c>
      <c r="J23" s="6">
        <v>70</v>
      </c>
      <c r="K23" s="4">
        <v>78</v>
      </c>
      <c r="L23" s="6">
        <v>18</v>
      </c>
      <c r="M23" s="4">
        <v>20</v>
      </c>
      <c r="N23" s="6">
        <v>0</v>
      </c>
      <c r="O23" s="4">
        <v>2</v>
      </c>
      <c r="P23" s="6">
        <f t="shared" si="0"/>
        <v>724</v>
      </c>
      <c r="Q23" s="4">
        <f t="shared" si="1"/>
        <v>789</v>
      </c>
    </row>
    <row r="24" spans="1:17" ht="80.25" customHeight="1" thickBot="1" x14ac:dyDescent="0.3">
      <c r="A24" s="22" t="s">
        <v>18</v>
      </c>
      <c r="B24" s="17" t="s">
        <v>34</v>
      </c>
      <c r="C24" s="5">
        <v>81.666666666666671</v>
      </c>
      <c r="D24" s="17" t="s">
        <v>34</v>
      </c>
      <c r="E24" s="5">
        <v>51</v>
      </c>
      <c r="F24" s="17" t="s">
        <v>34</v>
      </c>
      <c r="G24" s="5">
        <v>81.599999999999994</v>
      </c>
      <c r="H24" s="17" t="s">
        <v>34</v>
      </c>
      <c r="I24" s="5">
        <v>65</v>
      </c>
      <c r="J24" s="17" t="s">
        <v>34</v>
      </c>
      <c r="K24" s="5">
        <v>83.833333333333329</v>
      </c>
      <c r="L24" s="17" t="s">
        <v>34</v>
      </c>
      <c r="M24" s="5">
        <v>65.333333333333329</v>
      </c>
      <c r="N24" s="17" t="s">
        <v>34</v>
      </c>
      <c r="O24" s="5">
        <v>9</v>
      </c>
      <c r="P24" s="19" t="s">
        <v>34</v>
      </c>
      <c r="Q24" s="20">
        <v>62.5</v>
      </c>
    </row>
  </sheetData>
  <mergeCells count="24">
    <mergeCell ref="A3:Q3"/>
    <mergeCell ref="B7:C7"/>
    <mergeCell ref="D7:E7"/>
    <mergeCell ref="F7:G7"/>
    <mergeCell ref="N7:O7"/>
    <mergeCell ref="L5:M5"/>
    <mergeCell ref="L6:M6"/>
    <mergeCell ref="L7:M7"/>
    <mergeCell ref="M1:Q1"/>
    <mergeCell ref="B5:C5"/>
    <mergeCell ref="B6:C6"/>
    <mergeCell ref="H5:I5"/>
    <mergeCell ref="H6:I6"/>
    <mergeCell ref="N5:O5"/>
    <mergeCell ref="N6:O6"/>
    <mergeCell ref="D5:E5"/>
    <mergeCell ref="D6:E6"/>
    <mergeCell ref="F5:G5"/>
    <mergeCell ref="F6:G6"/>
    <mergeCell ref="P5:Q7"/>
    <mergeCell ref="H7:I7"/>
    <mergeCell ref="J5:K5"/>
    <mergeCell ref="J6:K6"/>
    <mergeCell ref="J7:K7"/>
  </mergeCells>
  <pageMargins left="0.59055118110236227" right="0.39370078740157483" top="0.74803149606299213" bottom="0.74803149606299213" header="0.31496062992125984" footer="0.31496062992125984"/>
  <pageSetup paperSize="9" scale="7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2025-02-04T07:16:53Z</dcterms:modified>
</cp:coreProperties>
</file>