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10" yWindow="195" windowWidth="21720" windowHeight="6645"/>
  </bookViews>
  <sheets>
    <sheet name="Таблица 1" sheetId="6" r:id="rId1"/>
    <sheet name="Таблица 2" sheetId="7" r:id="rId2"/>
    <sheet name="Объемы по ГП" sheetId="5" state="hidden" r:id="rId3"/>
    <sheet name="Справка" sheetId="2" state="hidden" r:id="rId4"/>
    <sheet name="Решение" sheetId="3" state="hidden" r:id="rId5"/>
  </sheets>
  <definedNames>
    <definedName name="_xlnm._FilterDatabase" localSheetId="0" hidden="1">'Таблица 1'!$A$10:$H$102</definedName>
    <definedName name="_xlnm.Print_Titles" localSheetId="0">'Таблица 1'!$8:$10</definedName>
    <definedName name="_xlnm.Print_Titles" localSheetId="1">'Таблица 2'!$5:$7</definedName>
    <definedName name="_xlnm.Print_Area" localSheetId="0">'Таблица 1'!$A$1:$H$103</definedName>
    <definedName name="_xlnm.Print_Area" localSheetId="1">'Таблица 2'!$A$1:$H$59</definedName>
  </definedNames>
  <calcPr calcId="145621"/>
</workbook>
</file>

<file path=xl/calcChain.xml><?xml version="1.0" encoding="utf-8"?>
<calcChain xmlns="http://schemas.openxmlformats.org/spreadsheetml/2006/main">
  <c r="N4" i="5" l="1"/>
  <c r="M4" i="5"/>
  <c r="L4" i="5"/>
  <c r="N3" i="5"/>
  <c r="M3" i="5"/>
  <c r="L3" i="5"/>
  <c r="K3" i="5"/>
  <c r="J3" i="5"/>
  <c r="I3" i="5"/>
  <c r="H3" i="5"/>
  <c r="G3" i="5"/>
  <c r="F3" i="5"/>
  <c r="E3" i="5"/>
  <c r="D3" i="5"/>
  <c r="C3" i="5"/>
  <c r="B3" i="5"/>
  <c r="A3" i="5"/>
</calcChain>
</file>

<file path=xl/sharedStrings.xml><?xml version="1.0" encoding="utf-8"?>
<sst xmlns="http://schemas.openxmlformats.org/spreadsheetml/2006/main" count="909" uniqueCount="475">
  <si>
    <t>Основание для внесения изменения</t>
  </si>
  <si>
    <t>2021 год</t>
  </si>
  <si>
    <t>2022 год</t>
  </si>
  <si>
    <t>2023 год</t>
  </si>
  <si>
    <t>Министерство финансов Российской Федерации</t>
  </si>
  <si>
    <t>100</t>
  </si>
  <si>
    <t>226</t>
  </si>
  <si>
    <t>202</t>
  </si>
  <si>
    <t>КОДЫ</t>
  </si>
  <si>
    <t>от "___" ________________ 20__ г.</t>
  </si>
  <si>
    <t>Форма по ОКУД</t>
  </si>
  <si>
    <t>Дата</t>
  </si>
  <si>
    <t>Главный распорядитель средтв федерального бюджета (главный администратор источников финансирования дефицита 
федерального бюджета)</t>
  </si>
  <si>
    <t>Глава по БК</t>
  </si>
  <si>
    <t>Департамент Минфина России</t>
  </si>
  <si>
    <t>Вид изменения</t>
  </si>
  <si>
    <t>Единица измерения: тыс. руб.</t>
  </si>
  <si>
    <t>по ОКЕИ</t>
  </si>
  <si>
    <t>384</t>
  </si>
  <si>
    <t>(нормативный правовой акт Российской Федерации)</t>
  </si>
  <si>
    <t>По вопросу</t>
  </si>
  <si>
    <t>Дополнительная информация</t>
  </si>
  <si>
    <t>(межведомственная реорганизация)</t>
  </si>
  <si>
    <t>Раздел I. БЮДЖЕТНЫЕ АССИГНОВАНИЯ ПО РАСХОДАМ ФЕДЕРАЛЬНОГО БЮДЖЕТА</t>
  </si>
  <si>
    <t>Наименование показателя</t>
  </si>
  <si>
    <t>Код по бюджетной классификации</t>
  </si>
  <si>
    <t>Сумма изменения (+, -)</t>
  </si>
  <si>
    <t>раздела</t>
  </si>
  <si>
    <t>подраздела</t>
  </si>
  <si>
    <t>целевой статьи</t>
  </si>
  <si>
    <t>вида расходов</t>
  </si>
  <si>
    <t>Подписано</t>
  </si>
  <si>
    <t>Финансовый орган</t>
  </si>
  <si>
    <t>092</t>
  </si>
  <si>
    <t>Единица измерения:</t>
  </si>
  <si>
    <t>тыс. руб.</t>
  </si>
  <si>
    <t>Раздел I. Бюджетные асигнования по расходам федерального бюджета</t>
  </si>
  <si>
    <t>Номер справки по ф. 0501055</t>
  </si>
  <si>
    <t>Учетный номер, присвоенный Федеральным казначейством</t>
  </si>
  <si>
    <t>главного распорядителя средств федерального бюджета</t>
  </si>
  <si>
    <t>подраз-
дела</t>
  </si>
  <si>
    <t>Раздел II. Лимиты бюджетных обязательств</t>
  </si>
  <si>
    <t>Сумма изменений (+, -)</t>
  </si>
  <si>
    <t>УТВЕРЖДЕНО</t>
  </si>
  <si>
    <t>01</t>
  </si>
  <si>
    <t>02</t>
  </si>
  <si>
    <t>03</t>
  </si>
  <si>
    <t>04</t>
  </si>
  <si>
    <t>05</t>
  </si>
  <si>
    <t>07</t>
  </si>
  <si>
    <t>08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</si>
  <si>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</si>
  <si>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</si>
  <si>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</si>
  <si>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</si>
  <si>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</si>
  <si>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</si>
  <si>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</si>
  <si>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</si>
  <si>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</si>
  <si>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</si>
  <si>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</si>
  <si>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</si>
  <si>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</si>
  <si>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</si>
  <si>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</si>
  <si>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</si>
  <si>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</si>
  <si>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</si>
  <si>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</si>
  <si>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</si>
  <si>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</si>
  <si>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</si>
  <si>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</si>
  <si>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</si>
  <si>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</si>
  <si>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</si>
  <si>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39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</si>
  <si>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</si>
  <si>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</si>
  <si>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</si>
  <si>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</si>
  <si>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</si>
  <si>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</si>
  <si>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</si>
  <si>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</si>
  <si>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</si>
  <si>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</si>
  <si>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</si>
  <si>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Код ГП</t>
  </si>
  <si>
    <t>Очередность в 1689-р</t>
  </si>
  <si>
    <t>Наименование по 1689-р от 22.06.2021</t>
  </si>
  <si>
    <t>Комплексная (да/нет)</t>
  </si>
  <si>
    <t>Период реализации</t>
  </si>
  <si>
    <t>Ответственный исполнитель</t>
  </si>
  <si>
    <t>Группа</t>
  </si>
  <si>
    <t>Очередность в 1950-р</t>
  </si>
  <si>
    <t>Наименование 1950-р</t>
  </si>
  <si>
    <t>Оценка в СГД</t>
  </si>
  <si>
    <t>Оценка СП</t>
  </si>
  <si>
    <t>№ 385-ФЗ от 08.12.2020</t>
  </si>
  <si>
    <t>2020 год</t>
  </si>
  <si>
    <t>00</t>
  </si>
  <si>
    <t>Всего по госпрограммам</t>
  </si>
  <si>
    <t>Развитие здравоохранения</t>
  </si>
  <si>
    <t>нет</t>
  </si>
  <si>
    <t>2018 - 2030 годы</t>
  </si>
  <si>
    <t>Минздрав России</t>
  </si>
  <si>
    <t>I. Сохранение населени, здоровье и благополучие людей</t>
  </si>
  <si>
    <t>Низкий уровень</t>
  </si>
  <si>
    <t>06</t>
  </si>
  <si>
    <t>Развитие образования</t>
  </si>
  <si>
    <t>Минпросвещения России</t>
  </si>
  <si>
    <t>II. Возможности для самореализации и развития талантов</t>
  </si>
  <si>
    <t>Не подлежит оценке</t>
  </si>
  <si>
    <t>Социальная поддержка граждан</t>
  </si>
  <si>
    <t>2013 - 2030 годы</t>
  </si>
  <si>
    <t>Минтруд России</t>
  </si>
  <si>
    <t>Доступная среда</t>
  </si>
  <si>
    <t>да</t>
  </si>
  <si>
    <t>2011 - 2030 годы</t>
  </si>
  <si>
    <t>Обеспечение доступным и комфортным жильем и коммунальными услугами граждан Российской Федерации</t>
  </si>
  <si>
    <t>Минстрой России</t>
  </si>
  <si>
    <t>III. Комфортная и безопасная среда для жизни</t>
  </si>
  <si>
    <t>Содействие занятости населения</t>
  </si>
  <si>
    <t>Обеспечение общественного порядка и противодействие преступности</t>
  </si>
  <si>
    <t>МВД России</t>
  </si>
  <si>
    <t>Средний уровень</t>
  </si>
  <si>
    <t>14</t>
  </si>
  <si>
    <t>Защита населения и территорий от чрезвычайных ситуаций, обеспечение пожарной безопасности и безопасности людей на водных объектах</t>
  </si>
  <si>
    <t>МЧС России</t>
  </si>
  <si>
    <t>33</t>
  </si>
  <si>
    <t>Развитие культуры</t>
  </si>
  <si>
    <t>Минкультуры России</t>
  </si>
  <si>
    <t>Охрана окружающей среды</t>
  </si>
  <si>
    <t>2012 - 2030 годы</t>
  </si>
  <si>
    <t>Минприроды России</t>
  </si>
  <si>
    <t>Развитие физической культуры и спорта</t>
  </si>
  <si>
    <t>Минспорт России</t>
  </si>
  <si>
    <t>09</t>
  </si>
  <si>
    <t>Экономическое развитие и инновационная экономика</t>
  </si>
  <si>
    <t>Минэкономразвития России</t>
  </si>
  <si>
    <t>IV. Достойный эффективный труд и успешное предпринимательство</t>
  </si>
  <si>
    <t>Развитие промышленности и повышение ее конкурентоспособности</t>
  </si>
  <si>
    <t>2013 - 2024 годы</t>
  </si>
  <si>
    <t>Минпромторг России</t>
  </si>
  <si>
    <t>V. Развитие науки, промышленности и технологий</t>
  </si>
  <si>
    <t>Развитие авиационной промышленности</t>
  </si>
  <si>
    <t>Развитие судостроения и техники для освоения шельфовых месторождений</t>
  </si>
  <si>
    <t>Развитие электронной и радиоэлектронной промышленности</t>
  </si>
  <si>
    <t>Развитие фармацевтической и медицинской промышленности</t>
  </si>
  <si>
    <t>Космическая деятельность России</t>
  </si>
  <si>
    <t>Государственная корпорация по космической деятельности "Роскосмос"</t>
  </si>
  <si>
    <t>Развитие атомного энергопромышленного комплекса</t>
  </si>
  <si>
    <t>Государственная корпорация по атомной энергии "Росатом"</t>
  </si>
  <si>
    <t>Информационное общество</t>
  </si>
  <si>
    <t>Минкомсвязь России</t>
  </si>
  <si>
    <t>VI. Цифровая трансформация</t>
  </si>
  <si>
    <t>Развитие транспортной системы</t>
  </si>
  <si>
    <t>Минтранс России</t>
  </si>
  <si>
    <t>Государственная программа развития сельского хозяйства и регулирования рынков сельскохозяйственной продукции, сырья и продовольствия</t>
  </si>
  <si>
    <t>Минсельхоз России</t>
  </si>
  <si>
    <t>Развитие рыбохозяйственного комплекса</t>
  </si>
  <si>
    <t>-</t>
  </si>
  <si>
    <t>Развитие внешнеэкономической деятельности</t>
  </si>
  <si>
    <t>Воспроизводство и использование природных ресурсов</t>
  </si>
  <si>
    <t>Развитие лесного хозяйства</t>
  </si>
  <si>
    <t>Развитие энергетики</t>
  </si>
  <si>
    <t>Минэнерго России</t>
  </si>
  <si>
    <t>Обеспечение обороноспособности страны</t>
  </si>
  <si>
    <t>2019 - 2025 годы</t>
  </si>
  <si>
    <t>Минобороны России</t>
  </si>
  <si>
    <t>VIII. Обеспечение национальной безопасности и международного сотрудничества</t>
  </si>
  <si>
    <t>Обеспечение государственной безопасности</t>
  </si>
  <si>
    <t>ФСБ России</t>
  </si>
  <si>
    <t>Социально-экономическое развитие Дальневосточного федерального округа</t>
  </si>
  <si>
    <t>2014 - 2025 годы</t>
  </si>
  <si>
    <t>Минвостокразвития России</t>
  </si>
  <si>
    <t>VII. Сбалансированное региональное развитие</t>
  </si>
  <si>
    <t>38</t>
  </si>
  <si>
    <t>Развитие Северо-Кавказского федерального округа</t>
  </si>
  <si>
    <t>40</t>
  </si>
  <si>
    <t>Развитие федеративных отношений и создание условий для эффективного и ответственного управления региональными и муниципальными финансами</t>
  </si>
  <si>
    <t>Минфин России</t>
  </si>
  <si>
    <t>Социально-экономическое развитие Калининградской области</t>
  </si>
  <si>
    <t>2013 - 2025 годы</t>
  </si>
  <si>
    <t>Управление государственными финансами и регулирование финансовых рынков</t>
  </si>
  <si>
    <t>Внешнеполитическая деятельность</t>
  </si>
  <si>
    <t>МИД России</t>
  </si>
  <si>
    <t>Юстиция</t>
  </si>
  <si>
    <t>Минюст России</t>
  </si>
  <si>
    <t>Социально-экономическое развитие Арктической зоны Российской Федерации</t>
  </si>
  <si>
    <r>
      <rPr>
        <strike/>
        <sz val="11"/>
        <rFont val="Calibri"/>
        <family val="2"/>
        <charset val="204"/>
        <scheme val="minor"/>
      </rPr>
      <t>2021 - 2024 годы</t>
    </r>
    <r>
      <rPr>
        <sz val="11"/>
        <rFont val="Calibri"/>
        <family val="2"/>
        <charset val="204"/>
        <scheme val="minor"/>
      </rPr>
      <t xml:space="preserve">
2021 - 2030 годы</t>
    </r>
  </si>
  <si>
    <t>без оценки</t>
  </si>
  <si>
    <t>Развитие оборонно-промышленного комплекса</t>
  </si>
  <si>
    <t>2016 - 2030 годы</t>
  </si>
  <si>
    <t>Социально-экономическое развитие Республики Крым и г. Севастополя</t>
  </si>
  <si>
    <t>Реализация государственной национальной политики</t>
  </si>
  <si>
    <t>2017 - 2030 годы</t>
  </si>
  <si>
    <t>ФАДН России</t>
  </si>
  <si>
    <t>Научно-технологическое развитие Российской Федерации</t>
  </si>
  <si>
    <t>2019 - 2030 годы</t>
  </si>
  <si>
    <t>Минобрнауки России</t>
  </si>
  <si>
    <t>Комплексное развитие сельских территорий</t>
  </si>
  <si>
    <t>2020 - 2030 годы</t>
  </si>
  <si>
    <t>Управление государственным материальным резервом</t>
  </si>
  <si>
    <t>Росрезерв</t>
  </si>
  <si>
    <t>Обеспечение защиты личности, общества и государства (с 2021 года)</t>
  </si>
  <si>
    <t>2021 - 2030 годы</t>
  </si>
  <si>
    <t>Росгвардия</t>
  </si>
  <si>
    <t>Обеспечение защиты личности, общества и государства</t>
  </si>
  <si>
    <t>Обеспечение химической и биологической безопасности Российской Федерации  (с 2021 года)</t>
  </si>
  <si>
    <t>Обеспечение химической и биологической безопасности Российской Федерации</t>
  </si>
  <si>
    <t>52</t>
  </si>
  <si>
    <t>Мобилизационная подготовка Российской Федерации (с 2023 года)</t>
  </si>
  <si>
    <t>2023 - 2030 годы</t>
  </si>
  <si>
    <t>ГУСП</t>
  </si>
  <si>
    <t/>
  </si>
  <si>
    <t>53</t>
  </si>
  <si>
    <t>Государственная программа эффективного вовлечения в оборот земель сельскохозяйственного назначения и развития мелиоративного комплекса Российской Федерации (с 2022 года)</t>
  </si>
  <si>
    <t>2022 - 2030 годы</t>
  </si>
  <si>
    <t>54</t>
  </si>
  <si>
    <t>Национальная система пространственных данных (с 2022 года)</t>
  </si>
  <si>
    <t>Росреестр</t>
  </si>
  <si>
    <t>55</t>
  </si>
  <si>
    <t>Развитие туризма (с 2022 года)</t>
  </si>
  <si>
    <t>56</t>
  </si>
  <si>
    <t>Содействие международному развитию (с 2022 года)</t>
  </si>
  <si>
    <t>57</t>
  </si>
  <si>
    <t>Поддержка и продвижение русского языка за рубежом (с 2022 года)</t>
  </si>
  <si>
    <t>2022 - 2031 годы</t>
  </si>
  <si>
    <t>Объем внесенных изменений</t>
  </si>
  <si>
    <t>305</t>
  </si>
  <si>
    <t>020</t>
  </si>
  <si>
    <t>022</t>
  </si>
  <si>
    <t>048</t>
  </si>
  <si>
    <t>049</t>
  </si>
  <si>
    <t>051</t>
  </si>
  <si>
    <t>052</t>
  </si>
  <si>
    <t>053</t>
  </si>
  <si>
    <t>054</t>
  </si>
  <si>
    <t>056</t>
  </si>
  <si>
    <t>060</t>
  </si>
  <si>
    <t>069</t>
  </si>
  <si>
    <t>071</t>
  </si>
  <si>
    <t>073</t>
  </si>
  <si>
    <t>075</t>
  </si>
  <si>
    <t>076</t>
  </si>
  <si>
    <t>077</t>
  </si>
  <si>
    <t>081</t>
  </si>
  <si>
    <t>082</t>
  </si>
  <si>
    <t>089</t>
  </si>
  <si>
    <t>091</t>
  </si>
  <si>
    <t>095</t>
  </si>
  <si>
    <t>096</t>
  </si>
  <si>
    <t>103</t>
  </si>
  <si>
    <t>106</t>
  </si>
  <si>
    <t>107</t>
  </si>
  <si>
    <t>108</t>
  </si>
  <si>
    <t>109</t>
  </si>
  <si>
    <t>110</t>
  </si>
  <si>
    <t>139</t>
  </si>
  <si>
    <t>141</t>
  </si>
  <si>
    <t>145</t>
  </si>
  <si>
    <t>149</t>
  </si>
  <si>
    <t>150</t>
  </si>
  <si>
    <t>153</t>
  </si>
  <si>
    <t>155</t>
  </si>
  <si>
    <t>157</t>
  </si>
  <si>
    <t>160</t>
  </si>
  <si>
    <t>161</t>
  </si>
  <si>
    <t>165</t>
  </si>
  <si>
    <t>167</t>
  </si>
  <si>
    <t>168</t>
  </si>
  <si>
    <t>169</t>
  </si>
  <si>
    <t>171</t>
  </si>
  <si>
    <t>172</t>
  </si>
  <si>
    <t>174</t>
  </si>
  <si>
    <t>177</t>
  </si>
  <si>
    <t>180</t>
  </si>
  <si>
    <t>182</t>
  </si>
  <si>
    <t>187</t>
  </si>
  <si>
    <t>188</t>
  </si>
  <si>
    <t>302</t>
  </si>
  <si>
    <t>303</t>
  </si>
  <si>
    <t>308</t>
  </si>
  <si>
    <t>310</t>
  </si>
  <si>
    <t>318</t>
  </si>
  <si>
    <t>319</t>
  </si>
  <si>
    <t>320</t>
  </si>
  <si>
    <t>321</t>
  </si>
  <si>
    <t>322</t>
  </si>
  <si>
    <t>330</t>
  </si>
  <si>
    <t>333</t>
  </si>
  <si>
    <t>350</t>
  </si>
  <si>
    <t>380</t>
  </si>
  <si>
    <t>385</t>
  </si>
  <si>
    <t>386</t>
  </si>
  <si>
    <t>388</t>
  </si>
  <si>
    <t>409</t>
  </si>
  <si>
    <t>415</t>
  </si>
  <si>
    <t>417</t>
  </si>
  <si>
    <t>424</t>
  </si>
  <si>
    <t>436</t>
  </si>
  <si>
    <t>437</t>
  </si>
  <si>
    <t>438</t>
  </si>
  <si>
    <t>498</t>
  </si>
  <si>
    <t>587</t>
  </si>
  <si>
    <t>595</t>
  </si>
  <si>
    <t>597</t>
  </si>
  <si>
    <t>693</t>
  </si>
  <si>
    <t>721</t>
  </si>
  <si>
    <t>724</t>
  </si>
  <si>
    <t>725</t>
  </si>
  <si>
    <t>727</t>
  </si>
  <si>
    <t>730</t>
  </si>
  <si>
    <t>777</t>
  </si>
  <si>
    <t>Увеличение расходов по ГРБС</t>
  </si>
  <si>
    <t>Уменьшение расходов по ГРБС</t>
  </si>
  <si>
    <t>Объем бюджетных ассигнований по ГРБС 
(на 01.01.2022)</t>
  </si>
  <si>
    <t>к аналитической записке</t>
  </si>
  <si>
    <t>Государственная программа Российской Федерации "Развитие здравоохранения"</t>
  </si>
  <si>
    <t>Государственная программа Российской Федерации "Развитие образования"</t>
  </si>
  <si>
    <t>Государственная программа Российской Федерации "Социальная поддержка граждан"</t>
  </si>
  <si>
    <t>Государственная программа Российской Федерации "Доступная среда"</t>
  </si>
  <si>
    <t>Государственная программа Российской Федерации "Обеспечение доступным и комфортным жильем и коммунальными услугами граждан Российской Федерации"</t>
  </si>
  <si>
    <t>Государственная программа Российской Федерации "Содействие занятости населения"</t>
  </si>
  <si>
    <t>Государственная программа Российской Федерации "Обеспечение общественного порядка и противодействие преступности"</t>
  </si>
  <si>
    <t>Государственная программа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</t>
  </si>
  <si>
    <t>Государственная программа Российской Федерации "Развитие культуры"</t>
  </si>
  <si>
    <t>Государственная программа Российской Федерации "Охрана окружающей среды"</t>
  </si>
  <si>
    <t>Государственная программа Российской Федерации "Развитие физической культуры и спорта"</t>
  </si>
  <si>
    <t>Государственная программа Российской Федерации "Экономическое развитие и инновационная экономика"</t>
  </si>
  <si>
    <t>Государственная программа Российской Федерации "Развитие промышленности и повышение ее конкурентоспособности"</t>
  </si>
  <si>
    <t>Государственная программа Российской Федерации "Развитие авиационной промышленности"</t>
  </si>
  <si>
    <t>Государственная программа Российской Федерации "Развитие судостроения и техники для освоения шельфовых месторождений"</t>
  </si>
  <si>
    <t>Государственная программа Российской Федерации "Развитие электронной и радиоэлектронной промышленности"</t>
  </si>
  <si>
    <t>Государственная программа Российской Федерации "Развитие фармацевтической и медицинской промышленности"</t>
  </si>
  <si>
    <t>Государственная программа Российской Федерации "Космическая деятельность России"</t>
  </si>
  <si>
    <t>Государственная программа Российской Федерации "Развитие атомного энергопромышленного комплекса"</t>
  </si>
  <si>
    <t>Государственная программа Российской Федерации "Информационное общество"</t>
  </si>
  <si>
    <t>Государственная программа Российской Федерации "Развитие транспортной системы"</t>
  </si>
  <si>
    <t>Государственная программа Российской Федерации "Развитие рыбохозяйственного комплекса"</t>
  </si>
  <si>
    <t>Государственная программа Российской Федерации "Воспроизводство и использование природных ресурсов"</t>
  </si>
  <si>
    <t>Государственная программа Российской Федерации "Развитие лесного хозяйства"</t>
  </si>
  <si>
    <t>Государственная программа Российской Федерации "Развитие энергетики"</t>
  </si>
  <si>
    <t>Государственная программа Российской Федерации "Обеспечение обороноспособности страны"</t>
  </si>
  <si>
    <t>Государственная программа Российской Федерации "Обеспечение государственной безопасности"</t>
  </si>
  <si>
    <t>Государственная программа Российской Федерации "Социально-экономическое развитие Дальневосточного федерального округа"</t>
  </si>
  <si>
    <t>Государственная программа Российской Федерации "Развитие Северо-Кавказского федерального округа"</t>
  </si>
  <si>
    <t>Государственная программа Российской Федерации "Развитие федеративных отношений и создание условий для эффективного и ответственного управления региональными и муниципальными финансами"</t>
  </si>
  <si>
    <t>Государственная программа Российской Федерации "Социально-экономическое развитие Калининградской области"</t>
  </si>
  <si>
    <t>Государственная программа Российской Федерации "Управление государственными финансами и регулирование финансовых рынков"</t>
  </si>
  <si>
    <t>Государственная программа Российской Федерации "Внешнеполитическая деятельность"</t>
  </si>
  <si>
    <t>Государственная программа Российской Федерации "Юстиция"</t>
  </si>
  <si>
    <t>Государственная программа Российской Федерации "Социально-экономическое развитие Арктической зоны Российской Федерации"</t>
  </si>
  <si>
    <t>Государственная программа Российской Федерации "Развитие оборонно-промышленного комплекса"</t>
  </si>
  <si>
    <t>Государственная программа Российской Федерации "Социально-экономическое развитие Республики Крым и г. Севастополя"</t>
  </si>
  <si>
    <t>Государственная программа Российской Федерации "Реализация государственной национальной политики"</t>
  </si>
  <si>
    <t>Государственная программа Российской Федерации "Научно-технологическое развитие Российской Федерации"</t>
  </si>
  <si>
    <t>Государственная программа Российской Федерации "Комплексное развитие сельских территорий"</t>
  </si>
  <si>
    <t>Государственная программа Российской Федерации "Управление государственным материальным резервом"</t>
  </si>
  <si>
    <t>Государственная программа Российской Федерации "Обеспечение защиты личности, общества и государства"</t>
  </si>
  <si>
    <t>Государственная программа Российской Федерации "Обеспечение химической и биологической безопасности Российской Федерации"</t>
  </si>
  <si>
    <t>Государственная программа эффективного вовлечения в оборот земель сельскохозяйственного назначения и развития мелиоративного комплекса Российской Федерации</t>
  </si>
  <si>
    <t>Государственная программа Российской Федерации "Национальная система пространственных данных"</t>
  </si>
  <si>
    <t>Государственная программа Российской Федерации "Развитие туризма"</t>
  </si>
  <si>
    <t>Государственная программа Российской Федерации "Содействие международному развитию"</t>
  </si>
  <si>
    <t>(млн. рублей)</t>
  </si>
  <si>
    <t>Таблица 1</t>
  </si>
  <si>
    <t>Таблица 2</t>
  </si>
  <si>
    <t>Министерство промышленности и торговли Российской Федерации</t>
  </si>
  <si>
    <t>Министерство энергетики Российской Федерации</t>
  </si>
  <si>
    <t>Федеральная служба по надзору в сфере природопользования</t>
  </si>
  <si>
    <t>Федеральное агентство по недропользованию</t>
  </si>
  <si>
    <t>Министерство природных ресурсов и экологии Российской Федерации</t>
  </si>
  <si>
    <t>Федеральное агентство водных ресурсов</t>
  </si>
  <si>
    <t>Федеральное агентство лесного хозяйства</t>
  </si>
  <si>
    <t>Министерство культуры Российской Федерации</t>
  </si>
  <si>
    <t>Министерство здравоохранения Российской Федерации</t>
  </si>
  <si>
    <t>Федеральная служба по надзору в сфере здравоохранения</t>
  </si>
  <si>
    <t xml:space="preserve">Министерство цифрового развития, связи и массовых коммуникаций Российской Федерации </t>
  </si>
  <si>
    <t>Министерство науки и высшего образования Российской Федерации</t>
  </si>
  <si>
    <t>Федеральное агентство по рыболовству</t>
  </si>
  <si>
    <t>Федеральная служба по надзору в сфере образования и науки</t>
  </si>
  <si>
    <t>Федеральная служба по ветеринарному и фитосанитарному надзору</t>
  </si>
  <si>
    <t>Министерство сельского хозяйства Российской Федерации</t>
  </si>
  <si>
    <t>Федеральное агентство по делам молодежи</t>
  </si>
  <si>
    <t>Федеральное агентство по делам Содружества Независимых Государств, соотечественников, проживающих за рубежом, и по международному гуманитарному сотрудничеству</t>
  </si>
  <si>
    <t>Федеральная служба по надзору в сфере связи, информационных технологий и массовых коммуникаций</t>
  </si>
  <si>
    <t>Министерство транспорта Российской Федерации</t>
  </si>
  <si>
    <t>Федеральная служба по надзору в сфере транспорта</t>
  </si>
  <si>
    <t>Федеральное агентство воздушного транспорта</t>
  </si>
  <si>
    <t>Федеральное дорожное агентство</t>
  </si>
  <si>
    <t>Федеральное агентство железнодорожного транспорта</t>
  </si>
  <si>
    <t>Федеральное агентство морского и речного транспорта</t>
  </si>
  <si>
    <t>Министерство экономического развития Российской Федерации</t>
  </si>
  <si>
    <t>Федеральная служба по надзору в сфере защиты прав потребителей и благополучия человека</t>
  </si>
  <si>
    <t>Министерство труда и социальной защиты Российской Федерации</t>
  </si>
  <si>
    <t>Федеральная служба по труду и занятости</t>
  </si>
  <si>
    <t>Федеральная таможенная служба</t>
  </si>
  <si>
    <t>Федеральное архивное агентство</t>
  </si>
  <si>
    <t>Федеральная служба государственной статистики</t>
  </si>
  <si>
    <t>Федеральная служба по регулированию алкогольного рынка</t>
  </si>
  <si>
    <t>Федеральная антимонопольная служба</t>
  </si>
  <si>
    <t>Федеральная служба по аккредитации</t>
  </si>
  <si>
    <t>Федеральное агентство по управлению государственным имуществом</t>
  </si>
  <si>
    <t>Федеральная служба по интеллектуальной собственности</t>
  </si>
  <si>
    <t>Федеральная служба по гидрометеорологии и мониторингу окружающей среды</t>
  </si>
  <si>
    <t>Федеральное агентство по государственным резервам</t>
  </si>
  <si>
    <t>Федеральное агентство по техническому регулированию и метрологии</t>
  </si>
  <si>
    <t>Федеральное агентство по туризму</t>
  </si>
  <si>
    <t>Министерство Российской Федерации по делам гражданской обороны, чрезвычайным ситуациям и ликвидации последствий стихийных бедствий</t>
  </si>
  <si>
    <t>Федеральная служба войск национальной гвардии Российской Федерации</t>
  </si>
  <si>
    <t>Федеральная налоговая служба</t>
  </si>
  <si>
    <t>Министерство обороны Российской Федерации</t>
  </si>
  <si>
    <t>Федеральная служба охраны Российской Федерации</t>
  </si>
  <si>
    <t>Федеральное государственное бюджетное учреждение "Фонд содействия развитию малых форм придприятий в научно-технической сфере"</t>
  </si>
  <si>
    <t xml:space="preserve">Уполномоченный по правам человека в Российской Федерации </t>
  </si>
  <si>
    <t xml:space="preserve">Счетная палата Российской Федерации </t>
  </si>
  <si>
    <t xml:space="preserve">Центральная изберательная комиссия Российской Федерации </t>
  </si>
  <si>
    <t>Министерство иностранных дел Российской Федерации</t>
  </si>
  <si>
    <t>Министерство юстиции Российской Федерации</t>
  </si>
  <si>
    <t>Федеральное государственное бюджетное учреждение "Российская академия наук"</t>
  </si>
  <si>
    <t>Федеральная служба исполнения наказаний</t>
  </si>
  <si>
    <t>Федеральная служба государственной регистрации, кадастра и картографии</t>
  </si>
  <si>
    <t>Федеральная служба судебных приставов</t>
  </si>
  <si>
    <t xml:space="preserve">Государственная Дума Федерального Собрания Российской Федерации </t>
  </si>
  <si>
    <t xml:space="preserve">Совет Федерации Федерального Собрания Российской Федерации </t>
  </si>
  <si>
    <t>Федеральное агентство по делам национальностей</t>
  </si>
  <si>
    <t xml:space="preserve">Федеральное государственное бюджетное образовательное учреждение высшего образования "Российская академия народного хозяйства и государственной службы при Президенте Российской Федерации"
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</si>
  <si>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университет"</t>
  </si>
  <si>
    <t xml:space="preserve">Федеральное государственное бюджетное образовательное учреждение высшего образования "Московский государственный университет имени М.В. Ломоносова"
</t>
  </si>
  <si>
    <t>Федеральное медико-биологическое агентство</t>
  </si>
  <si>
    <t>Федеральное государственное бюджетное учреждение культуры "Государственный академический Большой театр России"</t>
  </si>
  <si>
    <t>Генеральная прокуратура Российской Федерации</t>
  </si>
  <si>
    <t>Следственный комитет Российской Федерации</t>
  </si>
  <si>
    <t>Федеральное государственное бюджетное образовательное учреждение высшего образования "Российская академия живописи, ваяния и зодчества Ильи Глазунова"</t>
  </si>
  <si>
    <t>Конституционный Суд Российской Федерации</t>
  </si>
  <si>
    <t>Верховный Суд Российской Федерации</t>
  </si>
  <si>
    <t>Судебный департамент при Верховном Суде Российской Федерации</t>
  </si>
  <si>
    <t>Федеральная служба по экологическому, технологическому и атомному надзору</t>
  </si>
  <si>
    <t>Федеральная служба по техническому и экспортному контролю</t>
  </si>
  <si>
    <t>Федеральное государственное бюджетное учреждение "Национальный исследовательский центр "Курчатовский институт"</t>
  </si>
  <si>
    <t>Федеральное государственное бюджетное учреждение культуры "Государственный Эрмитаж"</t>
  </si>
  <si>
    <t>Федеральное государственное бюджетное учреждение "Российский фонд фундаментальных исследований"</t>
  </si>
  <si>
    <t>Федеральная служба по военно-техническому сотрудничеству</t>
  </si>
  <si>
    <t>Публично-правовая компания "Единый заказчик в сфере строительства"</t>
  </si>
  <si>
    <t>Министерство спорта Российской Федерации</t>
  </si>
  <si>
    <t xml:space="preserve">Федеральное казначейство </t>
  </si>
  <si>
    <t xml:space="preserve">Государственная фельдъегерская служба Российской Федерации </t>
  </si>
  <si>
    <t>Федеральная служба по финансовому мониторингу</t>
  </si>
  <si>
    <t>Управление делами Президента Российской Федерации</t>
  </si>
  <si>
    <t>Всего:</t>
  </si>
  <si>
    <t>х</t>
  </si>
  <si>
    <t>Служба внешней разведки Российской Федерации</t>
  </si>
  <si>
    <t>Министерство внутренних дел Российской Федерации</t>
  </si>
  <si>
    <t>Федеральная служба безопасности Российской Федерации</t>
  </si>
  <si>
    <t>Министерство строительства и жилищно-коммунального хозяйства Российской Федерации</t>
  </si>
  <si>
    <t>Приложение № 3</t>
  </si>
  <si>
    <t>Министерство Российской Федерации по развитию Дальнего Востока и Арктики</t>
  </si>
  <si>
    <t>Увеличение расходов по госпрограммам</t>
  </si>
  <si>
    <t>Уменьшение расходов по госпрограммам</t>
  </si>
  <si>
    <t>Объем бюджетных ассигнований по госпрограммам 
(на 01.01.2022)</t>
  </si>
  <si>
    <t>Изменения СБР, не приводящие к увеличению (уменьшению) СБР по госпрограммам</t>
  </si>
  <si>
    <t>Изменения СБР, не приводящие к увеличению (уменьшению) СБР по ГРБС</t>
  </si>
  <si>
    <t>Объемы перераспределений бюджетных ассигнований сводной росписи
по главным распорядителям средств федерального бюджета в 2022 году</t>
  </si>
  <si>
    <t>Объемы перераспределений  бюджетных ассигнований сводной росписи
по госпрограммам в 2022 году</t>
  </si>
  <si>
    <t>Код ГРБС</t>
  </si>
  <si>
    <t>Наименование</t>
  </si>
  <si>
    <r>
      <t>Доля объема внесенных изменений в общем объеме бюджетных ассигнований по ГРБС</t>
    </r>
    <r>
      <rPr>
        <b/>
        <sz val="10"/>
        <rFont val="Arial"/>
        <family val="2"/>
        <charset val="204"/>
      </rPr>
      <t/>
    </r>
  </si>
  <si>
    <t>Доля объема внесенных изменений в общем объеме бюджетных ассигнований по госпрограммам</t>
  </si>
  <si>
    <t>Федеральная пробирная палата</t>
  </si>
  <si>
    <t xml:space="preserve">Министерство просвещения Российской Федерации </t>
  </si>
  <si>
    <r>
      <t xml:space="preserve">       </t>
    </r>
    <r>
      <rPr>
        <u/>
        <sz val="12"/>
        <rFont val="Times New Roman"/>
        <family val="1"/>
        <charset val="204"/>
      </rPr>
      <t>Примечание:</t>
    </r>
    <r>
      <rPr>
        <sz val="12"/>
        <rFont val="Times New Roman"/>
        <family val="1"/>
        <charset val="204"/>
      </rPr>
      <t xml:space="preserve">
       В соответствии с абзацем 23 пункта 7 статьи 217 Бюджетного кодекса Российской Федерации в сводную роспись без внесения изменений в Федеральный закон № 390-ФЗ могут быть внесены изменения в случае перераспределения на основании решений, принимаемых в случаях и порядке, установленных Правительством Российской Федерации, бюджетных ассигнований, предусмотренных на финансовое обеспечение реализации государственных программ Российской Федерации, между государственными программами Российской Федерации и (или) их структурными элементами, в том числе с перераспределением соответствующих бюджетных ассигнований между текущим финансовым годом и плановым периодом, в совокупности в течение года в пределах 10 процентов от общего годового объема бюджетных ассигнований федерального бюджета на реализацию соответствующей государственной программы Российской Федерации без увеличения предусмотренного федеральным законом о федеральном бюджете общего объема бюджетных ассигнований на соответствующий финансовый год.
       Порядок принятия указанных решений по состоянию на 1 апреля 2022 года не установлен. Изменения в сводную роспись по указанному основанию в январе – марте 2022 года не вносились.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</si>
</sst>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-* #,##0.0_р_._-;\-* #,##0.0_р_._-;_-* &quot;-&quot;??_р_._-;_-@_-"/>
    <numFmt numFmtId="166" formatCode="0.0"/>
  </numFmts>
  <fonts count="27" x14ac:knownFonts="1">
    <font>
      <sz val="10"/>
      <name val="Arial"/>
    </font>
    <font>
      <sz val="9"/>
      <color indexed="8"/>
      <name val="Arial"/>
      <family val="2"/>
      <charset val="204"/>
    </font>
    <font>
      <b/>
      <sz val="12"/>
      <color indexed="8"/>
      <name val="Times New Roman CYR"/>
      <charset val="204"/>
    </font>
    <font>
      <sz val="9"/>
      <color indexed="9"/>
      <name val="Arial"/>
      <family val="2"/>
      <charset val="204"/>
    </font>
    <font>
      <sz val="9"/>
      <color indexed="8"/>
      <name val="Times New Roman CYR"/>
      <charset val="204"/>
    </font>
    <font>
      <b/>
      <sz val="9"/>
      <color indexed="8"/>
      <name val="Times New Roman CYR"/>
      <charset val="204"/>
    </font>
    <font>
      <b/>
      <sz val="10"/>
      <color indexed="8"/>
      <name val="Times New Roman CYR"/>
      <charset val="204"/>
    </font>
    <font>
      <sz val="10"/>
      <color indexed="8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trike/>
      <sz val="11"/>
      <color theme="1"/>
      <name val="Calibri"/>
      <family val="2"/>
      <charset val="204"/>
      <scheme val="minor"/>
    </font>
    <font>
      <strike/>
      <sz val="11"/>
      <color rgb="FFFF0000"/>
      <name val="Calibri"/>
      <family val="2"/>
      <charset val="204"/>
      <scheme val="minor"/>
    </font>
    <font>
      <strike/>
      <sz val="11"/>
      <name val="Calibri"/>
      <family val="2"/>
      <charset val="204"/>
      <scheme val="minor"/>
    </font>
    <font>
      <strike/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C0E0D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EFF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Border="0">
      <alignment horizontal="right"/>
      <protection locked="0"/>
    </xf>
  </cellStyleXfs>
  <cellXfs count="195">
    <xf numFmtId="0" fontId="0" fillId="0" borderId="0" xfId="0"/>
    <xf numFmtId="0" fontId="1" fillId="0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14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left" wrapText="1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right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horizontal="left"/>
      <protection locked="0"/>
    </xf>
    <xf numFmtId="49" fontId="4" fillId="0" borderId="0" xfId="0" applyNumberFormat="1" applyFont="1" applyFill="1" applyAlignment="1" applyProtection="1">
      <alignment horizontal="left" vertical="center" wrapText="1"/>
      <protection locked="0"/>
    </xf>
    <xf numFmtId="14" fontId="4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center" vertical="top"/>
      <protection locked="0"/>
    </xf>
    <xf numFmtId="0" fontId="0" fillId="0" borderId="0" xfId="0"/>
    <xf numFmtId="0" fontId="0" fillId="3" borderId="5" xfId="0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/>
    </xf>
    <xf numFmtId="49" fontId="0" fillId="5" borderId="7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0" fontId="0" fillId="3" borderId="8" xfId="0" applyNumberForma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0" fontId="0" fillId="4" borderId="8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5" fontId="0" fillId="0" borderId="3" xfId="0" applyNumberFormat="1" applyBorder="1"/>
    <xf numFmtId="49" fontId="0" fillId="0" borderId="3" xfId="0" applyNumberFormat="1" applyBorder="1" applyAlignment="1">
      <alignment horizontal="center" vertical="top" wrapText="1"/>
    </xf>
    <xf numFmtId="49" fontId="0" fillId="0" borderId="3" xfId="0" applyNumberFormat="1" applyFill="1" applyBorder="1" applyAlignment="1">
      <alignment horizontal="center" vertical="top" wrapText="1"/>
    </xf>
    <xf numFmtId="49" fontId="0" fillId="0" borderId="3" xfId="0" applyNumberFormat="1" applyFill="1" applyBorder="1" applyAlignment="1">
      <alignment vertical="top" wrapText="1"/>
    </xf>
    <xf numFmtId="49" fontId="10" fillId="0" borderId="3" xfId="0" applyNumberFormat="1" applyFont="1" applyFill="1" applyBorder="1" applyAlignment="1">
      <alignment vertical="top" wrapText="1"/>
    </xf>
    <xf numFmtId="49" fontId="0" fillId="2" borderId="3" xfId="0" applyNumberFormat="1" applyFill="1" applyBorder="1" applyAlignment="1">
      <alignment vertical="top" wrapText="1"/>
    </xf>
    <xf numFmtId="166" fontId="0" fillId="0" borderId="3" xfId="0" applyNumberFormat="1" applyFill="1" applyBorder="1" applyAlignment="1">
      <alignment vertical="top" wrapText="1"/>
    </xf>
    <xf numFmtId="49" fontId="10" fillId="0" borderId="3" xfId="0" applyNumberFormat="1" applyFont="1" applyFill="1" applyBorder="1" applyAlignment="1">
      <alignment horizontal="center" vertical="top" wrapText="1"/>
    </xf>
    <xf numFmtId="165" fontId="0" fillId="0" borderId="3" xfId="1" applyNumberFormat="1" applyFont="1" applyBorder="1" applyAlignment="1" applyProtection="1"/>
    <xf numFmtId="49" fontId="10" fillId="0" borderId="3" xfId="0" applyNumberFormat="1" applyFont="1" applyBorder="1" applyAlignment="1">
      <alignment horizontal="center" vertical="top" wrapText="1"/>
    </xf>
    <xf numFmtId="166" fontId="0" fillId="6" borderId="3" xfId="0" applyNumberFormat="1" applyFill="1" applyBorder="1" applyAlignment="1">
      <alignment vertical="top" wrapText="1"/>
    </xf>
    <xf numFmtId="49" fontId="0" fillId="0" borderId="3" xfId="0" applyNumberFormat="1" applyBorder="1" applyAlignment="1">
      <alignment vertical="top" wrapText="1"/>
    </xf>
    <xf numFmtId="49" fontId="10" fillId="7" borderId="3" xfId="0" applyNumberFormat="1" applyFont="1" applyFill="1" applyBorder="1" applyAlignment="1">
      <alignment vertical="top" wrapText="1"/>
    </xf>
    <xf numFmtId="49" fontId="10" fillId="0" borderId="3" xfId="0" applyNumberFormat="1" applyFont="1" applyBorder="1" applyAlignment="1">
      <alignment vertical="top" wrapText="1"/>
    </xf>
    <xf numFmtId="49" fontId="0" fillId="8" borderId="3" xfId="0" applyNumberFormat="1" applyFill="1" applyBorder="1" applyAlignment="1">
      <alignment horizontal="center" vertical="top" wrapText="1"/>
    </xf>
    <xf numFmtId="49" fontId="0" fillId="8" borderId="3" xfId="0" applyNumberFormat="1" applyFill="1" applyBorder="1" applyAlignment="1">
      <alignment vertical="top" wrapText="1"/>
    </xf>
    <xf numFmtId="49" fontId="10" fillId="2" borderId="3" xfId="0" applyNumberFormat="1" applyFont="1" applyFill="1" applyBorder="1" applyAlignment="1">
      <alignment vertical="top" wrapText="1"/>
    </xf>
    <xf numFmtId="49" fontId="0" fillId="9" borderId="3" xfId="0" applyNumberFormat="1" applyFill="1" applyBorder="1" applyAlignment="1">
      <alignment horizontal="center" vertical="top" wrapText="1"/>
    </xf>
    <xf numFmtId="166" fontId="0" fillId="9" borderId="3" xfId="0" applyNumberFormat="1" applyFill="1" applyBorder="1" applyAlignment="1">
      <alignment vertical="top" wrapText="1"/>
    </xf>
    <xf numFmtId="49" fontId="11" fillId="0" borderId="3" xfId="0" applyNumberFormat="1" applyFont="1" applyFill="1" applyBorder="1" applyAlignment="1">
      <alignment horizontal="center" vertical="top" wrapText="1"/>
    </xf>
    <xf numFmtId="49" fontId="12" fillId="0" borderId="3" xfId="0" applyNumberFormat="1" applyFont="1" applyFill="1" applyBorder="1" applyAlignment="1">
      <alignment vertical="top" wrapText="1"/>
    </xf>
    <xf numFmtId="49" fontId="0" fillId="9" borderId="3" xfId="0" applyNumberFormat="1" applyFill="1" applyBorder="1" applyAlignment="1">
      <alignment vertical="top" wrapText="1"/>
    </xf>
    <xf numFmtId="49" fontId="8" fillId="0" borderId="3" xfId="0" applyNumberFormat="1" applyFont="1" applyBorder="1" applyAlignment="1">
      <alignment vertical="top" wrapText="1"/>
    </xf>
    <xf numFmtId="49" fontId="8" fillId="9" borderId="3" xfId="0" applyNumberFormat="1" applyFont="1" applyFill="1" applyBorder="1" applyAlignment="1">
      <alignment vertical="top" wrapText="1"/>
    </xf>
    <xf numFmtId="49" fontId="14" fillId="9" borderId="3" xfId="0" applyNumberFormat="1" applyFont="1" applyFill="1" applyBorder="1" applyAlignment="1">
      <alignment horizontal="center" vertical="top" wrapText="1"/>
    </xf>
    <xf numFmtId="49" fontId="14" fillId="0" borderId="3" xfId="0" applyNumberFormat="1" applyFont="1" applyFill="1" applyBorder="1" applyAlignment="1">
      <alignment horizontal="center" vertical="top" wrapText="1"/>
    </xf>
    <xf numFmtId="49" fontId="13" fillId="0" borderId="3" xfId="0" applyNumberFormat="1" applyFont="1" applyFill="1" applyBorder="1" applyAlignment="1">
      <alignment vertical="top" wrapText="1"/>
    </xf>
    <xf numFmtId="49" fontId="13" fillId="7" borderId="3" xfId="0" applyNumberFormat="1" applyFont="1" applyFill="1" applyBorder="1" applyAlignment="1">
      <alignment vertical="top" wrapText="1"/>
    </xf>
    <xf numFmtId="49" fontId="14" fillId="9" borderId="3" xfId="0" applyNumberFormat="1" applyFont="1" applyFill="1" applyBorder="1" applyAlignment="1">
      <alignment vertical="top" wrapText="1"/>
    </xf>
    <xf numFmtId="166" fontId="14" fillId="0" borderId="3" xfId="0" applyNumberFormat="1" applyFont="1" applyFill="1" applyBorder="1" applyAlignment="1">
      <alignment vertical="top" wrapText="1"/>
    </xf>
    <xf numFmtId="49" fontId="13" fillId="0" borderId="3" xfId="0" applyNumberFormat="1" applyFont="1" applyFill="1" applyBorder="1" applyAlignment="1">
      <alignment horizontal="center" vertical="top" wrapText="1"/>
    </xf>
    <xf numFmtId="165" fontId="14" fillId="0" borderId="3" xfId="1" applyNumberFormat="1" applyFont="1" applyBorder="1" applyAlignment="1" applyProtection="1"/>
    <xf numFmtId="0" fontId="14" fillId="0" borderId="0" xfId="0" applyFont="1"/>
    <xf numFmtId="49" fontId="0" fillId="4" borderId="3" xfId="0" applyNumberFormat="1" applyFill="1" applyBorder="1" applyAlignment="1">
      <alignment horizontal="center" vertical="top" wrapText="1"/>
    </xf>
    <xf numFmtId="49" fontId="10" fillId="4" borderId="3" xfId="0" applyNumberFormat="1" applyFont="1" applyFill="1" applyBorder="1" applyAlignment="1">
      <alignment horizontal="center" vertical="top" wrapText="1"/>
    </xf>
    <xf numFmtId="49" fontId="10" fillId="4" borderId="3" xfId="0" applyNumberFormat="1" applyFont="1" applyFill="1" applyBorder="1" applyAlignment="1">
      <alignment vertical="top" wrapText="1"/>
    </xf>
    <xf numFmtId="49" fontId="0" fillId="4" borderId="3" xfId="0" applyNumberFormat="1" applyFill="1" applyBorder="1" applyAlignment="1">
      <alignment vertical="top" wrapText="1"/>
    </xf>
    <xf numFmtId="0" fontId="0" fillId="0" borderId="0" xfId="0" applyFill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/>
    <xf numFmtId="0" fontId="0" fillId="10" borderId="0" xfId="0" applyFill="1" applyAlignment="1">
      <alignment wrapText="1"/>
    </xf>
    <xf numFmtId="0" fontId="0" fillId="10" borderId="0" xfId="0" applyFill="1" applyAlignment="1">
      <alignment horizontal="center" wrapText="1"/>
    </xf>
    <xf numFmtId="0" fontId="17" fillId="10" borderId="0" xfId="0" applyFont="1" applyFill="1" applyAlignment="1">
      <alignment horizontal="center" wrapText="1"/>
    </xf>
    <xf numFmtId="0" fontId="16" fillId="10" borderId="0" xfId="0" applyFont="1" applyFill="1" applyAlignment="1">
      <alignment horizontal="center" wrapText="1"/>
    </xf>
    <xf numFmtId="0" fontId="17" fillId="10" borderId="0" xfId="0" applyFont="1" applyFill="1" applyAlignment="1">
      <alignment wrapText="1"/>
    </xf>
    <xf numFmtId="0" fontId="17" fillId="10" borderId="0" xfId="0" applyFont="1" applyFill="1"/>
    <xf numFmtId="164" fontId="17" fillId="10" borderId="0" xfId="0" applyNumberFormat="1" applyFont="1" applyFill="1" applyAlignment="1">
      <alignment horizontal="center"/>
    </xf>
    <xf numFmtId="1" fontId="17" fillId="10" borderId="0" xfId="0" applyNumberFormat="1" applyFont="1" applyFill="1"/>
    <xf numFmtId="1" fontId="17" fillId="10" borderId="3" xfId="0" applyNumberFormat="1" applyFont="1" applyFill="1" applyBorder="1" applyAlignment="1">
      <alignment horizontal="center" wrapText="1"/>
    </xf>
    <xf numFmtId="164" fontId="17" fillId="10" borderId="0" xfId="0" applyNumberFormat="1" applyFont="1" applyFill="1" applyAlignment="1">
      <alignment horizontal="center" vertical="center"/>
    </xf>
    <xf numFmtId="3" fontId="17" fillId="10" borderId="0" xfId="0" applyNumberFormat="1" applyFont="1" applyFill="1" applyAlignment="1">
      <alignment vertical="center"/>
    </xf>
    <xf numFmtId="0" fontId="17" fillId="10" borderId="0" xfId="0" applyFont="1" applyFill="1" applyAlignment="1">
      <alignment vertical="center"/>
    </xf>
    <xf numFmtId="0" fontId="18" fillId="10" borderId="0" xfId="0" applyFont="1" applyFill="1" applyAlignment="1">
      <alignment vertical="center"/>
    </xf>
    <xf numFmtId="0" fontId="17" fillId="10" borderId="0" xfId="0" applyFont="1" applyFill="1" applyAlignment="1">
      <alignment horizontal="center" vertical="center"/>
    </xf>
    <xf numFmtId="0" fontId="17" fillId="10" borderId="0" xfId="0" applyFont="1" applyFill="1" applyAlignment="1">
      <alignment vertical="center" wrapText="1"/>
    </xf>
    <xf numFmtId="164" fontId="17" fillId="10" borderId="0" xfId="0" applyNumberFormat="1" applyFont="1" applyFill="1" applyAlignment="1">
      <alignment horizontal="center" vertical="center" wrapText="1"/>
    </xf>
    <xf numFmtId="164" fontId="17" fillId="10" borderId="0" xfId="0" applyNumberFormat="1" applyFont="1" applyFill="1" applyAlignment="1">
      <alignment vertical="center"/>
    </xf>
    <xf numFmtId="0" fontId="17" fillId="10" borderId="0" xfId="0" applyFont="1" applyFill="1" applyAlignment="1">
      <alignment horizontal="center" vertical="center" wrapText="1"/>
    </xf>
    <xf numFmtId="0" fontId="16" fillId="10" borderId="0" xfId="0" applyFont="1" applyFill="1" applyAlignment="1">
      <alignment horizontal="center"/>
    </xf>
    <xf numFmtId="0" fontId="16" fillId="10" borderId="0" xfId="0" applyFont="1" applyFill="1" applyAlignment="1">
      <alignment wrapText="1"/>
    </xf>
    <xf numFmtId="164" fontId="16" fillId="10" borderId="0" xfId="0" applyNumberFormat="1" applyFont="1" applyFill="1"/>
    <xf numFmtId="0" fontId="16" fillId="10" borderId="0" xfId="0" applyFont="1" applyFill="1"/>
    <xf numFmtId="164" fontId="16" fillId="10" borderId="0" xfId="0" applyNumberFormat="1" applyFont="1" applyFill="1" applyAlignment="1">
      <alignment horizontal="center" vertical="center"/>
    </xf>
    <xf numFmtId="0" fontId="16" fillId="10" borderId="0" xfId="0" applyFont="1" applyFill="1" applyAlignment="1">
      <alignment vertical="center"/>
    </xf>
    <xf numFmtId="0" fontId="16" fillId="10" borderId="0" xfId="0" applyFont="1" applyFill="1" applyAlignment="1">
      <alignment horizontal="center" vertical="center"/>
    </xf>
    <xf numFmtId="0" fontId="16" fillId="10" borderId="0" xfId="0" applyFont="1" applyFill="1" applyAlignment="1">
      <alignment vertical="center" wrapText="1"/>
    </xf>
    <xf numFmtId="164" fontId="16" fillId="10" borderId="0" xfId="0" applyNumberFormat="1" applyFont="1" applyFill="1" applyAlignment="1">
      <alignment vertical="center" wrapText="1"/>
    </xf>
    <xf numFmtId="164" fontId="16" fillId="10" borderId="0" xfId="0" applyNumberFormat="1" applyFont="1" applyFill="1" applyAlignment="1">
      <alignment vertical="center"/>
    </xf>
    <xf numFmtId="0" fontId="16" fillId="10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/>
    </xf>
    <xf numFmtId="164" fontId="17" fillId="0" borderId="0" xfId="0" applyNumberFormat="1" applyFont="1"/>
    <xf numFmtId="0" fontId="17" fillId="0" borderId="0" xfId="0" applyFont="1"/>
    <xf numFmtId="1" fontId="17" fillId="0" borderId="0" xfId="0" applyNumberFormat="1" applyFont="1"/>
    <xf numFmtId="1" fontId="17" fillId="0" borderId="3" xfId="0" applyNumberFormat="1" applyFont="1" applyBorder="1" applyAlignment="1">
      <alignment horizontal="center"/>
    </xf>
    <xf numFmtId="1" fontId="17" fillId="0" borderId="3" xfId="0" applyNumberFormat="1" applyFont="1" applyBorder="1" applyAlignment="1">
      <alignment horizontal="center" wrapText="1"/>
    </xf>
    <xf numFmtId="0" fontId="17" fillId="10" borderId="3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0" fillId="10" borderId="0" xfId="0" applyFill="1" applyBorder="1" applyAlignment="1">
      <alignment wrapText="1"/>
    </xf>
    <xf numFmtId="0" fontId="0" fillId="10" borderId="0" xfId="0" applyFill="1" applyBorder="1" applyAlignment="1">
      <alignment horizontal="center" wrapText="1"/>
    </xf>
    <xf numFmtId="0" fontId="17" fillId="0" borderId="0" xfId="0" applyFont="1" applyBorder="1" applyAlignment="1">
      <alignment horizontal="center"/>
    </xf>
    <xf numFmtId="164" fontId="17" fillId="0" borderId="0" xfId="0" applyNumberFormat="1" applyFont="1" applyBorder="1"/>
    <xf numFmtId="0" fontId="17" fillId="10" borderId="0" xfId="0" applyFont="1" applyFill="1" applyBorder="1" applyAlignment="1">
      <alignment wrapText="1"/>
    </xf>
    <xf numFmtId="0" fontId="17" fillId="10" borderId="0" xfId="0" applyFont="1" applyFill="1" applyBorder="1" applyAlignment="1">
      <alignment horizontal="center" wrapText="1"/>
    </xf>
    <xf numFmtId="164" fontId="17" fillId="0" borderId="0" xfId="0" applyNumberFormat="1" applyFont="1" applyAlignment="1">
      <alignment horizontal="center" vertical="center"/>
    </xf>
    <xf numFmtId="0" fontId="19" fillId="10" borderId="0" xfId="0" applyFont="1" applyFill="1" applyAlignment="1">
      <alignment horizontal="right"/>
    </xf>
    <xf numFmtId="0" fontId="20" fillId="10" borderId="3" xfId="0" applyFont="1" applyFill="1" applyBorder="1" applyAlignment="1">
      <alignment vertical="top" wrapText="1"/>
    </xf>
    <xf numFmtId="0" fontId="17" fillId="0" borderId="0" xfId="0" applyFont="1" applyFill="1" applyAlignment="1">
      <alignment vertical="center"/>
    </xf>
    <xf numFmtId="0" fontId="20" fillId="10" borderId="3" xfId="0" applyFont="1" applyFill="1" applyBorder="1" applyAlignment="1">
      <alignment vertical="center" wrapText="1"/>
    </xf>
    <xf numFmtId="0" fontId="21" fillId="10" borderId="0" xfId="0" applyFont="1" applyFill="1" applyAlignment="1">
      <alignment wrapText="1"/>
    </xf>
    <xf numFmtId="0" fontId="23" fillId="0" borderId="0" xfId="0" applyFont="1" applyAlignment="1">
      <alignment vertical="center"/>
    </xf>
    <xf numFmtId="164" fontId="23" fillId="10" borderId="0" xfId="0" applyNumberFormat="1" applyFont="1" applyFill="1" applyAlignment="1">
      <alignment horizontal="center" vertical="center"/>
    </xf>
    <xf numFmtId="0" fontId="23" fillId="10" borderId="0" xfId="0" applyFont="1" applyFill="1" applyAlignment="1">
      <alignment vertical="center"/>
    </xf>
    <xf numFmtId="0" fontId="16" fillId="10" borderId="3" xfId="0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vertical="center"/>
    </xf>
    <xf numFmtId="164" fontId="23" fillId="0" borderId="0" xfId="0" applyNumberFormat="1" applyFont="1" applyAlignment="1">
      <alignment vertical="center"/>
    </xf>
    <xf numFmtId="1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164" fontId="16" fillId="0" borderId="3" xfId="0" applyNumberFormat="1" applyFont="1" applyFill="1" applyBorder="1" applyAlignment="1">
      <alignment horizontal="center" vertical="center"/>
    </xf>
    <xf numFmtId="0" fontId="24" fillId="10" borderId="3" xfId="0" applyFont="1" applyFill="1" applyBorder="1" applyAlignment="1">
      <alignment vertical="center" wrapText="1"/>
    </xf>
    <xf numFmtId="0" fontId="22" fillId="0" borderId="3" xfId="0" applyFont="1" applyBorder="1" applyAlignment="1">
      <alignment horizontal="center" vertical="center"/>
    </xf>
    <xf numFmtId="0" fontId="22" fillId="10" borderId="3" xfId="0" applyFont="1" applyFill="1" applyBorder="1" applyAlignment="1">
      <alignment vertical="center" wrapText="1"/>
    </xf>
    <xf numFmtId="164" fontId="22" fillId="0" borderId="3" xfId="0" applyNumberFormat="1" applyFont="1" applyBorder="1" applyAlignment="1">
      <alignment horizontal="center" vertical="center"/>
    </xf>
    <xf numFmtId="1" fontId="16" fillId="10" borderId="3" xfId="0" applyNumberFormat="1" applyFont="1" applyFill="1" applyBorder="1" applyAlignment="1">
      <alignment horizontal="center" vertical="center" wrapText="1"/>
    </xf>
    <xf numFmtId="1" fontId="16" fillId="10" borderId="4" xfId="0" applyNumberFormat="1" applyFont="1" applyFill="1" applyBorder="1" applyAlignment="1">
      <alignment horizontal="center" vertical="center" wrapText="1"/>
    </xf>
    <xf numFmtId="1" fontId="16" fillId="0" borderId="4" xfId="0" applyNumberFormat="1" applyFont="1" applyBorder="1" applyAlignment="1">
      <alignment horizontal="center" vertical="center" wrapText="1"/>
    </xf>
    <xf numFmtId="1" fontId="16" fillId="10" borderId="3" xfId="0" applyNumberFormat="1" applyFont="1" applyFill="1" applyBorder="1" applyAlignment="1">
      <alignment horizontal="center"/>
    </xf>
    <xf numFmtId="1" fontId="16" fillId="10" borderId="3" xfId="0" applyNumberFormat="1" applyFont="1" applyFill="1" applyBorder="1" applyAlignment="1">
      <alignment horizontal="center" wrapText="1"/>
    </xf>
    <xf numFmtId="1" fontId="16" fillId="10" borderId="5" xfId="0" applyNumberFormat="1" applyFont="1" applyFill="1" applyBorder="1" applyAlignment="1">
      <alignment horizontal="center" wrapText="1"/>
    </xf>
    <xf numFmtId="1" fontId="16" fillId="10" borderId="8" xfId="0" applyNumberFormat="1" applyFont="1" applyFill="1" applyBorder="1" applyAlignment="1">
      <alignment horizontal="center" wrapText="1"/>
    </xf>
    <xf numFmtId="1" fontId="16" fillId="10" borderId="9" xfId="0" applyNumberFormat="1" applyFont="1" applyFill="1" applyBorder="1" applyAlignment="1">
      <alignment horizontal="center" wrapText="1"/>
    </xf>
    <xf numFmtId="0" fontId="16" fillId="10" borderId="3" xfId="0" applyFont="1" applyFill="1" applyBorder="1" applyAlignment="1">
      <alignment horizontal="center" vertical="center"/>
    </xf>
    <xf numFmtId="0" fontId="16" fillId="10" borderId="3" xfId="0" applyFont="1" applyFill="1" applyBorder="1" applyAlignment="1">
      <alignment horizontal="left" vertical="center" wrapText="1"/>
    </xf>
    <xf numFmtId="164" fontId="16" fillId="10" borderId="3" xfId="0" applyNumberFormat="1" applyFont="1" applyFill="1" applyBorder="1" applyAlignment="1">
      <alignment horizontal="center" vertical="center"/>
    </xf>
    <xf numFmtId="0" fontId="22" fillId="10" borderId="3" xfId="0" applyFont="1" applyFill="1" applyBorder="1" applyAlignment="1">
      <alignment horizontal="center" vertical="center"/>
    </xf>
    <xf numFmtId="164" fontId="22" fillId="10" borderId="3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6" fillId="10" borderId="0" xfId="0" applyFont="1" applyFill="1" applyBorder="1" applyAlignment="1">
      <alignment horizontal="center" wrapText="1"/>
    </xf>
    <xf numFmtId="0" fontId="25" fillId="0" borderId="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16" fillId="10" borderId="0" xfId="0" applyFont="1" applyFill="1" applyAlignment="1">
      <alignment horizontal="center" wrapText="1"/>
    </xf>
    <xf numFmtId="0" fontId="25" fillId="10" borderId="0" xfId="0" applyFont="1" applyFill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16" fillId="10" borderId="8" xfId="0" applyFont="1" applyFill="1" applyBorder="1" applyAlignment="1">
      <alignment horizontal="center" vertical="center" wrapText="1"/>
    </xf>
    <xf numFmtId="164" fontId="16" fillId="10" borderId="5" xfId="0" applyNumberFormat="1" applyFont="1" applyFill="1" applyBorder="1" applyAlignment="1">
      <alignment horizontal="center" vertical="center" wrapText="1"/>
    </xf>
    <xf numFmtId="164" fontId="16" fillId="10" borderId="6" xfId="0" applyNumberFormat="1" applyFont="1" applyFill="1" applyBorder="1" applyAlignment="1">
      <alignment horizontal="center" vertical="center" wrapText="1"/>
    </xf>
    <xf numFmtId="164" fontId="16" fillId="10" borderId="7" xfId="0" applyNumberFormat="1" applyFont="1" applyFill="1" applyBorder="1" applyAlignment="1">
      <alignment horizontal="center" vertical="center" wrapText="1"/>
    </xf>
    <xf numFmtId="0" fontId="16" fillId="10" borderId="5" xfId="0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8" xfId="0" applyNumberFormat="1" applyFill="1" applyBorder="1" applyAlignment="1">
      <alignment horizontal="center" vertical="center" wrapText="1"/>
    </xf>
    <xf numFmtId="49" fontId="0" fillId="4" borderId="4" xfId="0" applyNumberFormat="1" applyFill="1" applyBorder="1" applyAlignment="1">
      <alignment horizontal="center" vertical="center" wrapText="1"/>
    </xf>
    <xf numFmtId="49" fontId="0" fillId="4" borderId="8" xfId="0" applyNumberForma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0" xfId="0"/>
    <xf numFmtId="49" fontId="2" fillId="0" borderId="0" xfId="0" applyNumberFormat="1" applyFont="1" applyFill="1" applyAlignment="1" applyProtection="1">
      <alignment horizontal="center" vertical="top" wrapText="1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49" fontId="4" fillId="0" borderId="0" xfId="0" applyNumberFormat="1" applyFont="1" applyFill="1" applyAlignment="1" applyProtection="1">
      <alignment horizontal="center" vertical="top"/>
      <protection locked="0"/>
    </xf>
    <xf numFmtId="49" fontId="4" fillId="0" borderId="2" xfId="0" applyNumberFormat="1" applyFont="1" applyFill="1" applyBorder="1" applyAlignment="1" applyProtection="1">
      <alignment horizontal="left" wrapText="1"/>
      <protection locked="0"/>
    </xf>
    <xf numFmtId="0" fontId="4" fillId="0" borderId="0" xfId="0" applyFont="1" applyFill="1" applyAlignment="1" applyProtection="1">
      <alignment horizontal="center" vertical="top"/>
      <protection locked="0"/>
    </xf>
    <xf numFmtId="0" fontId="2" fillId="0" borderId="0" xfId="0" applyFont="1" applyFill="1" applyAlignment="1" applyProtection="1">
      <alignment horizontal="center" vertical="top" wrapText="1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4" fontId="4" fillId="0" borderId="1" xfId="0" applyNumberFormat="1" applyFont="1" applyFill="1" applyBorder="1" applyAlignment="1" applyProtection="1">
      <alignment vertical="center" wrapText="1"/>
      <protection locked="0"/>
    </xf>
    <xf numFmtId="49" fontId="5" fillId="0" borderId="0" xfId="0" applyNumberFormat="1" applyFont="1" applyFill="1" applyAlignment="1" applyProtection="1">
      <alignment horizontal="center" vertical="top"/>
      <protection locked="0"/>
    </xf>
    <xf numFmtId="49" fontId="4" fillId="0" borderId="0" xfId="0" applyNumberFormat="1" applyFont="1" applyFill="1" applyAlignment="1" applyProtection="1">
      <alignment horizontal="left" wrapText="1"/>
      <protection locked="0"/>
    </xf>
    <xf numFmtId="0" fontId="1" fillId="0" borderId="0" xfId="0" applyFont="1" applyFill="1" applyAlignment="1" applyProtection="1">
      <alignment horizontal="left" vertical="top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10" borderId="0" xfId="0" applyFont="1" applyFill="1" applyAlignment="1">
      <alignment horizontal="justify" vertical="center" wrapText="1"/>
    </xf>
    <xf numFmtId="0" fontId="16" fillId="10" borderId="0" xfId="0" applyFont="1" applyFill="1" applyAlignment="1">
      <alignment horizontal="justify" vertical="center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2"/>
  <sheetViews>
    <sheetView tabSelected="1" view="pageBreakPreview" zoomScaleNormal="100" zoomScaleSheetLayoutView="100" workbookViewId="0">
      <selection activeCell="B43" sqref="B43"/>
    </sheetView>
  </sheetViews>
  <sheetFormatPr defaultColWidth="9.140625" defaultRowHeight="12.75" x14ac:dyDescent="0.2"/>
  <cols>
    <col min="1" max="1" width="7" style="71" customWidth="1"/>
    <col min="2" max="2" width="70.85546875" style="74" customWidth="1"/>
    <col min="3" max="3" width="12.5703125" style="72" customWidth="1"/>
    <col min="4" max="4" width="13.42578125" style="72" customWidth="1"/>
    <col min="5" max="5" width="16.85546875" style="72" customWidth="1"/>
    <col min="6" max="6" width="13.140625" style="74" customWidth="1"/>
    <col min="7" max="7" width="15.42578125" style="75" customWidth="1"/>
    <col min="8" max="8" width="18.28515625" style="74" customWidth="1"/>
    <col min="9" max="9" width="9.140625" style="20"/>
    <col min="10" max="10" width="11.28515625" style="72" bestFit="1" customWidth="1"/>
    <col min="11" max="11" width="11.28515625" style="72" customWidth="1"/>
    <col min="12" max="16384" width="9.140625" style="20"/>
  </cols>
  <sheetData>
    <row r="1" spans="1:11" s="73" customFormat="1" ht="15.75" x14ac:dyDescent="0.2">
      <c r="A1" s="110"/>
      <c r="B1" s="112"/>
      <c r="C1" s="111"/>
      <c r="D1" s="111"/>
      <c r="E1" s="111"/>
      <c r="F1" s="112"/>
      <c r="G1" s="150" t="s">
        <v>459</v>
      </c>
      <c r="H1" s="150"/>
      <c r="J1" s="72"/>
      <c r="K1" s="72"/>
    </row>
    <row r="2" spans="1:11" s="73" customFormat="1" ht="15.6" customHeight="1" x14ac:dyDescent="0.25">
      <c r="A2" s="110"/>
      <c r="B2" s="112"/>
      <c r="C2" s="111"/>
      <c r="D2" s="111"/>
      <c r="E2" s="111"/>
      <c r="F2" s="112"/>
      <c r="G2" s="151" t="s">
        <v>320</v>
      </c>
      <c r="H2" s="151"/>
      <c r="J2" s="72"/>
      <c r="K2" s="72"/>
    </row>
    <row r="3" spans="1:11" s="73" customFormat="1" x14ac:dyDescent="0.2">
      <c r="A3" s="110"/>
      <c r="B3" s="112"/>
      <c r="C3" s="111"/>
      <c r="D3" s="111"/>
      <c r="E3" s="111"/>
      <c r="F3" s="112"/>
      <c r="G3" s="113"/>
      <c r="H3" s="112"/>
      <c r="J3" s="72"/>
      <c r="K3" s="72"/>
    </row>
    <row r="4" spans="1:11" s="105" customFormat="1" ht="15.6" customHeight="1" x14ac:dyDescent="0.25">
      <c r="A4" s="114"/>
      <c r="B4" s="116"/>
      <c r="C4" s="115"/>
      <c r="D4" s="115"/>
      <c r="E4" s="115"/>
      <c r="F4" s="116"/>
      <c r="G4" s="152" t="s">
        <v>369</v>
      </c>
      <c r="H4" s="152"/>
      <c r="J4" s="104"/>
      <c r="K4" s="104"/>
    </row>
    <row r="5" spans="1:11" s="105" customFormat="1" ht="20.45" customHeight="1" x14ac:dyDescent="0.2">
      <c r="A5" s="114"/>
      <c r="B5" s="116"/>
      <c r="C5" s="115"/>
      <c r="D5" s="115"/>
      <c r="E5" s="115"/>
      <c r="F5" s="116"/>
      <c r="G5" s="117"/>
      <c r="H5" s="116"/>
      <c r="J5" s="104"/>
      <c r="K5" s="104"/>
    </row>
    <row r="6" spans="1:11" s="105" customFormat="1" ht="40.5" customHeight="1" x14ac:dyDescent="0.2">
      <c r="A6" s="153" t="s">
        <v>466</v>
      </c>
      <c r="B6" s="153"/>
      <c r="C6" s="153"/>
      <c r="D6" s="153"/>
      <c r="E6" s="153"/>
      <c r="F6" s="153"/>
      <c r="G6" s="153"/>
      <c r="H6" s="153"/>
      <c r="J6" s="104"/>
      <c r="K6" s="104"/>
    </row>
    <row r="7" spans="1:11" s="105" customFormat="1" ht="28.15" customHeight="1" x14ac:dyDescent="0.25">
      <c r="A7" s="103"/>
      <c r="B7" s="78"/>
      <c r="C7" s="104"/>
      <c r="D7" s="104"/>
      <c r="E7" s="104"/>
      <c r="F7" s="78"/>
      <c r="G7" s="76"/>
      <c r="H7" s="119" t="s">
        <v>368</v>
      </c>
      <c r="J7" s="104"/>
      <c r="K7" s="104"/>
    </row>
    <row r="8" spans="1:11" s="105" customFormat="1" ht="22.15" customHeight="1" x14ac:dyDescent="0.2">
      <c r="A8" s="154" t="s">
        <v>468</v>
      </c>
      <c r="B8" s="156" t="s">
        <v>469</v>
      </c>
      <c r="C8" s="157" t="s">
        <v>231</v>
      </c>
      <c r="D8" s="157"/>
      <c r="E8" s="157"/>
      <c r="F8" s="156" t="s">
        <v>231</v>
      </c>
      <c r="G8" s="156" t="s">
        <v>470</v>
      </c>
      <c r="H8" s="156" t="s">
        <v>319</v>
      </c>
      <c r="J8" s="104"/>
      <c r="K8" s="104"/>
    </row>
    <row r="9" spans="1:11" s="106" customFormat="1" ht="99.6" customHeight="1" x14ac:dyDescent="0.2">
      <c r="A9" s="155"/>
      <c r="B9" s="156"/>
      <c r="C9" s="130" t="s">
        <v>317</v>
      </c>
      <c r="D9" s="130" t="s">
        <v>318</v>
      </c>
      <c r="E9" s="130" t="s">
        <v>465</v>
      </c>
      <c r="F9" s="156"/>
      <c r="G9" s="156"/>
      <c r="H9" s="156"/>
      <c r="J9" s="104"/>
      <c r="K9" s="104"/>
    </row>
    <row r="10" spans="1:11" s="106" customFormat="1" x14ac:dyDescent="0.2">
      <c r="A10" s="107">
        <v>1</v>
      </c>
      <c r="B10" s="82">
        <v>2</v>
      </c>
      <c r="C10" s="108">
        <v>3</v>
      </c>
      <c r="D10" s="108">
        <v>4</v>
      </c>
      <c r="E10" s="108">
        <v>5</v>
      </c>
      <c r="F10" s="82">
        <v>6</v>
      </c>
      <c r="G10" s="109">
        <v>7</v>
      </c>
      <c r="H10" s="82">
        <v>8</v>
      </c>
      <c r="J10" s="104"/>
      <c r="K10" s="104"/>
    </row>
    <row r="11" spans="1:11" s="121" customFormat="1" ht="15.75" x14ac:dyDescent="0.2">
      <c r="A11" s="131" t="s">
        <v>233</v>
      </c>
      <c r="B11" s="122" t="s">
        <v>371</v>
      </c>
      <c r="C11" s="132">
        <v>46277.689700000003</v>
      </c>
      <c r="D11" s="132">
        <v>0</v>
      </c>
      <c r="E11" s="132">
        <v>7868.4</v>
      </c>
      <c r="F11" s="132">
        <v>54146.089700000004</v>
      </c>
      <c r="G11" s="132">
        <v>7.4507637887623837</v>
      </c>
      <c r="H11" s="132">
        <v>726718.64569999999</v>
      </c>
      <c r="J11" s="128"/>
      <c r="K11" s="128"/>
    </row>
    <row r="12" spans="1:11" s="121" customFormat="1" ht="15.75" x14ac:dyDescent="0.2">
      <c r="A12" s="131" t="s">
        <v>234</v>
      </c>
      <c r="B12" s="122" t="s">
        <v>372</v>
      </c>
      <c r="C12" s="132">
        <v>0</v>
      </c>
      <c r="D12" s="132">
        <v>16.359000000000002</v>
      </c>
      <c r="E12" s="132">
        <v>0</v>
      </c>
      <c r="F12" s="132">
        <v>16.359000000000002</v>
      </c>
      <c r="G12" s="132">
        <v>6.3378757229702473E-2</v>
      </c>
      <c r="H12" s="132">
        <v>25811.487500000007</v>
      </c>
      <c r="J12" s="128"/>
      <c r="K12" s="128"/>
    </row>
    <row r="13" spans="1:11" s="121" customFormat="1" ht="15.75" x14ac:dyDescent="0.2">
      <c r="A13" s="131" t="s">
        <v>235</v>
      </c>
      <c r="B13" s="122" t="s">
        <v>373</v>
      </c>
      <c r="C13" s="132">
        <v>1229.1136000000001</v>
      </c>
      <c r="D13" s="132">
        <v>0</v>
      </c>
      <c r="E13" s="132">
        <v>0.17130000000000001</v>
      </c>
      <c r="F13" s="132">
        <v>1229.2849000000001</v>
      </c>
      <c r="G13" s="132">
        <v>14.484686883247349</v>
      </c>
      <c r="H13" s="132">
        <v>8486.7896000000001</v>
      </c>
      <c r="J13" s="128"/>
      <c r="K13" s="128"/>
    </row>
    <row r="14" spans="1:11" s="121" customFormat="1" ht="15.75" x14ac:dyDescent="0.2">
      <c r="A14" s="131" t="s">
        <v>236</v>
      </c>
      <c r="B14" s="122" t="s">
        <v>374</v>
      </c>
      <c r="C14" s="132">
        <v>296.76709999999997</v>
      </c>
      <c r="D14" s="132">
        <v>0.18880000000000002</v>
      </c>
      <c r="E14" s="132">
        <v>1.2E-2</v>
      </c>
      <c r="F14" s="132">
        <v>296.96789999999999</v>
      </c>
      <c r="G14" s="132">
        <v>0.78202139764399192</v>
      </c>
      <c r="H14" s="132">
        <v>37974.395700000001</v>
      </c>
      <c r="J14" s="128"/>
      <c r="K14" s="128"/>
    </row>
    <row r="15" spans="1:11" s="121" customFormat="1" ht="31.5" x14ac:dyDescent="0.2">
      <c r="A15" s="131" t="s">
        <v>237</v>
      </c>
      <c r="B15" s="122" t="s">
        <v>375</v>
      </c>
      <c r="C15" s="132">
        <v>2455.6186000000002</v>
      </c>
      <c r="D15" s="132">
        <v>0</v>
      </c>
      <c r="E15" s="132">
        <v>1.1699999999999999E-2</v>
      </c>
      <c r="F15" s="132">
        <v>2455.6303000000003</v>
      </c>
      <c r="G15" s="132">
        <v>3.1110227331646474</v>
      </c>
      <c r="H15" s="132">
        <v>78933.216199999995</v>
      </c>
      <c r="J15" s="128"/>
      <c r="K15" s="128"/>
    </row>
    <row r="16" spans="1:11" s="121" customFormat="1" ht="15.75" x14ac:dyDescent="0.2">
      <c r="A16" s="131" t="s">
        <v>238</v>
      </c>
      <c r="B16" s="122" t="s">
        <v>376</v>
      </c>
      <c r="C16" s="132">
        <v>358.32670000000002</v>
      </c>
      <c r="D16" s="132">
        <v>2579.8000000000002</v>
      </c>
      <c r="E16" s="132">
        <v>2.3100000000000002E-2</v>
      </c>
      <c r="F16" s="132">
        <v>2938.1498000000001</v>
      </c>
      <c r="G16" s="132">
        <v>11.531313659869149</v>
      </c>
      <c r="H16" s="132">
        <v>25479.749200000002</v>
      </c>
      <c r="J16" s="128"/>
      <c r="K16" s="128"/>
    </row>
    <row r="17" spans="1:11" s="121" customFormat="1" ht="16.5" customHeight="1" x14ac:dyDescent="0.2">
      <c r="A17" s="131" t="s">
        <v>239</v>
      </c>
      <c r="B17" s="122" t="s">
        <v>377</v>
      </c>
      <c r="C17" s="132">
        <v>31.832900000000002</v>
      </c>
      <c r="D17" s="132">
        <v>0</v>
      </c>
      <c r="E17" s="132">
        <v>0.4924</v>
      </c>
      <c r="F17" s="132">
        <v>32.325300000000006</v>
      </c>
      <c r="G17" s="132">
        <v>5.9286204029362993E-2</v>
      </c>
      <c r="H17" s="132">
        <v>54524.152000000002</v>
      </c>
      <c r="J17" s="128"/>
      <c r="K17" s="128"/>
    </row>
    <row r="18" spans="1:11" s="121" customFormat="1" ht="15.75" x14ac:dyDescent="0.2">
      <c r="A18" s="131" t="s">
        <v>240</v>
      </c>
      <c r="B18" s="122" t="s">
        <v>378</v>
      </c>
      <c r="C18" s="132">
        <v>2366.7203999999997</v>
      </c>
      <c r="D18" s="132">
        <v>30.644299999999998</v>
      </c>
      <c r="E18" s="132">
        <v>2.1600000000000001E-2</v>
      </c>
      <c r="F18" s="132">
        <v>2397.3862999999997</v>
      </c>
      <c r="G18" s="132">
        <v>1.4814649163012308</v>
      </c>
      <c r="H18" s="132">
        <v>161825.3847</v>
      </c>
      <c r="J18" s="128"/>
      <c r="K18" s="128"/>
    </row>
    <row r="19" spans="1:11" s="121" customFormat="1" ht="15.75" x14ac:dyDescent="0.2">
      <c r="A19" s="131" t="s">
        <v>241</v>
      </c>
      <c r="B19" s="122" t="s">
        <v>379</v>
      </c>
      <c r="C19" s="132">
        <v>80370.106299999999</v>
      </c>
      <c r="D19" s="132">
        <v>392.46</v>
      </c>
      <c r="E19" s="132">
        <v>8.0475000000000012</v>
      </c>
      <c r="F19" s="132">
        <v>80770.613799999992</v>
      </c>
      <c r="G19" s="132">
        <v>13.453309070752686</v>
      </c>
      <c r="H19" s="132">
        <v>600377.3003</v>
      </c>
      <c r="J19" s="128"/>
      <c r="K19" s="128"/>
    </row>
    <row r="20" spans="1:11" s="121" customFormat="1" ht="19.899999999999999" customHeight="1" x14ac:dyDescent="0.2">
      <c r="A20" s="131" t="s">
        <v>242</v>
      </c>
      <c r="B20" s="122" t="s">
        <v>380</v>
      </c>
      <c r="C20" s="132">
        <v>665.08100000000002</v>
      </c>
      <c r="D20" s="132">
        <v>0</v>
      </c>
      <c r="E20" s="132">
        <v>0.19090000000000001</v>
      </c>
      <c r="F20" s="132">
        <v>665.27190000000007</v>
      </c>
      <c r="G20" s="132">
        <v>19.316315810394329</v>
      </c>
      <c r="H20" s="132">
        <v>3444.0931</v>
      </c>
      <c r="J20" s="128"/>
      <c r="K20" s="128"/>
    </row>
    <row r="21" spans="1:11" s="121" customFormat="1" ht="31.5" x14ac:dyDescent="0.2">
      <c r="A21" s="131" t="s">
        <v>243</v>
      </c>
      <c r="B21" s="127" t="s">
        <v>458</v>
      </c>
      <c r="C21" s="132">
        <v>1749.6602000000003</v>
      </c>
      <c r="D21" s="132">
        <v>0</v>
      </c>
      <c r="E21" s="132">
        <v>0</v>
      </c>
      <c r="F21" s="132">
        <v>1749.6602000000003</v>
      </c>
      <c r="G21" s="132">
        <v>0.58154217076154513</v>
      </c>
      <c r="H21" s="132">
        <v>300865.57570000004</v>
      </c>
      <c r="J21" s="128"/>
      <c r="K21" s="128"/>
    </row>
    <row r="22" spans="1:11" s="121" customFormat="1" ht="31.5" x14ac:dyDescent="0.2">
      <c r="A22" s="131" t="s">
        <v>244</v>
      </c>
      <c r="B22" s="133" t="s">
        <v>381</v>
      </c>
      <c r="C22" s="132">
        <v>19577.637999999999</v>
      </c>
      <c r="D22" s="132">
        <v>42.139900000000004</v>
      </c>
      <c r="E22" s="132">
        <v>21.562799999999999</v>
      </c>
      <c r="F22" s="132">
        <v>19641.340700000001</v>
      </c>
      <c r="G22" s="132">
        <v>7.9987266423997045</v>
      </c>
      <c r="H22" s="132">
        <v>245555.84379999994</v>
      </c>
      <c r="J22" s="128"/>
      <c r="K22" s="128"/>
    </row>
    <row r="23" spans="1:11" s="121" customFormat="1" ht="15.75" x14ac:dyDescent="0.2">
      <c r="A23" s="131" t="s">
        <v>245</v>
      </c>
      <c r="B23" s="122" t="s">
        <v>473</v>
      </c>
      <c r="C23" s="132">
        <v>86440.025800000003</v>
      </c>
      <c r="D23" s="132">
        <v>279.64320000000004</v>
      </c>
      <c r="E23" s="132">
        <v>0</v>
      </c>
      <c r="F23" s="132">
        <v>86719.668999999994</v>
      </c>
      <c r="G23" s="132">
        <v>25.152447668870469</v>
      </c>
      <c r="H23" s="132">
        <v>344776.26250000001</v>
      </c>
      <c r="J23" s="128"/>
      <c r="K23" s="128"/>
    </row>
    <row r="24" spans="1:11" s="121" customFormat="1" ht="15.75" x14ac:dyDescent="0.2">
      <c r="A24" s="131" t="s">
        <v>246</v>
      </c>
      <c r="B24" s="122" t="s">
        <v>382</v>
      </c>
      <c r="C24" s="132">
        <v>5260.4528999999993</v>
      </c>
      <c r="D24" s="132">
        <v>417.86580000000009</v>
      </c>
      <c r="E24" s="132">
        <v>124.8432</v>
      </c>
      <c r="F24" s="132">
        <v>5803.1618999999992</v>
      </c>
      <c r="G24" s="132">
        <v>0.90795491399113271</v>
      </c>
      <c r="H24" s="132">
        <v>639146.48300000001</v>
      </c>
      <c r="J24" s="128"/>
      <c r="K24" s="128"/>
    </row>
    <row r="25" spans="1:11" s="121" customFormat="1" ht="15.75" x14ac:dyDescent="0.2">
      <c r="A25" s="131" t="s">
        <v>247</v>
      </c>
      <c r="B25" s="122" t="s">
        <v>383</v>
      </c>
      <c r="C25" s="132">
        <v>623.48260000000005</v>
      </c>
      <c r="D25" s="132">
        <v>461.59129999999999</v>
      </c>
      <c r="E25" s="132">
        <v>0.32130000000000003</v>
      </c>
      <c r="F25" s="132">
        <v>1085.3952000000002</v>
      </c>
      <c r="G25" s="132">
        <v>4.8604121650430061</v>
      </c>
      <c r="H25" s="132">
        <v>22331.340700000001</v>
      </c>
      <c r="J25" s="128"/>
      <c r="K25" s="128"/>
    </row>
    <row r="26" spans="1:11" s="121" customFormat="1" ht="18" customHeight="1" x14ac:dyDescent="0.2">
      <c r="A26" s="131" t="s">
        <v>248</v>
      </c>
      <c r="B26" s="122" t="s">
        <v>384</v>
      </c>
      <c r="C26" s="132">
        <v>219.3287</v>
      </c>
      <c r="D26" s="132">
        <v>0</v>
      </c>
      <c r="E26" s="132">
        <v>3.5000000000000001E-3</v>
      </c>
      <c r="F26" s="132">
        <v>219.3322</v>
      </c>
      <c r="G26" s="132">
        <v>7.5897124215420968</v>
      </c>
      <c r="H26" s="132">
        <v>2889.8617999999997</v>
      </c>
      <c r="J26" s="128"/>
      <c r="K26" s="128"/>
    </row>
    <row r="27" spans="1:11" s="121" customFormat="1" ht="15.75" x14ac:dyDescent="0.2">
      <c r="A27" s="131" t="s">
        <v>249</v>
      </c>
      <c r="B27" s="122" t="s">
        <v>385</v>
      </c>
      <c r="C27" s="132">
        <v>2373.8823000000002</v>
      </c>
      <c r="D27" s="132">
        <v>0</v>
      </c>
      <c r="E27" s="132">
        <v>0.75790000000000002</v>
      </c>
      <c r="F27" s="132">
        <v>2374.6402000000003</v>
      </c>
      <c r="G27" s="132">
        <v>16.285313031219534</v>
      </c>
      <c r="H27" s="132">
        <v>14581.4833</v>
      </c>
      <c r="J27" s="128"/>
      <c r="K27" s="128"/>
    </row>
    <row r="28" spans="1:11" s="121" customFormat="1" ht="15.75" x14ac:dyDescent="0.2">
      <c r="A28" s="131" t="s">
        <v>250</v>
      </c>
      <c r="B28" s="122" t="s">
        <v>386</v>
      </c>
      <c r="C28" s="132">
        <v>90999.954100000003</v>
      </c>
      <c r="D28" s="132">
        <v>16756.467099999998</v>
      </c>
      <c r="E28" s="132">
        <v>0</v>
      </c>
      <c r="F28" s="132">
        <v>107756.4212</v>
      </c>
      <c r="G28" s="132">
        <v>29.559236439188819</v>
      </c>
      <c r="H28" s="132">
        <v>364543.99429999996</v>
      </c>
      <c r="J28" s="128"/>
      <c r="K28" s="128"/>
    </row>
    <row r="29" spans="1:11" s="121" customFormat="1" ht="15.75" x14ac:dyDescent="0.2">
      <c r="A29" s="131" t="s">
        <v>251</v>
      </c>
      <c r="B29" s="122" t="s">
        <v>450</v>
      </c>
      <c r="C29" s="132">
        <v>0</v>
      </c>
      <c r="D29" s="132">
        <v>0</v>
      </c>
      <c r="E29" s="132">
        <v>6.096000000000001</v>
      </c>
      <c r="F29" s="132">
        <v>6.096000000000001</v>
      </c>
      <c r="G29" s="132">
        <v>0.14091680575536047</v>
      </c>
      <c r="H29" s="132">
        <v>4325.9566999999988</v>
      </c>
      <c r="J29" s="128"/>
      <c r="K29" s="128"/>
    </row>
    <row r="30" spans="1:11" s="121" customFormat="1" ht="15.75" x14ac:dyDescent="0.2">
      <c r="A30" s="131" t="s">
        <v>252</v>
      </c>
      <c r="B30" s="122" t="s">
        <v>387</v>
      </c>
      <c r="C30" s="132">
        <v>4362.8396999999995</v>
      </c>
      <c r="D30" s="132">
        <v>0</v>
      </c>
      <c r="E30" s="132">
        <v>0</v>
      </c>
      <c r="F30" s="132">
        <v>4362.8396999999995</v>
      </c>
      <c r="G30" s="132">
        <v>11.398414931426098</v>
      </c>
      <c r="H30" s="132">
        <v>38275.845600000001</v>
      </c>
      <c r="J30" s="128"/>
      <c r="K30" s="128"/>
    </row>
    <row r="31" spans="1:11" s="121" customFormat="1" ht="15.75" x14ac:dyDescent="0.2">
      <c r="A31" s="131" t="s">
        <v>33</v>
      </c>
      <c r="B31" s="122" t="s">
        <v>4</v>
      </c>
      <c r="C31" s="132">
        <v>33021.3891</v>
      </c>
      <c r="D31" s="132">
        <v>244809.98160000003</v>
      </c>
      <c r="E31" s="132">
        <v>49245.141600000003</v>
      </c>
      <c r="F31" s="132">
        <v>327076.51230000006</v>
      </c>
      <c r="G31" s="132">
        <v>4.3150836823300791</v>
      </c>
      <c r="H31" s="132">
        <v>7579841.699</v>
      </c>
      <c r="J31" s="128"/>
      <c r="K31" s="128"/>
    </row>
    <row r="32" spans="1:11" s="121" customFormat="1" ht="47.25" x14ac:dyDescent="0.2">
      <c r="A32" s="131" t="s">
        <v>253</v>
      </c>
      <c r="B32" s="122" t="s">
        <v>388</v>
      </c>
      <c r="C32" s="132">
        <v>35.3611</v>
      </c>
      <c r="D32" s="132">
        <v>0</v>
      </c>
      <c r="E32" s="132">
        <v>0</v>
      </c>
      <c r="F32" s="132">
        <v>35.3611</v>
      </c>
      <c r="G32" s="132">
        <v>0.92256784073947973</v>
      </c>
      <c r="H32" s="132">
        <v>3832.8996999999999</v>
      </c>
      <c r="J32" s="128"/>
      <c r="K32" s="128"/>
    </row>
    <row r="33" spans="1:11" s="121" customFormat="1" ht="31.5" x14ac:dyDescent="0.2">
      <c r="A33" s="131" t="s">
        <v>254</v>
      </c>
      <c r="B33" s="122" t="s">
        <v>389</v>
      </c>
      <c r="C33" s="132">
        <v>97.659099999999995</v>
      </c>
      <c r="D33" s="132">
        <v>0</v>
      </c>
      <c r="E33" s="132">
        <v>581.51330000000007</v>
      </c>
      <c r="F33" s="132">
        <v>679.17240000000004</v>
      </c>
      <c r="G33" s="132">
        <v>3.6789112909433248</v>
      </c>
      <c r="H33" s="132">
        <v>18461.233399999994</v>
      </c>
      <c r="J33" s="128"/>
      <c r="K33" s="128"/>
    </row>
    <row r="34" spans="1:11" s="121" customFormat="1" ht="15.75" x14ac:dyDescent="0.2">
      <c r="A34" s="131" t="s">
        <v>5</v>
      </c>
      <c r="B34" s="122" t="s">
        <v>449</v>
      </c>
      <c r="C34" s="132">
        <v>10441.740900000001</v>
      </c>
      <c r="D34" s="132">
        <v>0</v>
      </c>
      <c r="E34" s="132">
        <v>0.69420000000000004</v>
      </c>
      <c r="F34" s="132">
        <v>10442.435099999999</v>
      </c>
      <c r="G34" s="132">
        <v>20.293134690076975</v>
      </c>
      <c r="H34" s="132">
        <v>51457.969700000001</v>
      </c>
      <c r="J34" s="128"/>
      <c r="K34" s="128"/>
    </row>
    <row r="35" spans="1:11" s="121" customFormat="1" ht="15.75" x14ac:dyDescent="0.2">
      <c r="A35" s="131" t="s">
        <v>255</v>
      </c>
      <c r="B35" s="122" t="s">
        <v>390</v>
      </c>
      <c r="C35" s="132">
        <v>20979.928799999998</v>
      </c>
      <c r="D35" s="132">
        <v>0</v>
      </c>
      <c r="E35" s="132">
        <v>4.5560000000000009</v>
      </c>
      <c r="F35" s="132">
        <v>20984.484799999998</v>
      </c>
      <c r="G35" s="132">
        <v>6.3939264143300507</v>
      </c>
      <c r="H35" s="132">
        <v>328194.03040000005</v>
      </c>
      <c r="J35" s="128"/>
      <c r="K35" s="128"/>
    </row>
    <row r="36" spans="1:11" s="121" customFormat="1" ht="15.75" x14ac:dyDescent="0.2">
      <c r="A36" s="131" t="s">
        <v>256</v>
      </c>
      <c r="B36" s="122" t="s">
        <v>391</v>
      </c>
      <c r="C36" s="132">
        <v>1211.7871</v>
      </c>
      <c r="D36" s="132">
        <v>0</v>
      </c>
      <c r="E36" s="132">
        <v>0.60389999999999999</v>
      </c>
      <c r="F36" s="132">
        <v>1212.3910000000001</v>
      </c>
      <c r="G36" s="132">
        <v>25.826070815339197</v>
      </c>
      <c r="H36" s="132">
        <v>4694.4462000000003</v>
      </c>
      <c r="J36" s="128"/>
      <c r="K36" s="128"/>
    </row>
    <row r="37" spans="1:11" s="121" customFormat="1" ht="15.75" x14ac:dyDescent="0.2">
      <c r="A37" s="131" t="s">
        <v>257</v>
      </c>
      <c r="B37" s="122" t="s">
        <v>392</v>
      </c>
      <c r="C37" s="132">
        <v>1691.6179999999999</v>
      </c>
      <c r="D37" s="132">
        <v>0.121</v>
      </c>
      <c r="E37" s="132">
        <v>0.80870000000000009</v>
      </c>
      <c r="F37" s="132">
        <v>1692.5476999999998</v>
      </c>
      <c r="G37" s="132">
        <v>3.010165163098788</v>
      </c>
      <c r="H37" s="132">
        <v>56227.7353</v>
      </c>
      <c r="J37" s="128"/>
      <c r="K37" s="128"/>
    </row>
    <row r="38" spans="1:11" s="121" customFormat="1" ht="15.75" x14ac:dyDescent="0.2">
      <c r="A38" s="131" t="s">
        <v>258</v>
      </c>
      <c r="B38" s="122" t="s">
        <v>393</v>
      </c>
      <c r="C38" s="132">
        <v>11045.9195</v>
      </c>
      <c r="D38" s="132">
        <v>0</v>
      </c>
      <c r="E38" s="132">
        <v>0</v>
      </c>
      <c r="F38" s="132">
        <v>11045.9195</v>
      </c>
      <c r="G38" s="132">
        <v>1.4610961225797989</v>
      </c>
      <c r="H38" s="132">
        <v>756002.24579999992</v>
      </c>
      <c r="J38" s="128"/>
      <c r="K38" s="128"/>
    </row>
    <row r="39" spans="1:11" s="121" customFormat="1" ht="15.75" x14ac:dyDescent="0.2">
      <c r="A39" s="131" t="s">
        <v>259</v>
      </c>
      <c r="B39" s="122" t="s">
        <v>394</v>
      </c>
      <c r="C39" s="132">
        <v>2008.0291999999999</v>
      </c>
      <c r="D39" s="132">
        <v>0</v>
      </c>
      <c r="E39" s="132">
        <v>0.75129999999999997</v>
      </c>
      <c r="F39" s="132">
        <v>2008.7805000000001</v>
      </c>
      <c r="G39" s="132">
        <v>2.0405467233591748</v>
      </c>
      <c r="H39" s="132">
        <v>98443.249399999986</v>
      </c>
      <c r="J39" s="128"/>
      <c r="K39" s="128"/>
    </row>
    <row r="40" spans="1:11" s="121" customFormat="1" ht="15.75" x14ac:dyDescent="0.2">
      <c r="A40" s="131" t="s">
        <v>260</v>
      </c>
      <c r="B40" s="122" t="s">
        <v>395</v>
      </c>
      <c r="C40" s="132">
        <v>363.47360000000003</v>
      </c>
      <c r="D40" s="132">
        <v>0</v>
      </c>
      <c r="E40" s="132">
        <v>23.571600000000004</v>
      </c>
      <c r="F40" s="132">
        <v>387.04520000000002</v>
      </c>
      <c r="G40" s="132">
        <v>0.58627092602101183</v>
      </c>
      <c r="H40" s="132">
        <v>66018.146699999998</v>
      </c>
      <c r="J40" s="128"/>
      <c r="K40" s="128"/>
    </row>
    <row r="41" spans="1:11" s="121" customFormat="1" ht="15.75" x14ac:dyDescent="0.2">
      <c r="A41" s="131" t="s">
        <v>261</v>
      </c>
      <c r="B41" s="122" t="s">
        <v>396</v>
      </c>
      <c r="C41" s="132">
        <v>10721.1785</v>
      </c>
      <c r="D41" s="132">
        <v>269.88099999999997</v>
      </c>
      <c r="E41" s="132">
        <v>4.0100000000000004E-2</v>
      </c>
      <c r="F41" s="132">
        <v>10991.0996</v>
      </c>
      <c r="G41" s="132">
        <v>3.8488673884986113</v>
      </c>
      <c r="H41" s="132">
        <v>285567.11599999998</v>
      </c>
      <c r="J41" s="128"/>
      <c r="K41" s="128"/>
    </row>
    <row r="42" spans="1:11" s="121" customFormat="1" ht="36" customHeight="1" x14ac:dyDescent="0.2">
      <c r="A42" s="131" t="s">
        <v>262</v>
      </c>
      <c r="B42" s="122" t="s">
        <v>397</v>
      </c>
      <c r="C42" s="132">
        <v>6296.4679000000006</v>
      </c>
      <c r="D42" s="132">
        <v>0.16639999999999999</v>
      </c>
      <c r="E42" s="132">
        <v>5.9000000000000007E-3</v>
      </c>
      <c r="F42" s="132">
        <v>6296.6402000000007</v>
      </c>
      <c r="G42" s="132">
        <v>11.765687209201278</v>
      </c>
      <c r="H42" s="132">
        <v>53516.977700000003</v>
      </c>
      <c r="J42" s="128"/>
      <c r="K42" s="128"/>
    </row>
    <row r="43" spans="1:11" s="121" customFormat="1" ht="21.6" customHeight="1" x14ac:dyDescent="0.2">
      <c r="A43" s="131" t="s">
        <v>263</v>
      </c>
      <c r="B43" s="122" t="s">
        <v>472</v>
      </c>
      <c r="C43" s="132">
        <v>456.05709999999999</v>
      </c>
      <c r="D43" s="132">
        <v>0</v>
      </c>
      <c r="E43" s="132">
        <v>1.2999999999999999E-3</v>
      </c>
      <c r="F43" s="132">
        <v>456.05839999999995</v>
      </c>
      <c r="G43" s="132">
        <v>43.721781012604822</v>
      </c>
      <c r="H43" s="132">
        <v>1043.0920000000001</v>
      </c>
      <c r="J43" s="128"/>
      <c r="K43" s="128"/>
    </row>
    <row r="44" spans="1:11" s="121" customFormat="1" ht="15.75" x14ac:dyDescent="0.2">
      <c r="A44" s="131" t="s">
        <v>264</v>
      </c>
      <c r="B44" s="122" t="s">
        <v>398</v>
      </c>
      <c r="C44" s="132">
        <v>684.26820000000009</v>
      </c>
      <c r="D44" s="132">
        <v>1462.0618999999999</v>
      </c>
      <c r="E44" s="132">
        <v>0</v>
      </c>
      <c r="F44" s="132">
        <v>2146.3301000000001</v>
      </c>
      <c r="G44" s="132">
        <v>0.23441461430979207</v>
      </c>
      <c r="H44" s="132">
        <v>915612.75150000001</v>
      </c>
      <c r="J44" s="128"/>
      <c r="K44" s="128"/>
    </row>
    <row r="45" spans="1:11" s="121" customFormat="1" ht="20.45" customHeight="1" x14ac:dyDescent="0.2">
      <c r="A45" s="131" t="s">
        <v>265</v>
      </c>
      <c r="B45" s="122" t="s">
        <v>399</v>
      </c>
      <c r="C45" s="132">
        <v>40156.43</v>
      </c>
      <c r="D45" s="132">
        <v>0</v>
      </c>
      <c r="E45" s="132">
        <v>0</v>
      </c>
      <c r="F45" s="132">
        <v>40156.43</v>
      </c>
      <c r="G45" s="132">
        <v>51.092638524590697</v>
      </c>
      <c r="H45" s="132">
        <v>78595.334199999998</v>
      </c>
      <c r="J45" s="128"/>
      <c r="K45" s="128"/>
    </row>
    <row r="46" spans="1:11" s="121" customFormat="1" ht="19.899999999999999" customHeight="1" x14ac:dyDescent="0.2">
      <c r="A46" s="131" t="s">
        <v>266</v>
      </c>
      <c r="B46" s="122" t="s">
        <v>400</v>
      </c>
      <c r="C46" s="132">
        <v>912.01019999999994</v>
      </c>
      <c r="D46" s="132">
        <v>15.886500000000002</v>
      </c>
      <c r="E46" s="132">
        <v>3.585</v>
      </c>
      <c r="F46" s="132">
        <v>931.48169999999993</v>
      </c>
      <c r="G46" s="132">
        <v>1.0907941871928832</v>
      </c>
      <c r="H46" s="132">
        <v>85394.816999999995</v>
      </c>
      <c r="J46" s="128"/>
      <c r="K46" s="128"/>
    </row>
    <row r="47" spans="1:11" s="121" customFormat="1" ht="21.6" customHeight="1" x14ac:dyDescent="0.2">
      <c r="A47" s="131" t="s">
        <v>267</v>
      </c>
      <c r="B47" s="122" t="s">
        <v>401</v>
      </c>
      <c r="C47" s="132">
        <v>2540.2939999999999</v>
      </c>
      <c r="D47" s="132">
        <v>0</v>
      </c>
      <c r="E47" s="132">
        <v>0</v>
      </c>
      <c r="F47" s="132">
        <v>2540.2939999999999</v>
      </c>
      <c r="G47" s="132">
        <v>56.28404430539414</v>
      </c>
      <c r="H47" s="132">
        <v>4513.3465999999999</v>
      </c>
      <c r="J47" s="128"/>
      <c r="K47" s="128"/>
    </row>
    <row r="48" spans="1:11" s="121" customFormat="1" ht="24.6" customHeight="1" x14ac:dyDescent="0.2">
      <c r="A48" s="131" t="s">
        <v>268</v>
      </c>
      <c r="B48" s="122" t="s">
        <v>402</v>
      </c>
      <c r="C48" s="132">
        <v>142.74700000000001</v>
      </c>
      <c r="D48" s="132">
        <v>0</v>
      </c>
      <c r="E48" s="132">
        <v>0.26530000000000004</v>
      </c>
      <c r="F48" s="132">
        <v>143.01229999999998</v>
      </c>
      <c r="G48" s="132">
        <v>0.89960710931438892</v>
      </c>
      <c r="H48" s="132">
        <v>15897.195399999997</v>
      </c>
      <c r="J48" s="128"/>
      <c r="K48" s="128"/>
    </row>
    <row r="49" spans="1:11" s="121" customFormat="1" ht="21.6" customHeight="1" x14ac:dyDescent="0.2">
      <c r="A49" s="131" t="s">
        <v>269</v>
      </c>
      <c r="B49" s="122" t="s">
        <v>403</v>
      </c>
      <c r="C49" s="132">
        <v>230.77120000000002</v>
      </c>
      <c r="D49" s="132">
        <v>0</v>
      </c>
      <c r="E49" s="132">
        <v>1.2700000000000001E-2</v>
      </c>
      <c r="F49" s="132">
        <v>230.78390000000002</v>
      </c>
      <c r="G49" s="132">
        <v>7.8849844901306616</v>
      </c>
      <c r="H49" s="132">
        <v>2926.8783000000003</v>
      </c>
      <c r="J49" s="128"/>
      <c r="K49" s="128"/>
    </row>
    <row r="50" spans="1:11" s="121" customFormat="1" ht="21.6" customHeight="1" x14ac:dyDescent="0.2">
      <c r="A50" s="131" t="s">
        <v>270</v>
      </c>
      <c r="B50" s="122" t="s">
        <v>404</v>
      </c>
      <c r="C50" s="132">
        <v>401.07110000000006</v>
      </c>
      <c r="D50" s="132">
        <v>0</v>
      </c>
      <c r="E50" s="132">
        <v>3.0554000000000001</v>
      </c>
      <c r="F50" s="132">
        <v>404.12650000000008</v>
      </c>
      <c r="G50" s="132">
        <v>9.2314867489224017</v>
      </c>
      <c r="H50" s="132">
        <v>4377.6968000000006</v>
      </c>
      <c r="J50" s="128"/>
      <c r="K50" s="128"/>
    </row>
    <row r="51" spans="1:11" s="121" customFormat="1" ht="22.9" customHeight="1" x14ac:dyDescent="0.2">
      <c r="A51" s="131" t="s">
        <v>271</v>
      </c>
      <c r="B51" s="122" t="s">
        <v>405</v>
      </c>
      <c r="C51" s="132">
        <v>30.155900000000003</v>
      </c>
      <c r="D51" s="132">
        <v>0</v>
      </c>
      <c r="E51" s="132">
        <v>1.8E-3</v>
      </c>
      <c r="F51" s="132">
        <v>30.157700000000002</v>
      </c>
      <c r="G51" s="132">
        <v>3.9501385339074395</v>
      </c>
      <c r="H51" s="132">
        <v>763.4593000000001</v>
      </c>
      <c r="J51" s="128"/>
      <c r="K51" s="128"/>
    </row>
    <row r="52" spans="1:11" s="121" customFormat="1" ht="31.5" x14ac:dyDescent="0.2">
      <c r="A52" s="131" t="s">
        <v>272</v>
      </c>
      <c r="B52" s="122" t="s">
        <v>406</v>
      </c>
      <c r="C52" s="132">
        <v>622.24300000000005</v>
      </c>
      <c r="D52" s="132">
        <v>68.5625</v>
      </c>
      <c r="E52" s="132">
        <v>93.311700000000002</v>
      </c>
      <c r="F52" s="132">
        <v>784.11719999999991</v>
      </c>
      <c r="G52" s="132">
        <v>13.867979343548722</v>
      </c>
      <c r="H52" s="132">
        <v>5654.1560999999992</v>
      </c>
      <c r="J52" s="128"/>
      <c r="K52" s="128"/>
    </row>
    <row r="53" spans="1:11" s="121" customFormat="1" ht="15.75" x14ac:dyDescent="0.2">
      <c r="A53" s="131" t="s">
        <v>273</v>
      </c>
      <c r="B53" s="122" t="s">
        <v>407</v>
      </c>
      <c r="C53" s="132">
        <v>28.0259</v>
      </c>
      <c r="D53" s="132">
        <v>0</v>
      </c>
      <c r="E53" s="132">
        <v>2.1700000000000001E-2</v>
      </c>
      <c r="F53" s="132">
        <v>28.047600000000003</v>
      </c>
      <c r="G53" s="132">
        <v>0.65372064720851963</v>
      </c>
      <c r="H53" s="132">
        <v>4290.4565000000002</v>
      </c>
      <c r="J53" s="128"/>
      <c r="K53" s="128"/>
    </row>
    <row r="54" spans="1:11" s="121" customFormat="1" ht="31.5" x14ac:dyDescent="0.2">
      <c r="A54" s="131" t="s">
        <v>274</v>
      </c>
      <c r="B54" s="122" t="s">
        <v>408</v>
      </c>
      <c r="C54" s="132">
        <v>172.30500000000001</v>
      </c>
      <c r="D54" s="132">
        <v>0</v>
      </c>
      <c r="E54" s="132">
        <v>100.65</v>
      </c>
      <c r="F54" s="132">
        <v>272.95499999999998</v>
      </c>
      <c r="G54" s="132">
        <v>1.2022242225011077</v>
      </c>
      <c r="H54" s="132">
        <v>22704.167400000002</v>
      </c>
      <c r="J54" s="128"/>
      <c r="K54" s="128"/>
    </row>
    <row r="55" spans="1:11" s="121" customFormat="1" ht="22.9" customHeight="1" x14ac:dyDescent="0.2">
      <c r="A55" s="131" t="s">
        <v>275</v>
      </c>
      <c r="B55" s="122" t="s">
        <v>409</v>
      </c>
      <c r="C55" s="132">
        <v>456.74250000000006</v>
      </c>
      <c r="D55" s="132">
        <v>0</v>
      </c>
      <c r="E55" s="132">
        <v>0.76390000000000002</v>
      </c>
      <c r="F55" s="132">
        <v>457.5064000000001</v>
      </c>
      <c r="G55" s="132">
        <v>3.5319005129344041</v>
      </c>
      <c r="H55" s="132">
        <v>12953.547199999997</v>
      </c>
      <c r="J55" s="128"/>
      <c r="K55" s="128"/>
    </row>
    <row r="56" spans="1:11" s="121" customFormat="1" ht="31.5" x14ac:dyDescent="0.2">
      <c r="A56" s="131" t="s">
        <v>276</v>
      </c>
      <c r="B56" s="122" t="s">
        <v>410</v>
      </c>
      <c r="C56" s="132">
        <v>89.895499999999998</v>
      </c>
      <c r="D56" s="132">
        <v>0</v>
      </c>
      <c r="E56" s="132">
        <v>207.57730000000001</v>
      </c>
      <c r="F56" s="132">
        <v>297.47280000000006</v>
      </c>
      <c r="G56" s="132">
        <v>9.6076947133759401</v>
      </c>
      <c r="H56" s="132">
        <v>3096.1932999999999</v>
      </c>
      <c r="J56" s="128"/>
      <c r="K56" s="128"/>
    </row>
    <row r="57" spans="1:11" s="121" customFormat="1" ht="22.15" customHeight="1" x14ac:dyDescent="0.2">
      <c r="A57" s="131" t="s">
        <v>277</v>
      </c>
      <c r="B57" s="122" t="s">
        <v>411</v>
      </c>
      <c r="C57" s="132">
        <v>10142.672500000001</v>
      </c>
      <c r="D57" s="132">
        <v>0</v>
      </c>
      <c r="E57" s="132">
        <v>0</v>
      </c>
      <c r="F57" s="132">
        <v>10142.672500000001</v>
      </c>
      <c r="G57" s="132">
        <v>37.8430607261866</v>
      </c>
      <c r="H57" s="132">
        <v>26801.9349</v>
      </c>
      <c r="J57" s="128"/>
      <c r="K57" s="128"/>
    </row>
    <row r="58" spans="1:11" s="121" customFormat="1" ht="52.9" customHeight="1" x14ac:dyDescent="0.2">
      <c r="A58" s="131" t="s">
        <v>278</v>
      </c>
      <c r="B58" s="122" t="s">
        <v>412</v>
      </c>
      <c r="C58" s="132">
        <v>28829.184499999999</v>
      </c>
      <c r="D58" s="132">
        <v>3500</v>
      </c>
      <c r="E58" s="132">
        <v>2.94</v>
      </c>
      <c r="F58" s="132">
        <v>32332.124500000002</v>
      </c>
      <c r="G58" s="132">
        <v>15.615089244445704</v>
      </c>
      <c r="H58" s="132">
        <v>207056.93059999996</v>
      </c>
      <c r="J58" s="128"/>
      <c r="K58" s="128"/>
    </row>
    <row r="59" spans="1:11" s="121" customFormat="1" ht="36.6" customHeight="1" x14ac:dyDescent="0.2">
      <c r="A59" s="131" t="s">
        <v>279</v>
      </c>
      <c r="B59" s="122" t="s">
        <v>413</v>
      </c>
      <c r="C59" s="132">
        <v>25747.725599999998</v>
      </c>
      <c r="D59" s="132">
        <v>1802.1859999999999</v>
      </c>
      <c r="E59" s="132">
        <v>140.60069999999999</v>
      </c>
      <c r="F59" s="132">
        <v>27690.512299999999</v>
      </c>
      <c r="G59" s="132">
        <v>9.4792997832077344</v>
      </c>
      <c r="H59" s="132">
        <v>292115.58799999999</v>
      </c>
      <c r="J59" s="128"/>
      <c r="K59" s="128"/>
    </row>
    <row r="60" spans="1:11" s="121" customFormat="1" ht="22.15" customHeight="1" x14ac:dyDescent="0.2">
      <c r="A60" s="131" t="s">
        <v>280</v>
      </c>
      <c r="B60" s="122" t="s">
        <v>414</v>
      </c>
      <c r="C60" s="132">
        <v>61597.143699999993</v>
      </c>
      <c r="D60" s="132">
        <v>0</v>
      </c>
      <c r="E60" s="132">
        <v>5.9626999999999999</v>
      </c>
      <c r="F60" s="132">
        <v>61603.106399999997</v>
      </c>
      <c r="G60" s="132">
        <v>39.354636716569189</v>
      </c>
      <c r="H60" s="132">
        <v>156533.28690000004</v>
      </c>
      <c r="J60" s="128"/>
      <c r="K60" s="128"/>
    </row>
    <row r="61" spans="1:11" s="121" customFormat="1" ht="15.75" x14ac:dyDescent="0.2">
      <c r="A61" s="131">
        <v>184</v>
      </c>
      <c r="B61" s="127" t="s">
        <v>455</v>
      </c>
      <c r="C61" s="132">
        <v>5.0209999999999999</v>
      </c>
      <c r="D61" s="132">
        <v>0</v>
      </c>
      <c r="E61" s="132">
        <v>0</v>
      </c>
      <c r="F61" s="132">
        <v>5.0209999999999999</v>
      </c>
      <c r="G61" s="132">
        <v>8612.3499142367054</v>
      </c>
      <c r="H61" s="132">
        <v>5.8300000000000005E-2</v>
      </c>
      <c r="J61" s="128"/>
      <c r="K61" s="128"/>
    </row>
    <row r="62" spans="1:11" s="121" customFormat="1" ht="15.75" x14ac:dyDescent="0.2">
      <c r="A62" s="131" t="s">
        <v>281</v>
      </c>
      <c r="B62" s="122" t="s">
        <v>415</v>
      </c>
      <c r="C62" s="132">
        <v>69848.732999999978</v>
      </c>
      <c r="D62" s="132">
        <v>95</v>
      </c>
      <c r="E62" s="132">
        <v>2654.9900000000007</v>
      </c>
      <c r="F62" s="132">
        <v>72598.722999999984</v>
      </c>
      <c r="G62" s="132">
        <v>3.5913991483644643</v>
      </c>
      <c r="H62" s="132">
        <v>2021460.7176999999</v>
      </c>
      <c r="J62" s="128"/>
      <c r="K62" s="128"/>
    </row>
    <row r="63" spans="1:11" s="121" customFormat="1" ht="15.75" x14ac:dyDescent="0.2">
      <c r="A63" s="131" t="s">
        <v>282</v>
      </c>
      <c r="B63" s="127" t="s">
        <v>456</v>
      </c>
      <c r="C63" s="132">
        <v>20692.1855</v>
      </c>
      <c r="D63" s="132">
        <v>0.37610000000000005</v>
      </c>
      <c r="E63" s="132">
        <v>735.64089999999999</v>
      </c>
      <c r="F63" s="132">
        <v>21428.202499999999</v>
      </c>
      <c r="G63" s="132">
        <v>1.8878603593992245</v>
      </c>
      <c r="H63" s="132">
        <v>1135052.3037</v>
      </c>
      <c r="J63" s="128"/>
      <c r="K63" s="128"/>
    </row>
    <row r="64" spans="1:11" s="121" customFormat="1" ht="15.75" x14ac:dyDescent="0.2">
      <c r="A64" s="131">
        <v>189</v>
      </c>
      <c r="B64" s="127" t="s">
        <v>457</v>
      </c>
      <c r="C64" s="132">
        <v>48.518200000000007</v>
      </c>
      <c r="D64" s="132">
        <v>0</v>
      </c>
      <c r="E64" s="132">
        <v>0</v>
      </c>
      <c r="F64" s="132">
        <v>48.518200000000007</v>
      </c>
      <c r="G64" s="132">
        <v>5.8133272122909356E-2</v>
      </c>
      <c r="H64" s="132">
        <v>83460.294300000009</v>
      </c>
      <c r="J64" s="128"/>
      <c r="K64" s="128"/>
    </row>
    <row r="65" spans="1:11" s="121" customFormat="1" ht="15.75" x14ac:dyDescent="0.2">
      <c r="A65" s="131" t="s">
        <v>7</v>
      </c>
      <c r="B65" s="122" t="s">
        <v>416</v>
      </c>
      <c r="C65" s="132">
        <v>146.27350000000001</v>
      </c>
      <c r="D65" s="132">
        <v>0</v>
      </c>
      <c r="E65" s="132">
        <v>0</v>
      </c>
      <c r="F65" s="132">
        <v>146.27350000000001</v>
      </c>
      <c r="G65" s="132">
        <v>2.2968730047894792</v>
      </c>
      <c r="H65" s="132">
        <v>6368.3755999999994</v>
      </c>
      <c r="J65" s="128"/>
      <c r="K65" s="128"/>
    </row>
    <row r="66" spans="1:11" s="121" customFormat="1" ht="47.25" x14ac:dyDescent="0.2">
      <c r="A66" s="131" t="s">
        <v>6</v>
      </c>
      <c r="B66" s="122" t="s">
        <v>417</v>
      </c>
      <c r="C66" s="132">
        <v>0</v>
      </c>
      <c r="D66" s="132">
        <v>0</v>
      </c>
      <c r="E66" s="132">
        <v>0</v>
      </c>
      <c r="F66" s="132">
        <v>0</v>
      </c>
      <c r="G66" s="132">
        <v>0</v>
      </c>
      <c r="H66" s="132">
        <v>13825.332199999999</v>
      </c>
      <c r="J66" s="128"/>
      <c r="K66" s="128"/>
    </row>
    <row r="67" spans="1:11" s="121" customFormat="1" ht="15.75" x14ac:dyDescent="0.2">
      <c r="A67" s="131" t="s">
        <v>283</v>
      </c>
      <c r="B67" s="122" t="s">
        <v>418</v>
      </c>
      <c r="C67" s="132">
        <v>0</v>
      </c>
      <c r="D67" s="132">
        <v>0</v>
      </c>
      <c r="E67" s="132">
        <v>0</v>
      </c>
      <c r="F67" s="132">
        <v>0</v>
      </c>
      <c r="G67" s="132">
        <v>0</v>
      </c>
      <c r="H67" s="132">
        <v>512.10940000000005</v>
      </c>
      <c r="J67" s="128"/>
      <c r="K67" s="128"/>
    </row>
    <row r="68" spans="1:11" s="121" customFormat="1" ht="15.75" x14ac:dyDescent="0.2">
      <c r="A68" s="131" t="s">
        <v>284</v>
      </c>
      <c r="B68" s="122" t="s">
        <v>452</v>
      </c>
      <c r="C68" s="132">
        <v>37613.697199999995</v>
      </c>
      <c r="D68" s="132">
        <v>0</v>
      </c>
      <c r="E68" s="132">
        <v>0.6372000000000001</v>
      </c>
      <c r="F68" s="132">
        <v>37614.3344</v>
      </c>
      <c r="G68" s="132">
        <v>20.019603389241571</v>
      </c>
      <c r="H68" s="132">
        <v>187887.51039999997</v>
      </c>
      <c r="J68" s="128"/>
      <c r="K68" s="128"/>
    </row>
    <row r="69" spans="1:11" s="121" customFormat="1" ht="15.75" x14ac:dyDescent="0.2">
      <c r="A69" s="131" t="s">
        <v>232</v>
      </c>
      <c r="B69" s="122" t="s">
        <v>419</v>
      </c>
      <c r="C69" s="132">
        <v>13.5</v>
      </c>
      <c r="D69" s="132">
        <v>0</v>
      </c>
      <c r="E69" s="132">
        <v>0</v>
      </c>
      <c r="F69" s="132">
        <v>13.5</v>
      </c>
      <c r="G69" s="132">
        <v>0.26245099602485894</v>
      </c>
      <c r="H69" s="132">
        <v>5143.817399999999</v>
      </c>
      <c r="J69" s="128"/>
      <c r="K69" s="128"/>
    </row>
    <row r="70" spans="1:11" s="121" customFormat="1" ht="15.75" x14ac:dyDescent="0.2">
      <c r="A70" s="131" t="s">
        <v>285</v>
      </c>
      <c r="B70" s="122" t="s">
        <v>420</v>
      </c>
      <c r="C70" s="132">
        <v>494.47480000000007</v>
      </c>
      <c r="D70" s="132">
        <v>0</v>
      </c>
      <c r="E70" s="132">
        <v>0</v>
      </c>
      <c r="F70" s="132">
        <v>494.47480000000007</v>
      </c>
      <c r="G70" s="132">
        <v>6.3116873631422097</v>
      </c>
      <c r="H70" s="132">
        <v>7834.2727000000014</v>
      </c>
      <c r="J70" s="128"/>
      <c r="K70" s="128"/>
    </row>
    <row r="71" spans="1:11" s="121" customFormat="1" ht="15.75" x14ac:dyDescent="0.2">
      <c r="A71" s="131" t="s">
        <v>286</v>
      </c>
      <c r="B71" s="122" t="s">
        <v>421</v>
      </c>
      <c r="C71" s="132">
        <v>38.157800000000002</v>
      </c>
      <c r="D71" s="132">
        <v>0</v>
      </c>
      <c r="E71" s="132">
        <v>0.24609999999999999</v>
      </c>
      <c r="F71" s="132">
        <v>38.4039</v>
      </c>
      <c r="G71" s="132">
        <v>3.9318332997362954E-2</v>
      </c>
      <c r="H71" s="132">
        <v>97674.283399999986</v>
      </c>
      <c r="J71" s="128"/>
      <c r="K71" s="128"/>
    </row>
    <row r="72" spans="1:11" s="121" customFormat="1" ht="15.75" x14ac:dyDescent="0.2">
      <c r="A72" s="131" t="s">
        <v>287</v>
      </c>
      <c r="B72" s="122" t="s">
        <v>422</v>
      </c>
      <c r="C72" s="132">
        <v>1038.9734000000001</v>
      </c>
      <c r="D72" s="132">
        <v>0</v>
      </c>
      <c r="E72" s="132">
        <v>1.7645</v>
      </c>
      <c r="F72" s="132">
        <v>1040.7379000000001</v>
      </c>
      <c r="G72" s="132">
        <v>14.23036518351471</v>
      </c>
      <c r="H72" s="132">
        <v>7313.5010000000002</v>
      </c>
      <c r="J72" s="128"/>
      <c r="K72" s="128"/>
    </row>
    <row r="73" spans="1:11" s="121" customFormat="1" ht="31.5" x14ac:dyDescent="0.2">
      <c r="A73" s="131" t="s">
        <v>288</v>
      </c>
      <c r="B73" s="122" t="s">
        <v>423</v>
      </c>
      <c r="C73" s="132">
        <v>0</v>
      </c>
      <c r="D73" s="132">
        <v>0</v>
      </c>
      <c r="E73" s="132">
        <v>0</v>
      </c>
      <c r="F73" s="132">
        <v>0</v>
      </c>
      <c r="G73" s="132">
        <v>0</v>
      </c>
      <c r="H73" s="132">
        <v>4381.7618000000002</v>
      </c>
      <c r="J73" s="128"/>
      <c r="K73" s="128"/>
    </row>
    <row r="74" spans="1:11" s="121" customFormat="1" ht="15.75" x14ac:dyDescent="0.2">
      <c r="A74" s="131" t="s">
        <v>289</v>
      </c>
      <c r="B74" s="122" t="s">
        <v>424</v>
      </c>
      <c r="C74" s="132">
        <v>2193.2874999999999</v>
      </c>
      <c r="D74" s="132">
        <v>0</v>
      </c>
      <c r="E74" s="132">
        <v>53.929000000000002</v>
      </c>
      <c r="F74" s="132">
        <v>2247.2165</v>
      </c>
      <c r="G74" s="132">
        <v>0.71972037902787223</v>
      </c>
      <c r="H74" s="132">
        <v>312234.66300000006</v>
      </c>
      <c r="J74" s="128"/>
      <c r="K74" s="128"/>
    </row>
    <row r="75" spans="1:11" s="121" customFormat="1" ht="31.5" x14ac:dyDescent="0.2">
      <c r="A75" s="131" t="s">
        <v>290</v>
      </c>
      <c r="B75" s="122" t="s">
        <v>425</v>
      </c>
      <c r="C75" s="132">
        <v>2625.4495999999999</v>
      </c>
      <c r="D75" s="132">
        <v>0</v>
      </c>
      <c r="E75" s="132">
        <v>28.5092</v>
      </c>
      <c r="F75" s="132">
        <v>2653.9588000000003</v>
      </c>
      <c r="G75" s="132">
        <v>5.1046835573599409</v>
      </c>
      <c r="H75" s="132">
        <v>51990.662499999991</v>
      </c>
      <c r="J75" s="128"/>
      <c r="K75" s="128"/>
    </row>
    <row r="76" spans="1:11" s="121" customFormat="1" ht="15.75" x14ac:dyDescent="0.2">
      <c r="A76" s="131" t="s">
        <v>291</v>
      </c>
      <c r="B76" s="122" t="s">
        <v>426</v>
      </c>
      <c r="C76" s="132">
        <v>1558.4764</v>
      </c>
      <c r="D76" s="132">
        <v>125.2847</v>
      </c>
      <c r="E76" s="132">
        <v>9.8131000000000004</v>
      </c>
      <c r="F76" s="132">
        <v>1693.5742</v>
      </c>
      <c r="G76" s="132">
        <v>2.3278618427367315</v>
      </c>
      <c r="H76" s="132">
        <v>72752.350199999986</v>
      </c>
      <c r="J76" s="128"/>
      <c r="K76" s="128"/>
    </row>
    <row r="77" spans="1:11" s="121" customFormat="1" ht="31.5" x14ac:dyDescent="0.2">
      <c r="A77" s="131" t="s">
        <v>292</v>
      </c>
      <c r="B77" s="122" t="s">
        <v>427</v>
      </c>
      <c r="C77" s="132">
        <v>0</v>
      </c>
      <c r="D77" s="132">
        <v>0</v>
      </c>
      <c r="E77" s="132">
        <v>0</v>
      </c>
      <c r="F77" s="132">
        <v>0</v>
      </c>
      <c r="G77" s="132">
        <v>0</v>
      </c>
      <c r="H77" s="132">
        <v>12397.336999999998</v>
      </c>
      <c r="J77" s="128"/>
      <c r="K77" s="128"/>
    </row>
    <row r="78" spans="1:11" s="121" customFormat="1" ht="22.9" customHeight="1" x14ac:dyDescent="0.2">
      <c r="A78" s="131" t="s">
        <v>293</v>
      </c>
      <c r="B78" s="122" t="s">
        <v>428</v>
      </c>
      <c r="C78" s="132">
        <v>0</v>
      </c>
      <c r="D78" s="132">
        <v>0</v>
      </c>
      <c r="E78" s="132">
        <v>4.4000000000000003E-3</v>
      </c>
      <c r="F78" s="132">
        <v>4.4000000000000003E-3</v>
      </c>
      <c r="G78" s="132">
        <v>6.6665183871364802E-5</v>
      </c>
      <c r="H78" s="132">
        <v>6600.1468000000004</v>
      </c>
      <c r="J78" s="128"/>
      <c r="K78" s="128"/>
    </row>
    <row r="79" spans="1:11" s="121" customFormat="1" ht="31.5" x14ac:dyDescent="0.2">
      <c r="A79" s="131" t="s">
        <v>294</v>
      </c>
      <c r="B79" s="127" t="s">
        <v>460</v>
      </c>
      <c r="C79" s="132">
        <v>491.26749999999998</v>
      </c>
      <c r="D79" s="132">
        <v>0</v>
      </c>
      <c r="E79" s="132">
        <v>0</v>
      </c>
      <c r="F79" s="132">
        <v>491.26749999999998</v>
      </c>
      <c r="G79" s="132">
        <v>0.91727598353866702</v>
      </c>
      <c r="H79" s="132">
        <v>53557.218200000003</v>
      </c>
      <c r="J79" s="128"/>
      <c r="K79" s="128"/>
    </row>
    <row r="80" spans="1:11" s="121" customFormat="1" ht="15.75" x14ac:dyDescent="0.2">
      <c r="A80" s="131" t="s">
        <v>295</v>
      </c>
      <c r="B80" s="122" t="s">
        <v>429</v>
      </c>
      <c r="C80" s="132">
        <v>186.26379999999997</v>
      </c>
      <c r="D80" s="132">
        <v>0</v>
      </c>
      <c r="E80" s="132">
        <v>0</v>
      </c>
      <c r="F80" s="132">
        <v>186.26379999999997</v>
      </c>
      <c r="G80" s="132">
        <v>8.3344236263605467</v>
      </c>
      <c r="H80" s="132">
        <v>2234.8732</v>
      </c>
      <c r="J80" s="128"/>
      <c r="K80" s="128"/>
    </row>
    <row r="81" spans="1:11" s="121" customFormat="1" ht="64.150000000000006" customHeight="1" x14ac:dyDescent="0.2">
      <c r="A81" s="131" t="s">
        <v>18</v>
      </c>
      <c r="B81" s="120" t="s">
        <v>430</v>
      </c>
      <c r="C81" s="132">
        <v>1430.3148999999999</v>
      </c>
      <c r="D81" s="132">
        <v>0</v>
      </c>
      <c r="E81" s="132">
        <v>0</v>
      </c>
      <c r="F81" s="132">
        <v>1430.3148999999999</v>
      </c>
      <c r="G81" s="132">
        <v>11.108595529338208</v>
      </c>
      <c r="H81" s="132">
        <v>12875.749199999998</v>
      </c>
      <c r="J81" s="128"/>
      <c r="K81" s="128"/>
    </row>
    <row r="82" spans="1:11" s="121" customFormat="1" ht="47.25" x14ac:dyDescent="0.2">
      <c r="A82" s="131" t="s">
        <v>296</v>
      </c>
      <c r="B82" s="122" t="s">
        <v>431</v>
      </c>
      <c r="C82" s="132">
        <v>2.2911999999999999</v>
      </c>
      <c r="D82" s="132">
        <v>0</v>
      </c>
      <c r="E82" s="132">
        <v>0</v>
      </c>
      <c r="F82" s="132">
        <v>2.2911999999999999</v>
      </c>
      <c r="G82" s="132">
        <v>2.0962563553177941E-2</v>
      </c>
      <c r="H82" s="132">
        <v>10929.960900000002</v>
      </c>
      <c r="J82" s="128"/>
      <c r="K82" s="128"/>
    </row>
    <row r="83" spans="1:11" s="121" customFormat="1" ht="51.6" customHeight="1" x14ac:dyDescent="0.2">
      <c r="A83" s="131" t="s">
        <v>297</v>
      </c>
      <c r="B83" s="120" t="s">
        <v>432</v>
      </c>
      <c r="C83" s="132">
        <v>3898.748</v>
      </c>
      <c r="D83" s="132">
        <v>0</v>
      </c>
      <c r="E83" s="132">
        <v>0</v>
      </c>
      <c r="F83" s="132">
        <v>3898.748</v>
      </c>
      <c r="G83" s="132">
        <v>16.920132882708792</v>
      </c>
      <c r="H83" s="132">
        <v>23042.064899999998</v>
      </c>
      <c r="J83" s="128"/>
      <c r="K83" s="128"/>
    </row>
    <row r="84" spans="1:11" s="121" customFormat="1" ht="15.75" x14ac:dyDescent="0.2">
      <c r="A84" s="131" t="s">
        <v>298</v>
      </c>
      <c r="B84" s="122" t="s">
        <v>433</v>
      </c>
      <c r="C84" s="132">
        <v>3274.0753999999997</v>
      </c>
      <c r="D84" s="132">
        <v>4.8300000000000003E-2</v>
      </c>
      <c r="E84" s="132">
        <v>8.199999999999999E-3</v>
      </c>
      <c r="F84" s="132">
        <v>3274.1318999999999</v>
      </c>
      <c r="G84" s="132">
        <v>4.9419666753668832</v>
      </c>
      <c r="H84" s="132">
        <v>66251.598100000017</v>
      </c>
      <c r="J84" s="128"/>
      <c r="K84" s="128"/>
    </row>
    <row r="85" spans="1:11" s="121" customFormat="1" ht="31.5" x14ac:dyDescent="0.2">
      <c r="A85" s="131" t="s">
        <v>299</v>
      </c>
      <c r="B85" s="122" t="s">
        <v>434</v>
      </c>
      <c r="C85" s="132">
        <v>0</v>
      </c>
      <c r="D85" s="132">
        <v>0</v>
      </c>
      <c r="E85" s="132">
        <v>0</v>
      </c>
      <c r="F85" s="132">
        <v>0</v>
      </c>
      <c r="G85" s="132">
        <v>0</v>
      </c>
      <c r="H85" s="132">
        <v>5869.5585999999994</v>
      </c>
      <c r="J85" s="128"/>
      <c r="K85" s="128"/>
    </row>
    <row r="86" spans="1:11" s="121" customFormat="1" ht="15.75" x14ac:dyDescent="0.2">
      <c r="A86" s="131" t="s">
        <v>300</v>
      </c>
      <c r="B86" s="122" t="s">
        <v>435</v>
      </c>
      <c r="C86" s="132">
        <v>5028.6341000000002</v>
      </c>
      <c r="D86" s="132">
        <v>0</v>
      </c>
      <c r="E86" s="132">
        <v>171.7723</v>
      </c>
      <c r="F86" s="132">
        <v>5200.4064000000008</v>
      </c>
      <c r="G86" s="132">
        <v>4.8537895874499162</v>
      </c>
      <c r="H86" s="132">
        <v>107141.1586</v>
      </c>
      <c r="J86" s="128"/>
      <c r="K86" s="128"/>
    </row>
    <row r="87" spans="1:11" s="121" customFormat="1" ht="15.75" x14ac:dyDescent="0.2">
      <c r="A87" s="131" t="s">
        <v>301</v>
      </c>
      <c r="B87" s="122" t="s">
        <v>436</v>
      </c>
      <c r="C87" s="132">
        <v>771.8252</v>
      </c>
      <c r="D87" s="132">
        <v>0</v>
      </c>
      <c r="E87" s="132">
        <v>17.089400000000001</v>
      </c>
      <c r="F87" s="132">
        <v>788.91459999999995</v>
      </c>
      <c r="G87" s="132">
        <v>1.4969208581431737</v>
      </c>
      <c r="H87" s="132">
        <v>52702.492299999998</v>
      </c>
      <c r="J87" s="128"/>
      <c r="K87" s="128"/>
    </row>
    <row r="88" spans="1:11" s="121" customFormat="1" ht="47.25" x14ac:dyDescent="0.2">
      <c r="A88" s="131" t="s">
        <v>302</v>
      </c>
      <c r="B88" s="122" t="s">
        <v>437</v>
      </c>
      <c r="C88" s="132">
        <v>1.7600000000000001E-2</v>
      </c>
      <c r="D88" s="132">
        <v>0</v>
      </c>
      <c r="E88" s="132">
        <v>0</v>
      </c>
      <c r="F88" s="132">
        <v>1.7600000000000001E-2</v>
      </c>
      <c r="G88" s="132">
        <v>3.3594556460233207E-3</v>
      </c>
      <c r="H88" s="132">
        <v>523.89440000000002</v>
      </c>
      <c r="J88" s="128"/>
      <c r="K88" s="128"/>
    </row>
    <row r="89" spans="1:11" s="121" customFormat="1" ht="15.75" x14ac:dyDescent="0.2">
      <c r="A89" s="131" t="s">
        <v>303</v>
      </c>
      <c r="B89" s="122" t="s">
        <v>438</v>
      </c>
      <c r="C89" s="132">
        <v>418.09100000000001</v>
      </c>
      <c r="D89" s="132">
        <v>0</v>
      </c>
      <c r="E89" s="132">
        <v>0</v>
      </c>
      <c r="F89" s="132">
        <v>418.09100000000001</v>
      </c>
      <c r="G89" s="132">
        <v>61.205521468800185</v>
      </c>
      <c r="H89" s="132">
        <v>683.09359999999992</v>
      </c>
      <c r="J89" s="128"/>
      <c r="K89" s="128"/>
    </row>
    <row r="90" spans="1:11" s="121" customFormat="1" ht="15.75" x14ac:dyDescent="0.2">
      <c r="A90" s="131" t="s">
        <v>304</v>
      </c>
      <c r="B90" s="122" t="s">
        <v>439</v>
      </c>
      <c r="C90" s="132">
        <v>1962.8587</v>
      </c>
      <c r="D90" s="132">
        <v>0</v>
      </c>
      <c r="E90" s="132">
        <v>0</v>
      </c>
      <c r="F90" s="132">
        <v>1962.8587</v>
      </c>
      <c r="G90" s="132">
        <v>35.995436044305706</v>
      </c>
      <c r="H90" s="132">
        <v>5453.0765999999994</v>
      </c>
      <c r="J90" s="128"/>
      <c r="K90" s="128"/>
    </row>
    <row r="91" spans="1:11" s="121" customFormat="1" ht="15.75" x14ac:dyDescent="0.2">
      <c r="A91" s="131" t="s">
        <v>305</v>
      </c>
      <c r="B91" s="122" t="s">
        <v>440</v>
      </c>
      <c r="C91" s="132">
        <v>28756.285</v>
      </c>
      <c r="D91" s="132">
        <v>0</v>
      </c>
      <c r="E91" s="132">
        <v>29.955200000000001</v>
      </c>
      <c r="F91" s="132">
        <v>28786.2402</v>
      </c>
      <c r="G91" s="132">
        <v>12.07210585763397</v>
      </c>
      <c r="H91" s="132">
        <v>238452.51639999999</v>
      </c>
      <c r="J91" s="128"/>
      <c r="K91" s="128"/>
    </row>
    <row r="92" spans="1:11" s="121" customFormat="1" ht="31.5" x14ac:dyDescent="0.2">
      <c r="A92" s="131" t="s">
        <v>306</v>
      </c>
      <c r="B92" s="122" t="s">
        <v>441</v>
      </c>
      <c r="C92" s="132">
        <v>2050.4854999999998</v>
      </c>
      <c r="D92" s="132">
        <v>0</v>
      </c>
      <c r="E92" s="132">
        <v>0.51100000000000001</v>
      </c>
      <c r="F92" s="132">
        <v>2050.9965000000002</v>
      </c>
      <c r="G92" s="132">
        <v>37.004016557404199</v>
      </c>
      <c r="H92" s="132">
        <v>5542.6320999999998</v>
      </c>
      <c r="J92" s="128"/>
      <c r="K92" s="128"/>
    </row>
    <row r="93" spans="1:11" s="121" customFormat="1" ht="15.75" x14ac:dyDescent="0.2">
      <c r="A93" s="131" t="s">
        <v>307</v>
      </c>
      <c r="B93" s="122" t="s">
        <v>442</v>
      </c>
      <c r="C93" s="132">
        <v>0</v>
      </c>
      <c r="D93" s="132">
        <v>0</v>
      </c>
      <c r="E93" s="132">
        <v>0</v>
      </c>
      <c r="F93" s="132">
        <v>0</v>
      </c>
      <c r="G93" s="132">
        <v>0</v>
      </c>
      <c r="H93" s="132">
        <v>513.62649999999996</v>
      </c>
      <c r="J93" s="128"/>
      <c r="K93" s="128"/>
    </row>
    <row r="94" spans="1:11" s="121" customFormat="1" ht="31.5" x14ac:dyDescent="0.2">
      <c r="A94" s="131" t="s">
        <v>308</v>
      </c>
      <c r="B94" s="122" t="s">
        <v>443</v>
      </c>
      <c r="C94" s="132">
        <v>1170.5</v>
      </c>
      <c r="D94" s="132">
        <v>0</v>
      </c>
      <c r="E94" s="132">
        <v>0</v>
      </c>
      <c r="F94" s="132">
        <v>1170.5</v>
      </c>
      <c r="G94" s="132">
        <v>3.7080086708543605</v>
      </c>
      <c r="H94" s="132">
        <v>31566.8086</v>
      </c>
      <c r="J94" s="128"/>
      <c r="K94" s="128"/>
    </row>
    <row r="95" spans="1:11" s="121" customFormat="1" ht="31.5" x14ac:dyDescent="0.2">
      <c r="A95" s="131" t="s">
        <v>309</v>
      </c>
      <c r="B95" s="122" t="s">
        <v>444</v>
      </c>
      <c r="C95" s="132">
        <v>0</v>
      </c>
      <c r="D95" s="132">
        <v>0</v>
      </c>
      <c r="E95" s="132">
        <v>0</v>
      </c>
      <c r="F95" s="132">
        <v>0</v>
      </c>
      <c r="G95" s="132">
        <v>0</v>
      </c>
      <c r="H95" s="132">
        <v>4100.8879999999999</v>
      </c>
      <c r="J95" s="128"/>
      <c r="K95" s="128"/>
    </row>
    <row r="96" spans="1:11" s="121" customFormat="1" ht="31.5" x14ac:dyDescent="0.2">
      <c r="A96" s="131" t="s">
        <v>310</v>
      </c>
      <c r="B96" s="122" t="s">
        <v>445</v>
      </c>
      <c r="C96" s="132">
        <v>0</v>
      </c>
      <c r="D96" s="132">
        <v>0</v>
      </c>
      <c r="E96" s="132">
        <v>0</v>
      </c>
      <c r="F96" s="132">
        <v>0</v>
      </c>
      <c r="G96" s="132">
        <v>0</v>
      </c>
      <c r="H96" s="132">
        <v>12127.548700000001</v>
      </c>
      <c r="J96" s="128"/>
      <c r="K96" s="128"/>
    </row>
    <row r="97" spans="1:11" s="121" customFormat="1" ht="15.75" x14ac:dyDescent="0.2">
      <c r="A97" s="131" t="s">
        <v>311</v>
      </c>
      <c r="B97" s="122" t="s">
        <v>446</v>
      </c>
      <c r="C97" s="132">
        <v>0</v>
      </c>
      <c r="D97" s="132">
        <v>0</v>
      </c>
      <c r="E97" s="132">
        <v>0</v>
      </c>
      <c r="F97" s="132">
        <v>0</v>
      </c>
      <c r="G97" s="132">
        <v>0</v>
      </c>
      <c r="H97" s="132">
        <v>675.56799999999987</v>
      </c>
      <c r="J97" s="128"/>
      <c r="K97" s="128"/>
    </row>
    <row r="98" spans="1:11" s="121" customFormat="1" ht="15.75" x14ac:dyDescent="0.2">
      <c r="A98" s="131" t="s">
        <v>312</v>
      </c>
      <c r="B98" s="122" t="s">
        <v>451</v>
      </c>
      <c r="C98" s="132">
        <v>0</v>
      </c>
      <c r="D98" s="132">
        <v>0</v>
      </c>
      <c r="E98" s="132">
        <v>0.34499999999999997</v>
      </c>
      <c r="F98" s="132">
        <v>0.34499999999999997</v>
      </c>
      <c r="G98" s="132">
        <v>1.1615824092384116E-2</v>
      </c>
      <c r="H98" s="132">
        <v>2970.0862999999999</v>
      </c>
      <c r="J98" s="128"/>
      <c r="K98" s="128"/>
    </row>
    <row r="99" spans="1:11" s="121" customFormat="1" ht="15.75" x14ac:dyDescent="0.2">
      <c r="A99" s="131" t="s">
        <v>313</v>
      </c>
      <c r="B99" s="122" t="s">
        <v>154</v>
      </c>
      <c r="C99" s="132">
        <v>6169.0914999999986</v>
      </c>
      <c r="D99" s="132">
        <v>0</v>
      </c>
      <c r="E99" s="132">
        <v>0</v>
      </c>
      <c r="F99" s="132">
        <v>6169.0914999999986</v>
      </c>
      <c r="G99" s="132">
        <v>4.261829469713958</v>
      </c>
      <c r="H99" s="132">
        <v>144752.19019999998</v>
      </c>
      <c r="J99" s="128"/>
      <c r="K99" s="128"/>
    </row>
    <row r="100" spans="1:11" s="121" customFormat="1" ht="31.5" x14ac:dyDescent="0.2">
      <c r="A100" s="131" t="s">
        <v>314</v>
      </c>
      <c r="B100" s="122" t="s">
        <v>447</v>
      </c>
      <c r="C100" s="132">
        <v>13889.069299999994</v>
      </c>
      <c r="D100" s="132">
        <v>24.344000000000001</v>
      </c>
      <c r="E100" s="132">
        <v>0</v>
      </c>
      <c r="F100" s="132">
        <v>13913.413299999993</v>
      </c>
      <c r="G100" s="132">
        <v>32.687860036080266</v>
      </c>
      <c r="H100" s="132">
        <v>42564.466700000004</v>
      </c>
      <c r="J100" s="128"/>
      <c r="K100" s="128"/>
    </row>
    <row r="101" spans="1:11" s="121" customFormat="1" ht="31.5" x14ac:dyDescent="0.2">
      <c r="A101" s="131" t="s">
        <v>315</v>
      </c>
      <c r="B101" s="122" t="s">
        <v>152</v>
      </c>
      <c r="C101" s="132">
        <v>10767.914000000001</v>
      </c>
      <c r="D101" s="132">
        <v>23.011500000000002</v>
      </c>
      <c r="E101" s="132">
        <v>0</v>
      </c>
      <c r="F101" s="132">
        <v>10790.925499999999</v>
      </c>
      <c r="G101" s="132">
        <v>5.9776417449553918</v>
      </c>
      <c r="H101" s="132">
        <v>180521.4491</v>
      </c>
      <c r="J101" s="128"/>
      <c r="K101" s="128"/>
    </row>
    <row r="102" spans="1:11" s="121" customFormat="1" ht="19.899999999999999" customHeight="1" x14ac:dyDescent="0.2">
      <c r="A102" s="131" t="s">
        <v>316</v>
      </c>
      <c r="B102" s="122" t="s">
        <v>448</v>
      </c>
      <c r="C102" s="132">
        <v>4501.0765000000001</v>
      </c>
      <c r="D102" s="132">
        <v>12.489600000000001</v>
      </c>
      <c r="E102" s="132">
        <v>0.48799999999999999</v>
      </c>
      <c r="F102" s="132">
        <v>4514.0540999999994</v>
      </c>
      <c r="G102" s="132">
        <v>5.7829141664584744</v>
      </c>
      <c r="H102" s="132">
        <v>78058.466199999995</v>
      </c>
      <c r="J102" s="128"/>
      <c r="K102" s="128"/>
    </row>
    <row r="103" spans="1:11" s="124" customFormat="1" ht="21" customHeight="1" x14ac:dyDescent="0.2">
      <c r="A103" s="134"/>
      <c r="B103" s="135" t="s">
        <v>453</v>
      </c>
      <c r="C103" s="136" t="s">
        <v>454</v>
      </c>
      <c r="D103" s="136" t="s">
        <v>454</v>
      </c>
      <c r="E103" s="136" t="s">
        <v>454</v>
      </c>
      <c r="F103" s="136" t="s">
        <v>454</v>
      </c>
      <c r="G103" s="136" t="s">
        <v>454</v>
      </c>
      <c r="H103" s="136">
        <v>19953.5</v>
      </c>
      <c r="J103" s="128"/>
      <c r="K103" s="129"/>
    </row>
    <row r="104" spans="1:11" s="105" customFormat="1" x14ac:dyDescent="0.2">
      <c r="A104" s="103"/>
      <c r="B104" s="78"/>
      <c r="C104" s="118"/>
      <c r="D104" s="118"/>
      <c r="E104" s="118"/>
      <c r="F104" s="91"/>
      <c r="G104" s="91"/>
      <c r="H104" s="91"/>
      <c r="J104" s="104"/>
      <c r="K104" s="104"/>
    </row>
    <row r="105" spans="1:11" s="105" customFormat="1" x14ac:dyDescent="0.2">
      <c r="A105" s="103"/>
      <c r="B105" s="78"/>
      <c r="C105" s="118"/>
      <c r="D105" s="118"/>
      <c r="E105" s="118"/>
      <c r="F105" s="91"/>
      <c r="G105" s="91"/>
      <c r="H105" s="91"/>
      <c r="J105" s="104"/>
      <c r="K105" s="104"/>
    </row>
    <row r="106" spans="1:11" s="105" customFormat="1" x14ac:dyDescent="0.2">
      <c r="A106" s="103"/>
      <c r="B106" s="78"/>
      <c r="C106" s="118"/>
      <c r="D106" s="118"/>
      <c r="E106" s="118"/>
      <c r="F106" s="89"/>
      <c r="G106" s="89"/>
      <c r="H106" s="89"/>
      <c r="J106" s="104"/>
      <c r="K106" s="104"/>
    </row>
    <row r="107" spans="1:11" s="105" customFormat="1" x14ac:dyDescent="0.2">
      <c r="A107" s="103"/>
      <c r="B107" s="78"/>
      <c r="C107" s="118"/>
      <c r="D107" s="118"/>
      <c r="E107" s="118"/>
      <c r="F107" s="89"/>
      <c r="G107" s="89"/>
      <c r="H107" s="89"/>
      <c r="J107" s="104"/>
      <c r="K107" s="104"/>
    </row>
    <row r="108" spans="1:11" s="105" customFormat="1" x14ac:dyDescent="0.2">
      <c r="A108" s="103"/>
      <c r="B108" s="78"/>
      <c r="C108" s="104"/>
      <c r="D108" s="104"/>
      <c r="E108" s="104"/>
      <c r="F108" s="78"/>
      <c r="G108" s="76"/>
      <c r="H108" s="78"/>
      <c r="J108" s="104"/>
      <c r="K108" s="104"/>
    </row>
    <row r="109" spans="1:11" x14ac:dyDescent="0.2">
      <c r="B109" s="123"/>
    </row>
    <row r="110" spans="1:11" x14ac:dyDescent="0.2">
      <c r="B110" s="123"/>
    </row>
    <row r="111" spans="1:11" x14ac:dyDescent="0.2">
      <c r="B111" s="123"/>
    </row>
    <row r="112" spans="1:11" x14ac:dyDescent="0.2">
      <c r="B112" s="123"/>
    </row>
    <row r="113" spans="2:2" x14ac:dyDescent="0.2">
      <c r="B113" s="123"/>
    </row>
    <row r="114" spans="2:2" x14ac:dyDescent="0.2">
      <c r="B114" s="123"/>
    </row>
    <row r="115" spans="2:2" x14ac:dyDescent="0.2">
      <c r="B115" s="123"/>
    </row>
    <row r="116" spans="2:2" x14ac:dyDescent="0.2">
      <c r="B116" s="123"/>
    </row>
    <row r="117" spans="2:2" x14ac:dyDescent="0.2">
      <c r="B117" s="123"/>
    </row>
    <row r="118" spans="2:2" x14ac:dyDescent="0.2">
      <c r="B118" s="123"/>
    </row>
    <row r="119" spans="2:2" x14ac:dyDescent="0.2">
      <c r="B119" s="123"/>
    </row>
    <row r="120" spans="2:2" x14ac:dyDescent="0.2">
      <c r="B120" s="123"/>
    </row>
    <row r="121" spans="2:2" x14ac:dyDescent="0.2">
      <c r="B121" s="123"/>
    </row>
    <row r="122" spans="2:2" x14ac:dyDescent="0.2">
      <c r="B122" s="123"/>
    </row>
    <row r="123" spans="2:2" x14ac:dyDescent="0.2">
      <c r="B123" s="123"/>
    </row>
    <row r="124" spans="2:2" x14ac:dyDescent="0.2">
      <c r="B124" s="123"/>
    </row>
    <row r="125" spans="2:2" x14ac:dyDescent="0.2">
      <c r="B125" s="123"/>
    </row>
    <row r="126" spans="2:2" x14ac:dyDescent="0.2">
      <c r="B126" s="123"/>
    </row>
    <row r="127" spans="2:2" x14ac:dyDescent="0.2">
      <c r="B127" s="123"/>
    </row>
    <row r="128" spans="2:2" x14ac:dyDescent="0.2">
      <c r="B128" s="123"/>
    </row>
    <row r="129" spans="2:2" x14ac:dyDescent="0.2">
      <c r="B129" s="123"/>
    </row>
    <row r="130" spans="2:2" x14ac:dyDescent="0.2">
      <c r="B130" s="123"/>
    </row>
    <row r="131" spans="2:2" x14ac:dyDescent="0.2">
      <c r="B131" s="123"/>
    </row>
    <row r="132" spans="2:2" x14ac:dyDescent="0.2">
      <c r="B132" s="123"/>
    </row>
  </sheetData>
  <mergeCells count="10">
    <mergeCell ref="G1:H1"/>
    <mergeCell ref="G2:H2"/>
    <mergeCell ref="G4:H4"/>
    <mergeCell ref="A6:H6"/>
    <mergeCell ref="A8:A9"/>
    <mergeCell ref="B8:B9"/>
    <mergeCell ref="C8:E8"/>
    <mergeCell ref="F8:F9"/>
    <mergeCell ref="H8:H9"/>
    <mergeCell ref="G8:G9"/>
  </mergeCells>
  <printOptions horizontalCentered="1"/>
  <pageMargins left="0.78740157480314965" right="0.39370078740157483" top="0.59055118110236227" bottom="0.39370078740157483" header="0.31496062992125984" footer="0.31496062992125984"/>
  <pageSetup paperSize="9" scale="55" fitToHeight="0" orientation="portrait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view="pageBreakPreview" zoomScaleNormal="100" zoomScaleSheetLayoutView="100" workbookViewId="0">
      <selection activeCell="C57" sqref="C57"/>
    </sheetView>
  </sheetViews>
  <sheetFormatPr defaultColWidth="9.140625" defaultRowHeight="15.75" x14ac:dyDescent="0.25"/>
  <cols>
    <col min="1" max="1" width="7" style="92" customWidth="1"/>
    <col min="2" max="2" width="48.7109375" style="93" customWidth="1"/>
    <col min="3" max="3" width="15.85546875" style="94" customWidth="1"/>
    <col min="4" max="4" width="17.42578125" style="94" customWidth="1"/>
    <col min="5" max="5" width="20.85546875" style="94" customWidth="1"/>
    <col min="6" max="6" width="15.140625" style="93" customWidth="1"/>
    <col min="7" max="7" width="17.7109375" style="77" customWidth="1"/>
    <col min="8" max="8" width="18.85546875" style="93" customWidth="1"/>
    <col min="9" max="9" width="9.140625" style="94"/>
    <col min="10" max="10" width="11.28515625" style="95" bestFit="1" customWidth="1"/>
    <col min="11" max="12" width="9.140625" style="95"/>
    <col min="13" max="13" width="12" style="95" bestFit="1" customWidth="1"/>
    <col min="14" max="16384" width="9.140625" style="95"/>
  </cols>
  <sheetData>
    <row r="1" spans="1:10" x14ac:dyDescent="0.25">
      <c r="G1" s="158" t="s">
        <v>370</v>
      </c>
      <c r="H1" s="158"/>
    </row>
    <row r="3" spans="1:10" ht="43.5" customHeight="1" x14ac:dyDescent="0.25">
      <c r="A3" s="159" t="s">
        <v>467</v>
      </c>
      <c r="B3" s="159"/>
      <c r="C3" s="159"/>
      <c r="D3" s="159"/>
      <c r="E3" s="159"/>
      <c r="F3" s="159"/>
      <c r="G3" s="159"/>
      <c r="H3" s="159"/>
    </row>
    <row r="4" spans="1:10" x14ac:dyDescent="0.25">
      <c r="H4" s="119" t="s">
        <v>368</v>
      </c>
    </row>
    <row r="5" spans="1:10" s="79" customFormat="1" ht="15.6" customHeight="1" x14ac:dyDescent="0.2">
      <c r="A5" s="160" t="s">
        <v>89</v>
      </c>
      <c r="B5" s="160" t="s">
        <v>469</v>
      </c>
      <c r="C5" s="162" t="s">
        <v>231</v>
      </c>
      <c r="D5" s="163"/>
      <c r="E5" s="164"/>
      <c r="F5" s="165" t="s">
        <v>231</v>
      </c>
      <c r="G5" s="156" t="s">
        <v>471</v>
      </c>
      <c r="H5" s="156" t="s">
        <v>463</v>
      </c>
      <c r="I5" s="80"/>
    </row>
    <row r="6" spans="1:10" s="81" customFormat="1" ht="99" customHeight="1" x14ac:dyDescent="0.2">
      <c r="A6" s="161"/>
      <c r="B6" s="161"/>
      <c r="C6" s="137" t="s">
        <v>461</v>
      </c>
      <c r="D6" s="138" t="s">
        <v>462</v>
      </c>
      <c r="E6" s="139" t="s">
        <v>464</v>
      </c>
      <c r="F6" s="165"/>
      <c r="G6" s="156"/>
      <c r="H6" s="156"/>
      <c r="I6" s="80"/>
    </row>
    <row r="7" spans="1:10" s="81" customFormat="1" x14ac:dyDescent="0.25">
      <c r="A7" s="140">
        <v>1</v>
      </c>
      <c r="B7" s="141">
        <v>2</v>
      </c>
      <c r="C7" s="141">
        <v>3</v>
      </c>
      <c r="D7" s="141">
        <v>4</v>
      </c>
      <c r="E7" s="141">
        <v>5</v>
      </c>
      <c r="F7" s="142">
        <v>6</v>
      </c>
      <c r="G7" s="143">
        <v>7</v>
      </c>
      <c r="H7" s="144">
        <v>8</v>
      </c>
      <c r="I7" s="80"/>
    </row>
    <row r="8" spans="1:10" s="85" customFormat="1" ht="31.5" x14ac:dyDescent="0.2">
      <c r="A8" s="145" t="s">
        <v>44</v>
      </c>
      <c r="B8" s="146" t="s">
        <v>321</v>
      </c>
      <c r="C8" s="147">
        <v>96968.484200000006</v>
      </c>
      <c r="D8" s="147">
        <v>202.6747</v>
      </c>
      <c r="E8" s="147">
        <v>8.3960000000000008</v>
      </c>
      <c r="F8" s="147">
        <v>97179.554900000003</v>
      </c>
      <c r="G8" s="147">
        <v>9.5738473942924731</v>
      </c>
      <c r="H8" s="147">
        <v>1015052.2657999999</v>
      </c>
      <c r="I8" s="83"/>
      <c r="J8" s="84"/>
    </row>
    <row r="9" spans="1:10" s="85" customFormat="1" ht="31.5" x14ac:dyDescent="0.2">
      <c r="A9" s="145" t="s">
        <v>45</v>
      </c>
      <c r="B9" s="146" t="s">
        <v>322</v>
      </c>
      <c r="C9" s="147">
        <v>91861.582400000043</v>
      </c>
      <c r="D9" s="147">
        <v>66662.832399999999</v>
      </c>
      <c r="E9" s="147">
        <v>9.4999999999999998E-3</v>
      </c>
      <c r="F9" s="147">
        <v>158524.42430000004</v>
      </c>
      <c r="G9" s="147">
        <v>33.052125316400335</v>
      </c>
      <c r="H9" s="147">
        <v>479619.45799999987</v>
      </c>
      <c r="I9" s="83"/>
      <c r="J9" s="84"/>
    </row>
    <row r="10" spans="1:10" s="85" customFormat="1" ht="31.5" x14ac:dyDescent="0.2">
      <c r="A10" s="145" t="s">
        <v>46</v>
      </c>
      <c r="B10" s="146" t="s">
        <v>323</v>
      </c>
      <c r="C10" s="147">
        <v>42580.615600000012</v>
      </c>
      <c r="D10" s="147">
        <v>5181.0675000000001</v>
      </c>
      <c r="E10" s="147">
        <v>1.556</v>
      </c>
      <c r="F10" s="147">
        <v>47763.239100000006</v>
      </c>
      <c r="G10" s="147">
        <v>2.1541348310655235</v>
      </c>
      <c r="H10" s="147">
        <v>2217281.7787999995</v>
      </c>
      <c r="I10" s="83"/>
      <c r="J10" s="84"/>
    </row>
    <row r="11" spans="1:10" s="85" customFormat="1" ht="31.5" x14ac:dyDescent="0.2">
      <c r="A11" s="145" t="s">
        <v>47</v>
      </c>
      <c r="B11" s="146" t="s">
        <v>324</v>
      </c>
      <c r="C11" s="147">
        <v>1.3029999999999999</v>
      </c>
      <c r="D11" s="147">
        <v>0</v>
      </c>
      <c r="E11" s="147">
        <v>21.569299999999998</v>
      </c>
      <c r="F11" s="147">
        <v>22.872299999999999</v>
      </c>
      <c r="G11" s="147">
        <v>3.5917945775351443E-2</v>
      </c>
      <c r="H11" s="147">
        <v>63679.309899999993</v>
      </c>
      <c r="I11" s="83"/>
      <c r="J11" s="84"/>
    </row>
    <row r="12" spans="1:10" s="85" customFormat="1" ht="63" x14ac:dyDescent="0.2">
      <c r="A12" s="145" t="s">
        <v>48</v>
      </c>
      <c r="B12" s="146" t="s">
        <v>325</v>
      </c>
      <c r="C12" s="147">
        <v>1348.5462000000002</v>
      </c>
      <c r="D12" s="147">
        <v>163.02960000000002</v>
      </c>
      <c r="E12" s="147">
        <v>0</v>
      </c>
      <c r="F12" s="147">
        <v>1511.5758000000003</v>
      </c>
      <c r="G12" s="147">
        <v>0.38363606091351121</v>
      </c>
      <c r="H12" s="147">
        <v>394012.96019999991</v>
      </c>
      <c r="I12" s="83"/>
      <c r="J12" s="84"/>
    </row>
    <row r="13" spans="1:10" s="85" customFormat="1" ht="31.5" x14ac:dyDescent="0.2">
      <c r="A13" s="145" t="s">
        <v>49</v>
      </c>
      <c r="B13" s="146" t="s">
        <v>326</v>
      </c>
      <c r="C13" s="147">
        <v>40171.43</v>
      </c>
      <c r="D13" s="147">
        <v>0</v>
      </c>
      <c r="E13" s="147">
        <v>0</v>
      </c>
      <c r="F13" s="147">
        <v>40171.43</v>
      </c>
      <c r="G13" s="147">
        <v>50.359671465048336</v>
      </c>
      <c r="H13" s="147">
        <v>79769.047000000006</v>
      </c>
      <c r="I13" s="83"/>
      <c r="J13" s="84"/>
    </row>
    <row r="14" spans="1:10" s="85" customFormat="1" ht="47.25" x14ac:dyDescent="0.2">
      <c r="A14" s="145" t="s">
        <v>50</v>
      </c>
      <c r="B14" s="146" t="s">
        <v>327</v>
      </c>
      <c r="C14" s="147">
        <v>17312.363300000001</v>
      </c>
      <c r="D14" s="147">
        <v>0.37610000000000005</v>
      </c>
      <c r="E14" s="147">
        <v>735.64089999999999</v>
      </c>
      <c r="F14" s="147">
        <v>18048.380300000001</v>
      </c>
      <c r="G14" s="147">
        <v>2.2880565993113398</v>
      </c>
      <c r="H14" s="147">
        <v>788808.2971999998</v>
      </c>
      <c r="I14" s="83"/>
      <c r="J14" s="84"/>
    </row>
    <row r="15" spans="1:10" s="85" customFormat="1" ht="78.75" x14ac:dyDescent="0.2">
      <c r="A15" s="145" t="s">
        <v>51</v>
      </c>
      <c r="B15" s="146" t="s">
        <v>328</v>
      </c>
      <c r="C15" s="147">
        <v>20307.073999999997</v>
      </c>
      <c r="D15" s="147">
        <v>0</v>
      </c>
      <c r="E15" s="147">
        <v>3.4510000000000001</v>
      </c>
      <c r="F15" s="147">
        <v>20310.524999999998</v>
      </c>
      <c r="G15" s="147">
        <v>9.6693775726699283</v>
      </c>
      <c r="H15" s="147">
        <v>210049.97320000004</v>
      </c>
      <c r="I15" s="83"/>
      <c r="J15" s="84"/>
    </row>
    <row r="16" spans="1:10" s="85" customFormat="1" ht="31.5" x14ac:dyDescent="0.2">
      <c r="A16" s="145" t="s">
        <v>52</v>
      </c>
      <c r="B16" s="146" t="s">
        <v>329</v>
      </c>
      <c r="C16" s="147">
        <v>12057.072799999998</v>
      </c>
      <c r="D16" s="147">
        <v>54.988300000000002</v>
      </c>
      <c r="E16" s="147">
        <v>1.5599999999999999E-2</v>
      </c>
      <c r="F16" s="147">
        <v>12112.0767</v>
      </c>
      <c r="G16" s="147">
        <v>7.4841614824928655</v>
      </c>
      <c r="H16" s="147">
        <v>161836.1219</v>
      </c>
      <c r="I16" s="83"/>
      <c r="J16" s="84"/>
    </row>
    <row r="17" spans="1:10" s="85" customFormat="1" ht="31.5" x14ac:dyDescent="0.2">
      <c r="A17" s="145" t="s">
        <v>53</v>
      </c>
      <c r="B17" s="146" t="s">
        <v>330</v>
      </c>
      <c r="C17" s="147">
        <v>3857.0371999999998</v>
      </c>
      <c r="D17" s="147">
        <v>0</v>
      </c>
      <c r="E17" s="147">
        <v>100.8252</v>
      </c>
      <c r="F17" s="147">
        <v>3957.8624</v>
      </c>
      <c r="G17" s="147">
        <v>3.0252062442809877</v>
      </c>
      <c r="H17" s="147">
        <v>130829.50649999999</v>
      </c>
      <c r="I17" s="83"/>
      <c r="J17" s="84"/>
    </row>
    <row r="18" spans="1:10" s="85" customFormat="1" ht="47.25" x14ac:dyDescent="0.2">
      <c r="A18" s="145" t="s">
        <v>54</v>
      </c>
      <c r="B18" s="146" t="s">
        <v>331</v>
      </c>
      <c r="C18" s="147">
        <v>6214.2057999999997</v>
      </c>
      <c r="D18" s="147">
        <v>737.7052000000001</v>
      </c>
      <c r="E18" s="147">
        <v>0.48799999999999999</v>
      </c>
      <c r="F18" s="147">
        <v>6952.3990000000003</v>
      </c>
      <c r="G18" s="147">
        <v>9.0887715956451895</v>
      </c>
      <c r="H18" s="147">
        <v>76494.3747</v>
      </c>
      <c r="I18" s="83"/>
      <c r="J18" s="84"/>
    </row>
    <row r="19" spans="1:10" s="85" customFormat="1" ht="47.25" x14ac:dyDescent="0.2">
      <c r="A19" s="145" t="s">
        <v>55</v>
      </c>
      <c r="B19" s="146" t="s">
        <v>332</v>
      </c>
      <c r="C19" s="147">
        <v>7523.7575999999999</v>
      </c>
      <c r="D19" s="147">
        <v>267.39999999999998</v>
      </c>
      <c r="E19" s="147">
        <v>3.3441999999999998</v>
      </c>
      <c r="F19" s="147">
        <v>7794.5018</v>
      </c>
      <c r="G19" s="147">
        <v>6.122044734193496</v>
      </c>
      <c r="H19" s="147">
        <v>127318.60250000001</v>
      </c>
      <c r="I19" s="83"/>
      <c r="J19" s="84"/>
    </row>
    <row r="20" spans="1:10" s="85" customFormat="1" ht="47.25" x14ac:dyDescent="0.2">
      <c r="A20" s="145" t="s">
        <v>56</v>
      </c>
      <c r="B20" s="146" t="s">
        <v>333</v>
      </c>
      <c r="C20" s="147">
        <v>40157.974099999999</v>
      </c>
      <c r="D20" s="147">
        <v>0</v>
      </c>
      <c r="E20" s="147">
        <v>8075.9772999999996</v>
      </c>
      <c r="F20" s="147">
        <v>48233.951399999998</v>
      </c>
      <c r="G20" s="147">
        <v>8.5874013646522922</v>
      </c>
      <c r="H20" s="147">
        <v>561682.74139999994</v>
      </c>
      <c r="I20" s="83"/>
      <c r="J20" s="84"/>
    </row>
    <row r="21" spans="1:10" s="85" customFormat="1" ht="47.25" x14ac:dyDescent="0.2">
      <c r="A21" s="145" t="s">
        <v>57</v>
      </c>
      <c r="B21" s="146" t="s">
        <v>334</v>
      </c>
      <c r="C21" s="147">
        <v>2425.7241999999997</v>
      </c>
      <c r="D21" s="147">
        <v>0</v>
      </c>
      <c r="E21" s="147">
        <v>0</v>
      </c>
      <c r="F21" s="147">
        <v>2425.7241999999997</v>
      </c>
      <c r="G21" s="147">
        <v>6.9517597195239258</v>
      </c>
      <c r="H21" s="147">
        <v>34893.671499999997</v>
      </c>
      <c r="I21" s="83"/>
      <c r="J21" s="84"/>
    </row>
    <row r="22" spans="1:10" s="85" customFormat="1" ht="47.25" x14ac:dyDescent="0.2">
      <c r="A22" s="145" t="s">
        <v>58</v>
      </c>
      <c r="B22" s="146" t="s">
        <v>335</v>
      </c>
      <c r="C22" s="147">
        <v>0</v>
      </c>
      <c r="D22" s="147">
        <v>0</v>
      </c>
      <c r="E22" s="147">
        <v>0</v>
      </c>
      <c r="F22" s="147">
        <v>0</v>
      </c>
      <c r="G22" s="147">
        <v>0</v>
      </c>
      <c r="H22" s="147">
        <v>17458.3233</v>
      </c>
      <c r="I22" s="83"/>
      <c r="J22" s="84"/>
    </row>
    <row r="23" spans="1:10" s="85" customFormat="1" ht="47.25" x14ac:dyDescent="0.2">
      <c r="A23" s="145" t="s">
        <v>59</v>
      </c>
      <c r="B23" s="146" t="s">
        <v>336</v>
      </c>
      <c r="C23" s="147">
        <v>18998.826000000001</v>
      </c>
      <c r="D23" s="147">
        <v>0</v>
      </c>
      <c r="E23" s="147">
        <v>0</v>
      </c>
      <c r="F23" s="147">
        <v>18998.826000000001</v>
      </c>
      <c r="G23" s="147">
        <v>52.653409291253205</v>
      </c>
      <c r="H23" s="147">
        <v>36082.803100000005</v>
      </c>
      <c r="I23" s="83"/>
      <c r="J23" s="84"/>
    </row>
    <row r="24" spans="1:10" s="85" customFormat="1" ht="47.25" x14ac:dyDescent="0.2">
      <c r="A24" s="145" t="s">
        <v>60</v>
      </c>
      <c r="B24" s="146" t="s">
        <v>337</v>
      </c>
      <c r="C24" s="147">
        <v>1894.2538</v>
      </c>
      <c r="D24" s="147">
        <v>0</v>
      </c>
      <c r="E24" s="147">
        <v>0</v>
      </c>
      <c r="F24" s="147">
        <v>1894.2538</v>
      </c>
      <c r="G24" s="147">
        <v>39.402546885660563</v>
      </c>
      <c r="H24" s="147">
        <v>4807.4399999999996</v>
      </c>
      <c r="I24" s="83"/>
      <c r="J24" s="84"/>
    </row>
    <row r="25" spans="1:10" s="85" customFormat="1" ht="31.5" x14ac:dyDescent="0.2">
      <c r="A25" s="145" t="s">
        <v>61</v>
      </c>
      <c r="B25" s="146" t="s">
        <v>338</v>
      </c>
      <c r="C25" s="147">
        <v>26818.7281</v>
      </c>
      <c r="D25" s="147">
        <v>23.011500000000002</v>
      </c>
      <c r="E25" s="147">
        <v>0</v>
      </c>
      <c r="F25" s="147">
        <v>26841.739600000001</v>
      </c>
      <c r="G25" s="147">
        <v>12.343069474248432</v>
      </c>
      <c r="H25" s="147">
        <v>217464.05669999996</v>
      </c>
      <c r="I25" s="83"/>
      <c r="J25" s="84"/>
    </row>
    <row r="26" spans="1:10" s="85" customFormat="1" ht="47.25" x14ac:dyDescent="0.2">
      <c r="A26" s="145" t="s">
        <v>62</v>
      </c>
      <c r="B26" s="146" t="s">
        <v>339</v>
      </c>
      <c r="C26" s="147">
        <v>292.33879999999999</v>
      </c>
      <c r="D26" s="147">
        <v>0</v>
      </c>
      <c r="E26" s="147">
        <v>0</v>
      </c>
      <c r="F26" s="147">
        <v>292.33879999999999</v>
      </c>
      <c r="G26" s="147">
        <v>0.27476730500171465</v>
      </c>
      <c r="H26" s="147">
        <v>106395.04580000001</v>
      </c>
      <c r="I26" s="83"/>
      <c r="J26" s="84"/>
    </row>
    <row r="27" spans="1:10" s="85" customFormat="1" ht="31.5" x14ac:dyDescent="0.2">
      <c r="A27" s="145" t="s">
        <v>63</v>
      </c>
      <c r="B27" s="146" t="s">
        <v>340</v>
      </c>
      <c r="C27" s="147">
        <v>6677.7245000000003</v>
      </c>
      <c r="D27" s="147">
        <v>34.6295</v>
      </c>
      <c r="E27" s="147">
        <v>606.51330000000007</v>
      </c>
      <c r="F27" s="147">
        <v>7318.8672999999999</v>
      </c>
      <c r="G27" s="147">
        <v>2.1516291141046975</v>
      </c>
      <c r="H27" s="147">
        <v>340154.68800000008</v>
      </c>
      <c r="I27" s="83"/>
      <c r="J27" s="84"/>
    </row>
    <row r="28" spans="1:10" s="85" customFormat="1" ht="31.5" x14ac:dyDescent="0.2">
      <c r="A28" s="145" t="s">
        <v>64</v>
      </c>
      <c r="B28" s="146" t="s">
        <v>341</v>
      </c>
      <c r="C28" s="147">
        <v>35254.097099999999</v>
      </c>
      <c r="D28" s="147">
        <v>15756.509</v>
      </c>
      <c r="E28" s="147">
        <v>30.291500000000003</v>
      </c>
      <c r="F28" s="147">
        <v>51040.897600000004</v>
      </c>
      <c r="G28" s="147">
        <v>3.9310098253955865</v>
      </c>
      <c r="H28" s="147">
        <v>1298416.9429000001</v>
      </c>
      <c r="I28" s="83"/>
      <c r="J28" s="84"/>
    </row>
    <row r="29" spans="1:10" s="85" customFormat="1" ht="63" x14ac:dyDescent="0.2">
      <c r="A29" s="145" t="s">
        <v>65</v>
      </c>
      <c r="B29" s="146" t="s">
        <v>160</v>
      </c>
      <c r="C29" s="147">
        <v>93044.445800000001</v>
      </c>
      <c r="D29" s="147">
        <v>16753.7</v>
      </c>
      <c r="E29" s="147">
        <v>0.75790000000000002</v>
      </c>
      <c r="F29" s="147">
        <v>109798.90370000001</v>
      </c>
      <c r="G29" s="147">
        <v>38.516712667943445</v>
      </c>
      <c r="H29" s="147">
        <v>285068.21089999995</v>
      </c>
      <c r="I29" s="83"/>
      <c r="J29" s="84"/>
    </row>
    <row r="30" spans="1:10" s="85" customFormat="1" ht="47.25" x14ac:dyDescent="0.2">
      <c r="A30" s="145" t="s">
        <v>66</v>
      </c>
      <c r="B30" s="146" t="s">
        <v>342</v>
      </c>
      <c r="C30" s="147">
        <v>620.70600000000013</v>
      </c>
      <c r="D30" s="147">
        <v>461.59129999999999</v>
      </c>
      <c r="E30" s="147">
        <v>0.32130000000000003</v>
      </c>
      <c r="F30" s="147">
        <v>1082.6186</v>
      </c>
      <c r="G30" s="147">
        <v>8.3672764731816809</v>
      </c>
      <c r="H30" s="147">
        <v>12938.721500000001</v>
      </c>
      <c r="I30" s="83"/>
      <c r="J30" s="84"/>
    </row>
    <row r="31" spans="1:10" s="85" customFormat="1" ht="47.25" x14ac:dyDescent="0.2">
      <c r="A31" s="145" t="s">
        <v>68</v>
      </c>
      <c r="B31" s="146" t="s">
        <v>343</v>
      </c>
      <c r="C31" s="147">
        <v>709.47149999999999</v>
      </c>
      <c r="D31" s="147">
        <v>2579.9887999999996</v>
      </c>
      <c r="E31" s="147">
        <v>3.5099999999999999E-2</v>
      </c>
      <c r="F31" s="147">
        <v>3289.4953999999998</v>
      </c>
      <c r="G31" s="147">
        <v>4.9190735454024592</v>
      </c>
      <c r="H31" s="147">
        <v>66872.2549</v>
      </c>
      <c r="I31" s="83"/>
      <c r="J31" s="84"/>
    </row>
    <row r="32" spans="1:10" s="85" customFormat="1" ht="31.5" x14ac:dyDescent="0.2">
      <c r="A32" s="145" t="s">
        <v>69</v>
      </c>
      <c r="B32" s="146" t="s">
        <v>344</v>
      </c>
      <c r="C32" s="147">
        <v>31.832900000000002</v>
      </c>
      <c r="D32" s="147">
        <v>0</v>
      </c>
      <c r="E32" s="147">
        <v>0.4924</v>
      </c>
      <c r="F32" s="147">
        <v>32.325300000000006</v>
      </c>
      <c r="G32" s="147">
        <v>6.392173547943901E-2</v>
      </c>
      <c r="H32" s="147">
        <v>50570.122600000002</v>
      </c>
      <c r="I32" s="83"/>
      <c r="J32" s="84"/>
    </row>
    <row r="33" spans="1:13" s="85" customFormat="1" ht="31.5" x14ac:dyDescent="0.2">
      <c r="A33" s="145" t="s">
        <v>70</v>
      </c>
      <c r="B33" s="146" t="s">
        <v>345</v>
      </c>
      <c r="C33" s="147">
        <v>0</v>
      </c>
      <c r="D33" s="147">
        <v>16.359000000000002</v>
      </c>
      <c r="E33" s="147">
        <v>0</v>
      </c>
      <c r="F33" s="147">
        <v>16.359000000000002</v>
      </c>
      <c r="G33" s="147">
        <v>5.4790768627302248E-2</v>
      </c>
      <c r="H33" s="147">
        <v>29857.219400000002</v>
      </c>
      <c r="I33" s="83"/>
      <c r="J33" s="84"/>
    </row>
    <row r="34" spans="1:13" s="85" customFormat="1" ht="47.25" x14ac:dyDescent="0.2">
      <c r="A34" s="145" t="s">
        <v>71</v>
      </c>
      <c r="B34" s="146" t="s">
        <v>346</v>
      </c>
      <c r="C34" s="147">
        <v>38458.015099999997</v>
      </c>
      <c r="D34" s="147">
        <v>95</v>
      </c>
      <c r="E34" s="147">
        <v>2654.9900000000007</v>
      </c>
      <c r="F34" s="147">
        <v>41208.005099999995</v>
      </c>
      <c r="G34" s="147">
        <v>2.557939663601049</v>
      </c>
      <c r="H34" s="147">
        <v>1610984.2497999996</v>
      </c>
      <c r="I34" s="83"/>
      <c r="J34" s="84"/>
    </row>
    <row r="35" spans="1:13" s="85" customFormat="1" ht="47.25" x14ac:dyDescent="0.2">
      <c r="A35" s="145" t="s">
        <v>72</v>
      </c>
      <c r="B35" s="146" t="s">
        <v>347</v>
      </c>
      <c r="C35" s="147">
        <v>0</v>
      </c>
      <c r="D35" s="147">
        <v>0</v>
      </c>
      <c r="E35" s="147">
        <v>0.34499999999999997</v>
      </c>
      <c r="F35" s="147">
        <v>0.34499999999999997</v>
      </c>
      <c r="G35" s="147">
        <v>1.7822994111127765E-2</v>
      </c>
      <c r="H35" s="147">
        <v>1935.7016999999996</v>
      </c>
      <c r="I35" s="83"/>
      <c r="J35" s="84"/>
    </row>
    <row r="36" spans="1:13" s="85" customFormat="1" ht="63" x14ac:dyDescent="0.2">
      <c r="A36" s="145" t="s">
        <v>73</v>
      </c>
      <c r="B36" s="146" t="s">
        <v>348</v>
      </c>
      <c r="C36" s="147">
        <v>498.36250000000001</v>
      </c>
      <c r="D36" s="147">
        <v>195</v>
      </c>
      <c r="E36" s="147">
        <v>0</v>
      </c>
      <c r="F36" s="147">
        <v>693.36249999999995</v>
      </c>
      <c r="G36" s="147">
        <v>1.5344784372054741</v>
      </c>
      <c r="H36" s="147">
        <v>45185.548600000002</v>
      </c>
      <c r="I36" s="83"/>
      <c r="J36" s="84"/>
    </row>
    <row r="37" spans="1:13" s="85" customFormat="1" ht="47.25" x14ac:dyDescent="0.2">
      <c r="A37" s="145" t="s">
        <v>74</v>
      </c>
      <c r="B37" s="146" t="s">
        <v>349</v>
      </c>
      <c r="C37" s="147">
        <v>791.96960000000001</v>
      </c>
      <c r="D37" s="147">
        <v>0</v>
      </c>
      <c r="E37" s="147">
        <v>0</v>
      </c>
      <c r="F37" s="147">
        <v>791.96960000000001</v>
      </c>
      <c r="G37" s="147">
        <v>5.351596347865601</v>
      </c>
      <c r="H37" s="147">
        <v>14798.754400000002</v>
      </c>
      <c r="I37" s="83"/>
      <c r="J37" s="84"/>
    </row>
    <row r="38" spans="1:13" s="85" customFormat="1" ht="94.5" x14ac:dyDescent="0.2">
      <c r="A38" s="145" t="s">
        <v>75</v>
      </c>
      <c r="B38" s="146" t="s">
        <v>350</v>
      </c>
      <c r="C38" s="147">
        <v>3581.3992000000003</v>
      </c>
      <c r="D38" s="147">
        <v>12800</v>
      </c>
      <c r="E38" s="147">
        <v>0</v>
      </c>
      <c r="F38" s="147">
        <v>16381.3992</v>
      </c>
      <c r="G38" s="147">
        <v>1.6935283183093019</v>
      </c>
      <c r="H38" s="147">
        <v>967294.08200000005</v>
      </c>
      <c r="I38" s="83"/>
      <c r="J38" s="84"/>
    </row>
    <row r="39" spans="1:13" s="85" customFormat="1" ht="47.25" x14ac:dyDescent="0.2">
      <c r="A39" s="145" t="s">
        <v>76</v>
      </c>
      <c r="B39" s="146" t="s">
        <v>351</v>
      </c>
      <c r="C39" s="147">
        <v>0</v>
      </c>
      <c r="D39" s="147">
        <v>0</v>
      </c>
      <c r="E39" s="147">
        <v>0</v>
      </c>
      <c r="F39" s="147">
        <v>0</v>
      </c>
      <c r="G39" s="147">
        <v>0</v>
      </c>
      <c r="H39" s="147">
        <v>65860.998800000001</v>
      </c>
      <c r="I39" s="83"/>
      <c r="J39" s="84"/>
    </row>
    <row r="40" spans="1:13" s="85" customFormat="1" ht="63" x14ac:dyDescent="0.2">
      <c r="A40" s="145" t="s">
        <v>77</v>
      </c>
      <c r="B40" s="146" t="s">
        <v>352</v>
      </c>
      <c r="C40" s="147">
        <v>76127.432400000005</v>
      </c>
      <c r="D40" s="147">
        <v>7211.8451000000005</v>
      </c>
      <c r="E40" s="147">
        <v>103.78379999999999</v>
      </c>
      <c r="F40" s="147">
        <v>83443.061300000001</v>
      </c>
      <c r="G40" s="147">
        <v>4.024694381601007</v>
      </c>
      <c r="H40" s="147">
        <v>2073276.9594000001</v>
      </c>
      <c r="I40" s="83"/>
      <c r="J40" s="84"/>
    </row>
    <row r="41" spans="1:13" s="85" customFormat="1" ht="47.25" x14ac:dyDescent="0.2">
      <c r="A41" s="145" t="s">
        <v>78</v>
      </c>
      <c r="B41" s="146" t="s">
        <v>353</v>
      </c>
      <c r="C41" s="147">
        <v>5300.6882999999989</v>
      </c>
      <c r="D41" s="147">
        <v>260.63040000000001</v>
      </c>
      <c r="E41" s="147">
        <v>0.24609999999999999</v>
      </c>
      <c r="F41" s="147">
        <v>5561.5647999999992</v>
      </c>
      <c r="G41" s="147">
        <v>4.3553237844280632</v>
      </c>
      <c r="H41" s="147">
        <v>127695.78279999999</v>
      </c>
      <c r="I41" s="83"/>
      <c r="J41" s="84"/>
    </row>
    <row r="42" spans="1:13" s="85" customFormat="1" ht="31.5" x14ac:dyDescent="0.2">
      <c r="A42" s="145" t="s">
        <v>79</v>
      </c>
      <c r="B42" s="146" t="s">
        <v>354</v>
      </c>
      <c r="C42" s="147">
        <v>4642.1534000000001</v>
      </c>
      <c r="D42" s="147">
        <v>100.35469999999999</v>
      </c>
      <c r="E42" s="147">
        <v>65.506599999999992</v>
      </c>
      <c r="F42" s="147">
        <v>4808.0147000000006</v>
      </c>
      <c r="G42" s="147">
        <v>1.4786307019133083</v>
      </c>
      <c r="H42" s="147">
        <v>325166.70279999997</v>
      </c>
      <c r="I42" s="83"/>
      <c r="J42" s="84"/>
    </row>
    <row r="43" spans="1:13" s="85" customFormat="1" ht="63" x14ac:dyDescent="0.2">
      <c r="A43" s="145" t="s">
        <v>80</v>
      </c>
      <c r="B43" s="146" t="s">
        <v>355</v>
      </c>
      <c r="C43" s="147">
        <v>0</v>
      </c>
      <c r="D43" s="147">
        <v>0</v>
      </c>
      <c r="E43" s="147">
        <v>0</v>
      </c>
      <c r="F43" s="147">
        <v>0</v>
      </c>
      <c r="G43" s="147">
        <v>0</v>
      </c>
      <c r="H43" s="147">
        <v>7053.1816999999992</v>
      </c>
      <c r="I43" s="83"/>
      <c r="J43" s="84"/>
    </row>
    <row r="44" spans="1:13" s="85" customFormat="1" ht="47.25" x14ac:dyDescent="0.2">
      <c r="A44" s="145" t="s">
        <v>81</v>
      </c>
      <c r="B44" s="146" t="s">
        <v>356</v>
      </c>
      <c r="C44" s="147">
        <v>0</v>
      </c>
      <c r="D44" s="147">
        <v>0</v>
      </c>
      <c r="E44" s="147">
        <v>0</v>
      </c>
      <c r="F44" s="147">
        <v>0</v>
      </c>
      <c r="G44" s="147">
        <v>0</v>
      </c>
      <c r="H44" s="147">
        <v>22316.233</v>
      </c>
      <c r="I44" s="83"/>
      <c r="J44" s="84"/>
      <c r="L44" s="86"/>
      <c r="M44" s="86"/>
    </row>
    <row r="45" spans="1:13" s="85" customFormat="1" ht="47.25" x14ac:dyDescent="0.2">
      <c r="A45" s="145" t="s">
        <v>82</v>
      </c>
      <c r="B45" s="146" t="s">
        <v>357</v>
      </c>
      <c r="C45" s="147">
        <v>2131.5783000000001</v>
      </c>
      <c r="D45" s="147">
        <v>2.4809999999999999</v>
      </c>
      <c r="E45" s="147">
        <v>0</v>
      </c>
      <c r="F45" s="147">
        <v>2134.0593000000003</v>
      </c>
      <c r="G45" s="147">
        <v>1.9311489651378366</v>
      </c>
      <c r="H45" s="147">
        <v>110507.2337</v>
      </c>
      <c r="I45" s="83"/>
      <c r="J45" s="84"/>
      <c r="L45" s="86"/>
      <c r="M45" s="86"/>
    </row>
    <row r="46" spans="1:13" s="85" customFormat="1" ht="47.25" x14ac:dyDescent="0.2">
      <c r="A46" s="145" t="s">
        <v>83</v>
      </c>
      <c r="B46" s="146" t="s">
        <v>358</v>
      </c>
      <c r="C46" s="147">
        <v>186.26379999999997</v>
      </c>
      <c r="D46" s="147">
        <v>0</v>
      </c>
      <c r="E46" s="147">
        <v>0</v>
      </c>
      <c r="F46" s="147">
        <v>186.26379999999997</v>
      </c>
      <c r="G46" s="147">
        <v>6.620744203243671</v>
      </c>
      <c r="H46" s="147">
        <v>2813.3362999999999</v>
      </c>
      <c r="I46" s="83"/>
      <c r="J46" s="84"/>
    </row>
    <row r="47" spans="1:13" s="85" customFormat="1" ht="47.25" x14ac:dyDescent="0.2">
      <c r="A47" s="145" t="s">
        <v>84</v>
      </c>
      <c r="B47" s="146" t="s">
        <v>359</v>
      </c>
      <c r="C47" s="147">
        <v>23793.046499999997</v>
      </c>
      <c r="D47" s="147">
        <v>145.24780000000001</v>
      </c>
      <c r="E47" s="147">
        <v>392.58509999999995</v>
      </c>
      <c r="F47" s="147">
        <v>24330.879399999998</v>
      </c>
      <c r="G47" s="147">
        <v>2.262202218679783</v>
      </c>
      <c r="H47" s="147">
        <v>1075539.5428000002</v>
      </c>
      <c r="I47" s="83"/>
      <c r="J47" s="84"/>
    </row>
    <row r="48" spans="1:13" s="85" customFormat="1" ht="47.25" x14ac:dyDescent="0.2">
      <c r="A48" s="145" t="s">
        <v>85</v>
      </c>
      <c r="B48" s="146" t="s">
        <v>360</v>
      </c>
      <c r="C48" s="147">
        <v>1769.2867000000001</v>
      </c>
      <c r="D48" s="147">
        <v>0</v>
      </c>
      <c r="E48" s="147">
        <v>0</v>
      </c>
      <c r="F48" s="147">
        <v>1769.2867000000001</v>
      </c>
      <c r="G48" s="147">
        <v>4.3462109751021281</v>
      </c>
      <c r="H48" s="147">
        <v>40708.716400000005</v>
      </c>
      <c r="I48" s="83"/>
      <c r="J48" s="84"/>
    </row>
    <row r="49" spans="1:10" s="85" customFormat="1" ht="47.25" x14ac:dyDescent="0.2">
      <c r="A49" s="145" t="s">
        <v>86</v>
      </c>
      <c r="B49" s="146" t="s">
        <v>361</v>
      </c>
      <c r="C49" s="147">
        <v>456.74250000000006</v>
      </c>
      <c r="D49" s="147">
        <v>0</v>
      </c>
      <c r="E49" s="147">
        <v>0.76390000000000002</v>
      </c>
      <c r="F49" s="147">
        <v>457.5064000000001</v>
      </c>
      <c r="G49" s="147">
        <v>3.6203688582775366</v>
      </c>
      <c r="H49" s="147">
        <v>12637.010699999999</v>
      </c>
      <c r="I49" s="83"/>
      <c r="J49" s="84"/>
    </row>
    <row r="50" spans="1:10" s="85" customFormat="1" ht="47.25" x14ac:dyDescent="0.2">
      <c r="A50" s="145" t="s">
        <v>87</v>
      </c>
      <c r="B50" s="146" t="s">
        <v>362</v>
      </c>
      <c r="C50" s="147">
        <v>24916.717999999997</v>
      </c>
      <c r="D50" s="147">
        <v>1802.1859999999999</v>
      </c>
      <c r="E50" s="147">
        <v>140.60069999999999</v>
      </c>
      <c r="F50" s="147">
        <v>26859.504699999994</v>
      </c>
      <c r="G50" s="147">
        <v>9.3167221023588418</v>
      </c>
      <c r="H50" s="147">
        <v>288293.505</v>
      </c>
      <c r="I50" s="83"/>
      <c r="J50" s="84"/>
    </row>
    <row r="51" spans="1:10" s="85" customFormat="1" ht="63" x14ac:dyDescent="0.2">
      <c r="A51" s="145" t="s">
        <v>88</v>
      </c>
      <c r="B51" s="146" t="s">
        <v>363</v>
      </c>
      <c r="C51" s="147">
        <v>1077.1111000000001</v>
      </c>
      <c r="D51" s="147">
        <v>0</v>
      </c>
      <c r="E51" s="147">
        <v>0</v>
      </c>
      <c r="F51" s="147">
        <v>1077.1111000000001</v>
      </c>
      <c r="G51" s="147">
        <v>23.168205590958891</v>
      </c>
      <c r="H51" s="147">
        <v>4649.0915999999997</v>
      </c>
      <c r="I51" s="83"/>
      <c r="J51" s="84"/>
    </row>
    <row r="52" spans="1:10" s="85" customFormat="1" ht="78.75" x14ac:dyDescent="0.2">
      <c r="A52" s="145" t="s">
        <v>218</v>
      </c>
      <c r="B52" s="146" t="s">
        <v>364</v>
      </c>
      <c r="C52" s="147">
        <v>156.71799999999999</v>
      </c>
      <c r="D52" s="147">
        <v>2.7671000000000001</v>
      </c>
      <c r="E52" s="147">
        <v>0</v>
      </c>
      <c r="F52" s="147">
        <v>159.48510000000002</v>
      </c>
      <c r="G52" s="147">
        <v>0.53642985762309203</v>
      </c>
      <c r="H52" s="147">
        <v>29730.839499999998</v>
      </c>
      <c r="I52" s="83"/>
      <c r="J52" s="84"/>
    </row>
    <row r="53" spans="1:10" s="85" customFormat="1" ht="47.25" x14ac:dyDescent="0.2">
      <c r="A53" s="145" t="s">
        <v>221</v>
      </c>
      <c r="B53" s="146" t="s">
        <v>365</v>
      </c>
      <c r="C53" s="147">
        <v>2611.4246000000003</v>
      </c>
      <c r="D53" s="147">
        <v>0</v>
      </c>
      <c r="E53" s="147">
        <v>3.5092000000000003</v>
      </c>
      <c r="F53" s="147">
        <v>2614.9338000000002</v>
      </c>
      <c r="G53" s="147">
        <v>5.2897979961110826</v>
      </c>
      <c r="H53" s="147">
        <v>49433.528499999986</v>
      </c>
      <c r="I53" s="83"/>
      <c r="J53" s="84"/>
    </row>
    <row r="54" spans="1:10" s="85" customFormat="1" ht="31.5" x14ac:dyDescent="0.2">
      <c r="A54" s="145" t="s">
        <v>224</v>
      </c>
      <c r="B54" s="146" t="s">
        <v>366</v>
      </c>
      <c r="C54" s="147">
        <v>10142.672500000001</v>
      </c>
      <c r="D54" s="147">
        <v>500</v>
      </c>
      <c r="E54" s="147">
        <v>0</v>
      </c>
      <c r="F54" s="147">
        <v>10642.672500000001</v>
      </c>
      <c r="G54" s="147">
        <v>20.089132692100499</v>
      </c>
      <c r="H54" s="147">
        <v>52977.262200000005</v>
      </c>
      <c r="I54" s="83"/>
      <c r="J54" s="84"/>
    </row>
    <row r="55" spans="1:10" s="85" customFormat="1" ht="47.25" x14ac:dyDescent="0.2">
      <c r="A55" s="145" t="s">
        <v>226</v>
      </c>
      <c r="B55" s="146" t="s">
        <v>367</v>
      </c>
      <c r="C55" s="147">
        <v>0</v>
      </c>
      <c r="D55" s="147">
        <v>0</v>
      </c>
      <c r="E55" s="147">
        <v>0</v>
      </c>
      <c r="F55" s="147">
        <v>0</v>
      </c>
      <c r="G55" s="147">
        <v>0</v>
      </c>
      <c r="H55" s="147">
        <v>275.8</v>
      </c>
      <c r="I55" s="83"/>
      <c r="J55" s="84"/>
    </row>
    <row r="56" spans="1:10" s="126" customFormat="1" x14ac:dyDescent="0.2">
      <c r="A56" s="148"/>
      <c r="B56" s="135" t="s">
        <v>453</v>
      </c>
      <c r="C56" s="149" t="s">
        <v>454</v>
      </c>
      <c r="D56" s="149" t="s">
        <v>454</v>
      </c>
      <c r="E56" s="149" t="s">
        <v>454</v>
      </c>
      <c r="F56" s="149" t="s">
        <v>454</v>
      </c>
      <c r="G56" s="149" t="s">
        <v>454</v>
      </c>
      <c r="H56" s="149">
        <v>15736.5</v>
      </c>
      <c r="I56" s="125"/>
    </row>
    <row r="57" spans="1:10" s="85" customFormat="1" ht="12.75" x14ac:dyDescent="0.2">
      <c r="A57" s="87"/>
      <c r="B57" s="88"/>
      <c r="C57" s="90"/>
      <c r="D57" s="90"/>
      <c r="E57" s="90"/>
      <c r="F57" s="88"/>
      <c r="G57" s="91"/>
      <c r="H57" s="88"/>
      <c r="I57" s="83"/>
    </row>
    <row r="58" spans="1:10" s="85" customFormat="1" ht="176.25" customHeight="1" x14ac:dyDescent="0.2">
      <c r="A58" s="193" t="s">
        <v>474</v>
      </c>
      <c r="B58" s="194"/>
      <c r="C58" s="194"/>
      <c r="D58" s="194"/>
      <c r="E58" s="194"/>
      <c r="F58" s="194"/>
      <c r="G58" s="194"/>
      <c r="H58" s="194"/>
      <c r="I58" s="83"/>
    </row>
    <row r="59" spans="1:10" s="85" customFormat="1" ht="12.75" x14ac:dyDescent="0.2">
      <c r="A59" s="87"/>
      <c r="B59" s="88"/>
      <c r="C59" s="90"/>
      <c r="D59" s="90"/>
      <c r="E59" s="90"/>
      <c r="F59" s="88"/>
      <c r="G59" s="91"/>
      <c r="H59" s="88"/>
      <c r="I59" s="83"/>
    </row>
    <row r="60" spans="1:10" s="97" customFormat="1" x14ac:dyDescent="0.2">
      <c r="A60" s="98"/>
      <c r="B60" s="99"/>
      <c r="C60" s="101"/>
      <c r="D60" s="101"/>
      <c r="E60" s="101"/>
      <c r="F60" s="99"/>
      <c r="G60" s="102"/>
      <c r="H60" s="99"/>
      <c r="I60" s="96"/>
    </row>
    <row r="61" spans="1:10" s="97" customFormat="1" x14ac:dyDescent="0.2">
      <c r="A61" s="98"/>
      <c r="B61" s="99"/>
      <c r="C61" s="101"/>
      <c r="D61" s="101"/>
      <c r="E61" s="101"/>
      <c r="F61" s="99"/>
      <c r="G61" s="102"/>
      <c r="H61" s="100"/>
      <c r="I61" s="101"/>
    </row>
  </sheetData>
  <mergeCells count="9">
    <mergeCell ref="A58:H58"/>
    <mergeCell ref="G1:H1"/>
    <mergeCell ref="A3:H3"/>
    <mergeCell ref="A5:A6"/>
    <mergeCell ref="B5:B6"/>
    <mergeCell ref="C5:E5"/>
    <mergeCell ref="F5:F6"/>
    <mergeCell ref="H5:H6"/>
    <mergeCell ref="G5:G6"/>
  </mergeCells>
  <pageMargins left="0.78740157480314965" right="0.39370078740157483" top="0.59055118110236227" bottom="0.39370078740157483" header="0.31496062992125984" footer="0.31496062992125984"/>
  <pageSetup paperSize="9" scale="55" firstPageNumber="3" orientation="portrait" useFirstPageNumber="1" r:id="rId1"/>
  <headerFooter>
    <oddHeader>&amp;C&amp;P</oddHeader>
  </headerFooter>
  <colBreaks count="1" manualBreakCount="1">
    <brk id="8" min="2" max="6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B41" workbookViewId="0">
      <selection activeCell="A45" sqref="A45:XFD45"/>
    </sheetView>
  </sheetViews>
  <sheetFormatPr defaultColWidth="9.140625" defaultRowHeight="12.75" outlineLevelCol="5" x14ac:dyDescent="0.2"/>
  <cols>
    <col min="1" max="1" width="7.140625" style="20" bestFit="1" customWidth="1"/>
    <col min="2" max="2" width="13.7109375" style="70" customWidth="1"/>
    <col min="3" max="3" width="60.42578125" style="70" customWidth="1"/>
    <col min="4" max="4" width="13.140625" style="70" customWidth="1" outlineLevel="1"/>
    <col min="5" max="5" width="18.28515625" style="70" customWidth="1" outlineLevel="2"/>
    <col min="6" max="6" width="24.5703125" style="70" customWidth="1" outlineLevel="2"/>
    <col min="7" max="7" width="54.85546875" style="70" hidden="1" customWidth="1" outlineLevel="2"/>
    <col min="8" max="8" width="13.7109375" style="20" hidden="1" customWidth="1" outlineLevel="3"/>
    <col min="9" max="9" width="60.85546875" style="20" hidden="1" customWidth="1" outlineLevel="3"/>
    <col min="10" max="10" width="13.28515625" style="20" hidden="1" customWidth="1" outlineLevel="5"/>
    <col min="11" max="11" width="17.85546875" style="20" hidden="1" customWidth="1" outlineLevel="3"/>
    <col min="12" max="14" width="15" style="20" customWidth="1" outlineLevel="3"/>
    <col min="15" max="16384" width="9.140625" style="20"/>
  </cols>
  <sheetData>
    <row r="1" spans="1:14" ht="12.75" customHeight="1" x14ac:dyDescent="0.2">
      <c r="A1" s="173" t="s">
        <v>89</v>
      </c>
      <c r="B1" s="166" t="s">
        <v>90</v>
      </c>
      <c r="C1" s="166" t="s">
        <v>91</v>
      </c>
      <c r="D1" s="166" t="s">
        <v>92</v>
      </c>
      <c r="E1" s="175" t="s">
        <v>93</v>
      </c>
      <c r="F1" s="175" t="s">
        <v>94</v>
      </c>
      <c r="G1" s="166" t="s">
        <v>95</v>
      </c>
      <c r="H1" s="168" t="s">
        <v>96</v>
      </c>
      <c r="I1" s="168" t="s">
        <v>97</v>
      </c>
      <c r="J1" s="21" t="s">
        <v>98</v>
      </c>
      <c r="K1" s="21" t="s">
        <v>99</v>
      </c>
      <c r="L1" s="170" t="s">
        <v>100</v>
      </c>
      <c r="M1" s="171"/>
      <c r="N1" s="172"/>
    </row>
    <row r="2" spans="1:14" x14ac:dyDescent="0.2">
      <c r="A2" s="174"/>
      <c r="B2" s="167"/>
      <c r="C2" s="167"/>
      <c r="D2" s="167"/>
      <c r="E2" s="176"/>
      <c r="F2" s="176"/>
      <c r="G2" s="167"/>
      <c r="H2" s="169"/>
      <c r="I2" s="169"/>
      <c r="J2" s="22" t="s">
        <v>101</v>
      </c>
      <c r="K2" s="22" t="s">
        <v>101</v>
      </c>
      <c r="L2" s="23" t="s">
        <v>1</v>
      </c>
      <c r="M2" s="24" t="s">
        <v>2</v>
      </c>
      <c r="N2" s="24" t="s">
        <v>3</v>
      </c>
    </row>
    <row r="3" spans="1:14" x14ac:dyDescent="0.2">
      <c r="A3" s="25">
        <f t="shared" ref="A3:G3" si="0">COLUMN(A3)</f>
        <v>1</v>
      </c>
      <c r="B3" s="26">
        <f t="shared" si="0"/>
        <v>2</v>
      </c>
      <c r="C3" s="26">
        <f t="shared" si="0"/>
        <v>3</v>
      </c>
      <c r="D3" s="26">
        <f t="shared" si="0"/>
        <v>4</v>
      </c>
      <c r="E3" s="26">
        <f t="shared" si="0"/>
        <v>5</v>
      </c>
      <c r="F3" s="26">
        <f t="shared" si="0"/>
        <v>6</v>
      </c>
      <c r="G3" s="26">
        <f t="shared" si="0"/>
        <v>7</v>
      </c>
      <c r="H3" s="27">
        <f>COLUMN(H4)</f>
        <v>8</v>
      </c>
      <c r="I3" s="27">
        <f>COLUMN(I4)</f>
        <v>9</v>
      </c>
      <c r="J3" s="26">
        <f>COLUMN(J3)</f>
        <v>10</v>
      </c>
      <c r="K3" s="26">
        <f>COLUMN(K3)</f>
        <v>11</v>
      </c>
      <c r="L3" s="28">
        <f>COLUMN(L3)</f>
        <v>12</v>
      </c>
      <c r="M3" s="28">
        <f>COLUMN(M3)</f>
        <v>13</v>
      </c>
      <c r="N3" s="28">
        <f>COLUMN(N3)</f>
        <v>14</v>
      </c>
    </row>
    <row r="4" spans="1:14" ht="15" x14ac:dyDescent="0.2">
      <c r="A4" s="29" t="s">
        <v>102</v>
      </c>
      <c r="B4" s="30" t="s">
        <v>102</v>
      </c>
      <c r="C4" s="30" t="s">
        <v>103</v>
      </c>
      <c r="D4" s="30"/>
      <c r="E4" s="31"/>
      <c r="F4" s="31"/>
      <c r="G4" s="30"/>
      <c r="H4" s="29" t="s">
        <v>102</v>
      </c>
      <c r="I4" s="29" t="s">
        <v>103</v>
      </c>
      <c r="J4" s="32"/>
      <c r="K4" s="33"/>
      <c r="L4" s="33">
        <f>SUM(L5:L55)</f>
        <v>14272429.914300002</v>
      </c>
      <c r="M4" s="33">
        <f>SUM(M5:M55)</f>
        <v>14021685.122200001</v>
      </c>
      <c r="N4" s="33">
        <f>SUM(N5:N55)</f>
        <v>14934284.829099998</v>
      </c>
    </row>
    <row r="5" spans="1:14" ht="15" x14ac:dyDescent="0.2">
      <c r="A5" s="34" t="s">
        <v>44</v>
      </c>
      <c r="B5" s="35" t="s">
        <v>44</v>
      </c>
      <c r="C5" s="36" t="s">
        <v>104</v>
      </c>
      <c r="D5" s="36" t="s">
        <v>105</v>
      </c>
      <c r="E5" s="37" t="s">
        <v>106</v>
      </c>
      <c r="F5" s="36" t="s">
        <v>107</v>
      </c>
      <c r="G5" s="36" t="s">
        <v>108</v>
      </c>
      <c r="H5" s="34" t="s">
        <v>44</v>
      </c>
      <c r="I5" s="38" t="s">
        <v>104</v>
      </c>
      <c r="J5" s="39">
        <v>93</v>
      </c>
      <c r="K5" s="40" t="s">
        <v>109</v>
      </c>
      <c r="L5" s="41">
        <v>965077.23120000004</v>
      </c>
      <c r="M5" s="41">
        <v>947430.00260000001</v>
      </c>
      <c r="N5" s="41">
        <v>911455.08799999999</v>
      </c>
    </row>
    <row r="6" spans="1:14" ht="30" x14ac:dyDescent="0.2">
      <c r="A6" s="42" t="s">
        <v>45</v>
      </c>
      <c r="B6" s="40" t="s">
        <v>110</v>
      </c>
      <c r="C6" s="37" t="s">
        <v>111</v>
      </c>
      <c r="D6" s="37" t="s">
        <v>105</v>
      </c>
      <c r="E6" s="37" t="s">
        <v>106</v>
      </c>
      <c r="F6" s="37" t="s">
        <v>112</v>
      </c>
      <c r="G6" s="37" t="s">
        <v>113</v>
      </c>
      <c r="H6" s="34" t="s">
        <v>45</v>
      </c>
      <c r="I6" s="38" t="s">
        <v>111</v>
      </c>
      <c r="J6" s="43">
        <v>84.2</v>
      </c>
      <c r="K6" s="40" t="s">
        <v>114</v>
      </c>
      <c r="L6" s="41">
        <v>383767.11839999998</v>
      </c>
      <c r="M6" s="41">
        <v>338407.75</v>
      </c>
      <c r="N6" s="41">
        <v>359731.51160000003</v>
      </c>
    </row>
    <row r="7" spans="1:14" ht="30" x14ac:dyDescent="0.2">
      <c r="A7" s="34" t="s">
        <v>46</v>
      </c>
      <c r="B7" s="35" t="s">
        <v>45</v>
      </c>
      <c r="C7" s="37" t="s">
        <v>115</v>
      </c>
      <c r="D7" s="37" t="s">
        <v>105</v>
      </c>
      <c r="E7" s="37" t="s">
        <v>116</v>
      </c>
      <c r="F7" s="37" t="s">
        <v>117</v>
      </c>
      <c r="G7" s="37" t="s">
        <v>108</v>
      </c>
      <c r="H7" s="34" t="s">
        <v>46</v>
      </c>
      <c r="I7" s="44" t="s">
        <v>115</v>
      </c>
      <c r="J7" s="39">
        <v>96.3</v>
      </c>
      <c r="K7" s="40" t="s">
        <v>114</v>
      </c>
      <c r="L7" s="41">
        <v>2004241.7479000001</v>
      </c>
      <c r="M7" s="41">
        <v>2064809.3264000001</v>
      </c>
      <c r="N7" s="41">
        <v>2210713.0281999996</v>
      </c>
    </row>
    <row r="8" spans="1:14" ht="30" x14ac:dyDescent="0.2">
      <c r="A8" s="42" t="s">
        <v>47</v>
      </c>
      <c r="B8" s="40" t="s">
        <v>46</v>
      </c>
      <c r="C8" s="37" t="s">
        <v>118</v>
      </c>
      <c r="D8" s="45" t="s">
        <v>119</v>
      </c>
      <c r="E8" s="37" t="s">
        <v>120</v>
      </c>
      <c r="F8" s="37" t="s">
        <v>117</v>
      </c>
      <c r="G8" s="37" t="s">
        <v>108</v>
      </c>
      <c r="H8" s="42" t="s">
        <v>47</v>
      </c>
      <c r="I8" s="46" t="s">
        <v>118</v>
      </c>
      <c r="J8" s="39">
        <v>93</v>
      </c>
      <c r="K8" s="40" t="s">
        <v>114</v>
      </c>
      <c r="L8" s="41">
        <v>58890.948400000001</v>
      </c>
      <c r="M8" s="41">
        <v>59039.523299999993</v>
      </c>
      <c r="N8" s="41">
        <v>59934.916600000004</v>
      </c>
    </row>
    <row r="9" spans="1:14" ht="30" x14ac:dyDescent="0.2">
      <c r="A9" s="34" t="s">
        <v>48</v>
      </c>
      <c r="B9" s="40" t="s">
        <v>51</v>
      </c>
      <c r="C9" s="37" t="s">
        <v>121</v>
      </c>
      <c r="D9" s="37" t="s">
        <v>105</v>
      </c>
      <c r="E9" s="37" t="s">
        <v>106</v>
      </c>
      <c r="F9" s="37" t="s">
        <v>122</v>
      </c>
      <c r="G9" s="37" t="s">
        <v>123</v>
      </c>
      <c r="H9" s="34" t="s">
        <v>48</v>
      </c>
      <c r="I9" s="38" t="s">
        <v>121</v>
      </c>
      <c r="J9" s="43">
        <v>88.1</v>
      </c>
      <c r="K9" s="40" t="s">
        <v>114</v>
      </c>
      <c r="L9" s="41">
        <v>255119.52830000001</v>
      </c>
      <c r="M9" s="41">
        <v>264385.2524</v>
      </c>
      <c r="N9" s="41">
        <v>332650.22600000002</v>
      </c>
    </row>
    <row r="10" spans="1:14" ht="30" x14ac:dyDescent="0.2">
      <c r="A10" s="34" t="s">
        <v>49</v>
      </c>
      <c r="B10" s="40" t="s">
        <v>48</v>
      </c>
      <c r="C10" s="37" t="s">
        <v>124</v>
      </c>
      <c r="D10" s="37" t="s">
        <v>105</v>
      </c>
      <c r="E10" s="37" t="s">
        <v>116</v>
      </c>
      <c r="F10" s="37" t="s">
        <v>117</v>
      </c>
      <c r="G10" s="37" t="s">
        <v>108</v>
      </c>
      <c r="H10" s="34" t="s">
        <v>110</v>
      </c>
      <c r="I10" s="44" t="s">
        <v>124</v>
      </c>
      <c r="J10" s="43">
        <v>81.3</v>
      </c>
      <c r="K10" s="40" t="s">
        <v>114</v>
      </c>
      <c r="L10" s="41">
        <v>135624.9155</v>
      </c>
      <c r="M10" s="41">
        <v>92506.839000000007</v>
      </c>
      <c r="N10" s="41">
        <v>93312.579400000002</v>
      </c>
    </row>
    <row r="11" spans="1:14" ht="30" x14ac:dyDescent="0.2">
      <c r="A11" s="34" t="s">
        <v>50</v>
      </c>
      <c r="B11" s="40" t="s">
        <v>55</v>
      </c>
      <c r="C11" s="37" t="s">
        <v>125</v>
      </c>
      <c r="D11" s="37" t="s">
        <v>105</v>
      </c>
      <c r="E11" s="37" t="s">
        <v>116</v>
      </c>
      <c r="F11" s="37" t="s">
        <v>126</v>
      </c>
      <c r="G11" s="37" t="s">
        <v>123</v>
      </c>
      <c r="H11" s="34" t="s">
        <v>73</v>
      </c>
      <c r="I11" s="44" t="s">
        <v>125</v>
      </c>
      <c r="J11" s="39">
        <v>96.4</v>
      </c>
      <c r="K11" s="40" t="s">
        <v>127</v>
      </c>
      <c r="L11" s="41">
        <v>739314.56400000001</v>
      </c>
      <c r="M11" s="41">
        <v>756335.38760000002</v>
      </c>
      <c r="N11" s="41">
        <v>782126.17949999997</v>
      </c>
    </row>
    <row r="12" spans="1:14" ht="45" x14ac:dyDescent="0.2">
      <c r="A12" s="47" t="s">
        <v>51</v>
      </c>
      <c r="B12" s="40" t="s">
        <v>128</v>
      </c>
      <c r="C12" s="37" t="s">
        <v>129</v>
      </c>
      <c r="D12" s="37" t="s">
        <v>105</v>
      </c>
      <c r="E12" s="37" t="s">
        <v>116</v>
      </c>
      <c r="F12" s="37" t="s">
        <v>130</v>
      </c>
      <c r="G12" s="37" t="s">
        <v>123</v>
      </c>
      <c r="H12" s="47" t="s">
        <v>131</v>
      </c>
      <c r="I12" s="48" t="s">
        <v>129</v>
      </c>
      <c r="J12" s="39">
        <v>96.2</v>
      </c>
      <c r="K12" s="40" t="s">
        <v>109</v>
      </c>
      <c r="L12" s="41">
        <v>203436.98309999998</v>
      </c>
      <c r="M12" s="41">
        <v>208510.9204</v>
      </c>
      <c r="N12" s="41">
        <v>213845.43109999999</v>
      </c>
    </row>
    <row r="13" spans="1:14" ht="30" x14ac:dyDescent="0.2">
      <c r="A13" s="34" t="s">
        <v>52</v>
      </c>
      <c r="B13" s="35" t="s">
        <v>49</v>
      </c>
      <c r="C13" s="49" t="s">
        <v>132</v>
      </c>
      <c r="D13" s="37" t="s">
        <v>105</v>
      </c>
      <c r="E13" s="37" t="s">
        <v>116</v>
      </c>
      <c r="F13" s="37" t="s">
        <v>133</v>
      </c>
      <c r="G13" s="37" t="s">
        <v>113</v>
      </c>
      <c r="H13" s="34" t="s">
        <v>49</v>
      </c>
      <c r="I13" s="44" t="s">
        <v>132</v>
      </c>
      <c r="J13" s="43">
        <v>76.099999999999994</v>
      </c>
      <c r="K13" s="40" t="s">
        <v>109</v>
      </c>
      <c r="L13" s="41">
        <v>130026.7139</v>
      </c>
      <c r="M13" s="41">
        <v>117717.0867</v>
      </c>
      <c r="N13" s="41">
        <v>116219.4287</v>
      </c>
    </row>
    <row r="14" spans="1:14" ht="30" x14ac:dyDescent="0.2">
      <c r="A14" s="34" t="s">
        <v>53</v>
      </c>
      <c r="B14" s="40" t="s">
        <v>53</v>
      </c>
      <c r="C14" s="37" t="s">
        <v>134</v>
      </c>
      <c r="D14" s="37" t="s">
        <v>105</v>
      </c>
      <c r="E14" s="37" t="s">
        <v>135</v>
      </c>
      <c r="F14" s="37" t="s">
        <v>136</v>
      </c>
      <c r="G14" s="37" t="s">
        <v>123</v>
      </c>
      <c r="H14" s="34" t="s">
        <v>50</v>
      </c>
      <c r="I14" s="44" t="s">
        <v>134</v>
      </c>
      <c r="J14" s="43">
        <v>81.3</v>
      </c>
      <c r="K14" s="40" t="s">
        <v>114</v>
      </c>
      <c r="L14" s="41">
        <v>78216.7889</v>
      </c>
      <c r="M14" s="41">
        <v>85147.263599999991</v>
      </c>
      <c r="N14" s="41">
        <v>96404.971099999995</v>
      </c>
    </row>
    <row r="15" spans="1:14" ht="30" x14ac:dyDescent="0.2">
      <c r="A15" s="34" t="s">
        <v>54</v>
      </c>
      <c r="B15" s="40" t="s">
        <v>47</v>
      </c>
      <c r="C15" s="37" t="s">
        <v>137</v>
      </c>
      <c r="D15" s="37" t="s">
        <v>105</v>
      </c>
      <c r="E15" s="37" t="s">
        <v>116</v>
      </c>
      <c r="F15" s="37" t="s">
        <v>138</v>
      </c>
      <c r="G15" s="37" t="s">
        <v>108</v>
      </c>
      <c r="H15" s="34" t="s">
        <v>139</v>
      </c>
      <c r="I15" s="44" t="s">
        <v>137</v>
      </c>
      <c r="J15" s="39">
        <v>94.7</v>
      </c>
      <c r="K15" s="40" t="s">
        <v>109</v>
      </c>
      <c r="L15" s="41">
        <v>64701.777799999996</v>
      </c>
      <c r="M15" s="41">
        <v>60129.970399999998</v>
      </c>
      <c r="N15" s="41">
        <v>49985.847099999999</v>
      </c>
    </row>
    <row r="16" spans="1:14" ht="30" x14ac:dyDescent="0.2">
      <c r="A16" s="34" t="s">
        <v>55</v>
      </c>
      <c r="B16" s="35" t="s">
        <v>57</v>
      </c>
      <c r="C16" s="37" t="s">
        <v>140</v>
      </c>
      <c r="D16" s="37" t="s">
        <v>105</v>
      </c>
      <c r="E16" s="37" t="s">
        <v>116</v>
      </c>
      <c r="F16" s="37" t="s">
        <v>141</v>
      </c>
      <c r="G16" s="37" t="s">
        <v>142</v>
      </c>
      <c r="H16" s="34" t="s">
        <v>53</v>
      </c>
      <c r="I16" s="44" t="s">
        <v>140</v>
      </c>
      <c r="J16" s="39">
        <v>93.6</v>
      </c>
      <c r="K16" s="40" t="s">
        <v>114</v>
      </c>
      <c r="L16" s="41">
        <v>625977.70750000002</v>
      </c>
      <c r="M16" s="41">
        <v>167669.39359999998</v>
      </c>
      <c r="N16" s="41">
        <v>182846.8751</v>
      </c>
    </row>
    <row r="17" spans="1:14" ht="30" x14ac:dyDescent="0.2">
      <c r="A17" s="34" t="s">
        <v>56</v>
      </c>
      <c r="B17" s="40" t="s">
        <v>66</v>
      </c>
      <c r="C17" s="37" t="s">
        <v>143</v>
      </c>
      <c r="D17" s="37" t="s">
        <v>105</v>
      </c>
      <c r="E17" s="37" t="s">
        <v>144</v>
      </c>
      <c r="F17" s="37" t="s">
        <v>145</v>
      </c>
      <c r="G17" s="37" t="s">
        <v>146</v>
      </c>
      <c r="H17" s="34" t="s">
        <v>54</v>
      </c>
      <c r="I17" s="44" t="s">
        <v>143</v>
      </c>
      <c r="J17" s="43">
        <v>89.4</v>
      </c>
      <c r="K17" s="40" t="s">
        <v>114</v>
      </c>
      <c r="L17" s="41">
        <v>468056.58269999997</v>
      </c>
      <c r="M17" s="41">
        <v>517800.71610000002</v>
      </c>
      <c r="N17" s="41">
        <v>553436.18070000003</v>
      </c>
    </row>
    <row r="18" spans="1:14" ht="15" x14ac:dyDescent="0.2">
      <c r="A18" s="34" t="s">
        <v>57</v>
      </c>
      <c r="B18" s="40" t="s">
        <v>68</v>
      </c>
      <c r="C18" s="37" t="s">
        <v>147</v>
      </c>
      <c r="D18" s="37" t="s">
        <v>105</v>
      </c>
      <c r="E18" s="37" t="s">
        <v>116</v>
      </c>
      <c r="F18" s="37" t="s">
        <v>145</v>
      </c>
      <c r="G18" s="37" t="s">
        <v>146</v>
      </c>
      <c r="H18" s="34" t="s">
        <v>55</v>
      </c>
      <c r="I18" s="44" t="s">
        <v>147</v>
      </c>
      <c r="J18" s="39">
        <v>92.9</v>
      </c>
      <c r="K18" s="40" t="s">
        <v>109</v>
      </c>
      <c r="L18" s="41">
        <v>77746.9139</v>
      </c>
      <c r="M18" s="41">
        <v>76443.520300000004</v>
      </c>
      <c r="N18" s="41">
        <v>76457.291200000007</v>
      </c>
    </row>
    <row r="19" spans="1:14" ht="30" x14ac:dyDescent="0.2">
      <c r="A19" s="34" t="s">
        <v>58</v>
      </c>
      <c r="B19" s="40" t="s">
        <v>69</v>
      </c>
      <c r="C19" s="37" t="s">
        <v>148</v>
      </c>
      <c r="D19" s="37" t="s">
        <v>105</v>
      </c>
      <c r="E19" s="37" t="s">
        <v>116</v>
      </c>
      <c r="F19" s="37" t="s">
        <v>145</v>
      </c>
      <c r="G19" s="37" t="s">
        <v>146</v>
      </c>
      <c r="H19" s="34" t="s">
        <v>56</v>
      </c>
      <c r="I19" s="44" t="s">
        <v>148</v>
      </c>
      <c r="J19" s="39">
        <v>93.7</v>
      </c>
      <c r="K19" s="40" t="s">
        <v>127</v>
      </c>
      <c r="L19" s="41">
        <v>25001.442500000001</v>
      </c>
      <c r="M19" s="41">
        <v>21884.402999999998</v>
      </c>
      <c r="N19" s="41">
        <v>25268.918100000003</v>
      </c>
    </row>
    <row r="20" spans="1:14" ht="15" x14ac:dyDescent="0.2">
      <c r="A20" s="50" t="s">
        <v>59</v>
      </c>
      <c r="B20" s="40" t="s">
        <v>70</v>
      </c>
      <c r="C20" s="49" t="s">
        <v>149</v>
      </c>
      <c r="D20" s="37" t="s">
        <v>105</v>
      </c>
      <c r="E20" s="37" t="s">
        <v>116</v>
      </c>
      <c r="F20" s="37" t="s">
        <v>145</v>
      </c>
      <c r="G20" s="37" t="s">
        <v>146</v>
      </c>
      <c r="H20" s="50" t="s">
        <v>57</v>
      </c>
      <c r="I20" s="48" t="s">
        <v>149</v>
      </c>
      <c r="J20" s="43">
        <v>84.7</v>
      </c>
      <c r="K20" s="40" t="s">
        <v>109</v>
      </c>
      <c r="L20" s="41">
        <v>85728.711900000009</v>
      </c>
      <c r="M20" s="41">
        <v>9670.010400000001</v>
      </c>
      <c r="N20" s="41">
        <v>9670.010400000001</v>
      </c>
    </row>
    <row r="21" spans="1:14" ht="15" x14ac:dyDescent="0.2">
      <c r="A21" s="34" t="s">
        <v>60</v>
      </c>
      <c r="B21" s="40" t="s">
        <v>67</v>
      </c>
      <c r="C21" s="49" t="s">
        <v>150</v>
      </c>
      <c r="D21" s="37" t="s">
        <v>105</v>
      </c>
      <c r="E21" s="37" t="s">
        <v>144</v>
      </c>
      <c r="F21" s="37" t="s">
        <v>145</v>
      </c>
      <c r="G21" s="37" t="s">
        <v>146</v>
      </c>
      <c r="H21" s="34" t="s">
        <v>58</v>
      </c>
      <c r="I21" s="44" t="s">
        <v>150</v>
      </c>
      <c r="J21" s="43">
        <v>83.5</v>
      </c>
      <c r="K21" s="40" t="s">
        <v>109</v>
      </c>
      <c r="L21" s="41">
        <v>9977.0596999999998</v>
      </c>
      <c r="M21" s="41">
        <v>9981.5294000000013</v>
      </c>
      <c r="N21" s="41">
        <v>9862.4976999999999</v>
      </c>
    </row>
    <row r="22" spans="1:14" ht="75" x14ac:dyDescent="0.2">
      <c r="A22" s="47" t="s">
        <v>61</v>
      </c>
      <c r="B22" s="40" t="s">
        <v>71</v>
      </c>
      <c r="C22" s="49" t="s">
        <v>151</v>
      </c>
      <c r="D22" s="37" t="s">
        <v>105</v>
      </c>
      <c r="E22" s="37" t="s">
        <v>116</v>
      </c>
      <c r="F22" s="37" t="s">
        <v>152</v>
      </c>
      <c r="G22" s="37" t="s">
        <v>146</v>
      </c>
      <c r="H22" s="47" t="s">
        <v>59</v>
      </c>
      <c r="I22" s="48" t="s">
        <v>151</v>
      </c>
      <c r="J22" s="51">
        <v>75.900000000000006</v>
      </c>
      <c r="K22" s="40" t="s">
        <v>109</v>
      </c>
      <c r="L22" s="41">
        <v>203882.58309999999</v>
      </c>
      <c r="M22" s="41">
        <v>188661.72519999999</v>
      </c>
      <c r="N22" s="41">
        <v>188183.66940000001</v>
      </c>
    </row>
    <row r="23" spans="1:14" ht="45" x14ac:dyDescent="0.2">
      <c r="A23" s="47" t="s">
        <v>62</v>
      </c>
      <c r="B23" s="40" t="s">
        <v>72</v>
      </c>
      <c r="C23" s="37" t="s">
        <v>153</v>
      </c>
      <c r="D23" s="37" t="s">
        <v>105</v>
      </c>
      <c r="E23" s="37" t="s">
        <v>135</v>
      </c>
      <c r="F23" s="37" t="s">
        <v>154</v>
      </c>
      <c r="G23" s="37" t="s">
        <v>146</v>
      </c>
      <c r="H23" s="47" t="s">
        <v>60</v>
      </c>
      <c r="I23" s="48" t="s">
        <v>153</v>
      </c>
      <c r="J23" s="39">
        <v>99.5</v>
      </c>
      <c r="K23" s="40" t="s">
        <v>127</v>
      </c>
      <c r="L23" s="41">
        <v>135404.80590000001</v>
      </c>
      <c r="M23" s="41">
        <v>136229.71249999999</v>
      </c>
      <c r="N23" s="41">
        <v>99807.911200000002</v>
      </c>
    </row>
    <row r="24" spans="1:14" ht="30" x14ac:dyDescent="0.2">
      <c r="A24" s="34" t="s">
        <v>63</v>
      </c>
      <c r="B24" s="35" t="s">
        <v>131</v>
      </c>
      <c r="C24" s="37" t="s">
        <v>155</v>
      </c>
      <c r="D24" s="37" t="s">
        <v>105</v>
      </c>
      <c r="E24" s="37" t="s">
        <v>120</v>
      </c>
      <c r="F24" s="37" t="s">
        <v>156</v>
      </c>
      <c r="G24" s="37" t="s">
        <v>157</v>
      </c>
      <c r="H24" s="34" t="s">
        <v>61</v>
      </c>
      <c r="I24" s="44" t="s">
        <v>155</v>
      </c>
      <c r="J24" s="43">
        <v>79.900000000000006</v>
      </c>
      <c r="K24" s="40" t="s">
        <v>114</v>
      </c>
      <c r="L24" s="41">
        <v>278715.71239999996</v>
      </c>
      <c r="M24" s="41">
        <v>325141.5871</v>
      </c>
      <c r="N24" s="41">
        <v>305161.10249999998</v>
      </c>
    </row>
    <row r="25" spans="1:14" ht="15" x14ac:dyDescent="0.2">
      <c r="A25" s="34" t="s">
        <v>64</v>
      </c>
      <c r="B25" s="40" t="s">
        <v>52</v>
      </c>
      <c r="C25" s="37" t="s">
        <v>158</v>
      </c>
      <c r="D25" s="37" t="s">
        <v>105</v>
      </c>
      <c r="E25" s="37" t="s">
        <v>106</v>
      </c>
      <c r="F25" s="37" t="s">
        <v>159</v>
      </c>
      <c r="G25" s="37" t="s">
        <v>123</v>
      </c>
      <c r="H25" s="34" t="s">
        <v>62</v>
      </c>
      <c r="I25" s="38" t="s">
        <v>158</v>
      </c>
      <c r="J25" s="39">
        <v>95.7</v>
      </c>
      <c r="K25" s="40" t="s">
        <v>127</v>
      </c>
      <c r="L25" s="41">
        <v>1042385.6583</v>
      </c>
      <c r="M25" s="41">
        <v>1172876.6857999999</v>
      </c>
      <c r="N25" s="41">
        <v>1233237.3237999999</v>
      </c>
    </row>
    <row r="26" spans="1:14" ht="45" x14ac:dyDescent="0.2">
      <c r="A26" s="34" t="s">
        <v>65</v>
      </c>
      <c r="B26" s="35" t="s">
        <v>60</v>
      </c>
      <c r="C26" s="37" t="s">
        <v>160</v>
      </c>
      <c r="D26" s="37" t="s">
        <v>105</v>
      </c>
      <c r="E26" s="37" t="s">
        <v>116</v>
      </c>
      <c r="F26" s="37" t="s">
        <v>161</v>
      </c>
      <c r="G26" s="37" t="s">
        <v>142</v>
      </c>
      <c r="H26" s="34" t="s">
        <v>63</v>
      </c>
      <c r="I26" s="38" t="s">
        <v>160</v>
      </c>
      <c r="J26" s="39">
        <v>96.7</v>
      </c>
      <c r="K26" s="40" t="s">
        <v>127</v>
      </c>
      <c r="L26" s="41">
        <v>256174.86</v>
      </c>
      <c r="M26" s="41">
        <v>279791.8088</v>
      </c>
      <c r="N26" s="41">
        <v>295468.13539999997</v>
      </c>
    </row>
    <row r="27" spans="1:14" ht="30" x14ac:dyDescent="0.2">
      <c r="A27" s="34" t="s">
        <v>66</v>
      </c>
      <c r="B27" s="35" t="s">
        <v>61</v>
      </c>
      <c r="C27" s="37" t="s">
        <v>162</v>
      </c>
      <c r="D27" s="37" t="s">
        <v>105</v>
      </c>
      <c r="E27" s="37" t="s">
        <v>116</v>
      </c>
      <c r="F27" s="37" t="s">
        <v>161</v>
      </c>
      <c r="G27" s="37" t="s">
        <v>142</v>
      </c>
      <c r="H27" s="34" t="s">
        <v>64</v>
      </c>
      <c r="I27" s="44" t="s">
        <v>162</v>
      </c>
      <c r="J27" s="39">
        <v>92.1</v>
      </c>
      <c r="K27" s="40" t="s">
        <v>127</v>
      </c>
      <c r="L27" s="41">
        <v>13781.1625</v>
      </c>
      <c r="M27" s="41">
        <v>14613.5406</v>
      </c>
      <c r="N27" s="41">
        <v>12002.283300000001</v>
      </c>
    </row>
    <row r="28" spans="1:14" ht="30" x14ac:dyDescent="0.2">
      <c r="A28" s="34" t="s">
        <v>67</v>
      </c>
      <c r="B28" s="52" t="s">
        <v>163</v>
      </c>
      <c r="C28" s="53" t="s">
        <v>164</v>
      </c>
      <c r="D28" s="53"/>
      <c r="E28" s="53" t="s">
        <v>144</v>
      </c>
      <c r="F28" s="53" t="s">
        <v>141</v>
      </c>
      <c r="G28" s="53"/>
      <c r="H28" s="34" t="s">
        <v>66</v>
      </c>
      <c r="I28" s="44" t="s">
        <v>164</v>
      </c>
      <c r="J28" s="39">
        <v>93.1</v>
      </c>
      <c r="K28" s="40" t="s">
        <v>109</v>
      </c>
      <c r="L28" s="41">
        <v>85444.131599999993</v>
      </c>
      <c r="M28" s="41">
        <v>89154.64959999999</v>
      </c>
      <c r="N28" s="41">
        <v>92415.496400000004</v>
      </c>
    </row>
    <row r="29" spans="1:14" ht="30" x14ac:dyDescent="0.2">
      <c r="A29" s="34" t="s">
        <v>68</v>
      </c>
      <c r="B29" s="35" t="s">
        <v>58</v>
      </c>
      <c r="C29" s="37" t="s">
        <v>165</v>
      </c>
      <c r="D29" s="37" t="s">
        <v>105</v>
      </c>
      <c r="E29" s="37" t="s">
        <v>116</v>
      </c>
      <c r="F29" s="37" t="s">
        <v>136</v>
      </c>
      <c r="G29" s="37" t="s">
        <v>142</v>
      </c>
      <c r="H29" s="34" t="s">
        <v>67</v>
      </c>
      <c r="I29" s="44" t="s">
        <v>165</v>
      </c>
      <c r="J29" s="43">
        <v>90.2</v>
      </c>
      <c r="K29" s="40" t="s">
        <v>114</v>
      </c>
      <c r="L29" s="41">
        <v>52487.555799999995</v>
      </c>
      <c r="M29" s="41">
        <v>50896.083899999998</v>
      </c>
      <c r="N29" s="41">
        <v>50083.529499999997</v>
      </c>
    </row>
    <row r="30" spans="1:14" ht="30" x14ac:dyDescent="0.2">
      <c r="A30" s="34" t="s">
        <v>69</v>
      </c>
      <c r="B30" s="35" t="s">
        <v>59</v>
      </c>
      <c r="C30" s="37" t="s">
        <v>166</v>
      </c>
      <c r="D30" s="37" t="s">
        <v>105</v>
      </c>
      <c r="E30" s="37" t="s">
        <v>116</v>
      </c>
      <c r="F30" s="37" t="s">
        <v>136</v>
      </c>
      <c r="G30" s="37" t="s">
        <v>142</v>
      </c>
      <c r="H30" s="34" t="s">
        <v>68</v>
      </c>
      <c r="I30" s="44" t="s">
        <v>166</v>
      </c>
      <c r="J30" s="39">
        <v>94.7</v>
      </c>
      <c r="K30" s="40" t="s">
        <v>127</v>
      </c>
      <c r="L30" s="41">
        <v>46790.344499999999</v>
      </c>
      <c r="M30" s="41">
        <v>38328.169200000004</v>
      </c>
      <c r="N30" s="41">
        <v>38067.614099999999</v>
      </c>
    </row>
    <row r="31" spans="1:14" ht="30" x14ac:dyDescent="0.2">
      <c r="A31" s="34" t="s">
        <v>70</v>
      </c>
      <c r="B31" s="35" t="s">
        <v>63</v>
      </c>
      <c r="C31" s="37" t="s">
        <v>167</v>
      </c>
      <c r="D31" s="37" t="s">
        <v>105</v>
      </c>
      <c r="E31" s="37" t="s">
        <v>116</v>
      </c>
      <c r="F31" s="37" t="s">
        <v>168</v>
      </c>
      <c r="G31" s="37" t="s">
        <v>142</v>
      </c>
      <c r="H31" s="34" t="s">
        <v>69</v>
      </c>
      <c r="I31" s="44" t="s">
        <v>167</v>
      </c>
      <c r="J31" s="43">
        <v>81.7</v>
      </c>
      <c r="K31" s="40" t="s">
        <v>127</v>
      </c>
      <c r="L31" s="41">
        <v>15242.249</v>
      </c>
      <c r="M31" s="41">
        <v>17253.779899999998</v>
      </c>
      <c r="N31" s="41">
        <v>14107.6536</v>
      </c>
    </row>
    <row r="32" spans="1:14" ht="30" x14ac:dyDescent="0.2">
      <c r="A32" s="50" t="s">
        <v>71</v>
      </c>
      <c r="B32" s="35" t="s">
        <v>78</v>
      </c>
      <c r="C32" s="37" t="s">
        <v>169</v>
      </c>
      <c r="D32" s="37" t="s">
        <v>105</v>
      </c>
      <c r="E32" s="37" t="s">
        <v>170</v>
      </c>
      <c r="F32" s="37" t="s">
        <v>171</v>
      </c>
      <c r="G32" s="37" t="s">
        <v>172</v>
      </c>
      <c r="H32" s="50" t="s">
        <v>70</v>
      </c>
      <c r="I32" s="54" t="s">
        <v>169</v>
      </c>
      <c r="J32" s="39">
        <v>92.8</v>
      </c>
      <c r="K32" s="40" t="s">
        <v>109</v>
      </c>
      <c r="L32" s="41">
        <v>1468724.5504999999</v>
      </c>
      <c r="M32" s="41">
        <v>1504540.2984000002</v>
      </c>
      <c r="N32" s="41">
        <v>1720858.6544000001</v>
      </c>
    </row>
    <row r="33" spans="1:14" ht="30" x14ac:dyDescent="0.2">
      <c r="A33" s="50" t="s">
        <v>72</v>
      </c>
      <c r="B33" s="35" t="s">
        <v>79</v>
      </c>
      <c r="C33" s="37" t="s">
        <v>173</v>
      </c>
      <c r="D33" s="37" t="s">
        <v>105</v>
      </c>
      <c r="E33" s="37" t="s">
        <v>135</v>
      </c>
      <c r="F33" s="37" t="s">
        <v>174</v>
      </c>
      <c r="G33" s="37" t="s">
        <v>172</v>
      </c>
      <c r="H33" s="50" t="s">
        <v>71</v>
      </c>
      <c r="I33" s="54" t="s">
        <v>173</v>
      </c>
      <c r="J33" s="39">
        <v>99.3</v>
      </c>
      <c r="K33" s="40" t="s">
        <v>127</v>
      </c>
      <c r="L33" s="41">
        <v>2072.5877</v>
      </c>
      <c r="M33" s="41">
        <v>2042.5307</v>
      </c>
      <c r="N33" s="41">
        <v>1700.4094</v>
      </c>
    </row>
    <row r="34" spans="1:14" ht="30" x14ac:dyDescent="0.2">
      <c r="A34" s="34" t="s">
        <v>73</v>
      </c>
      <c r="B34" s="35" t="s">
        <v>74</v>
      </c>
      <c r="C34" s="37" t="s">
        <v>175</v>
      </c>
      <c r="D34" s="45" t="s">
        <v>119</v>
      </c>
      <c r="E34" s="37" t="s">
        <v>176</v>
      </c>
      <c r="F34" s="37" t="s">
        <v>177</v>
      </c>
      <c r="G34" s="37" t="s">
        <v>178</v>
      </c>
      <c r="H34" s="34" t="s">
        <v>179</v>
      </c>
      <c r="I34" s="44" t="s">
        <v>175</v>
      </c>
      <c r="J34" s="39">
        <v>98.2</v>
      </c>
      <c r="K34" s="40" t="s">
        <v>127</v>
      </c>
      <c r="L34" s="41">
        <v>41662.000899999999</v>
      </c>
      <c r="M34" s="41">
        <v>34816.732499999998</v>
      </c>
      <c r="N34" s="41">
        <v>34299.337799999994</v>
      </c>
    </row>
    <row r="35" spans="1:14" ht="30" x14ac:dyDescent="0.2">
      <c r="A35" s="34" t="s">
        <v>74</v>
      </c>
      <c r="B35" s="35" t="s">
        <v>75</v>
      </c>
      <c r="C35" s="49" t="s">
        <v>180</v>
      </c>
      <c r="D35" s="45" t="s">
        <v>119</v>
      </c>
      <c r="E35" s="37" t="s">
        <v>116</v>
      </c>
      <c r="F35" s="37" t="s">
        <v>141</v>
      </c>
      <c r="G35" s="37" t="s">
        <v>178</v>
      </c>
      <c r="H35" s="34" t="s">
        <v>77</v>
      </c>
      <c r="I35" s="44" t="s">
        <v>180</v>
      </c>
      <c r="J35" s="43">
        <v>87.8</v>
      </c>
      <c r="K35" s="40" t="s">
        <v>109</v>
      </c>
      <c r="L35" s="41">
        <v>17459.364799999999</v>
      </c>
      <c r="M35" s="41">
        <v>13857.587599999999</v>
      </c>
      <c r="N35" s="41">
        <v>13792.982599999999</v>
      </c>
    </row>
    <row r="36" spans="1:14" ht="45" x14ac:dyDescent="0.2">
      <c r="A36" s="34" t="s">
        <v>75</v>
      </c>
      <c r="B36" s="35" t="s">
        <v>181</v>
      </c>
      <c r="C36" s="37" t="s">
        <v>182</v>
      </c>
      <c r="D36" s="37" t="s">
        <v>105</v>
      </c>
      <c r="E36" s="37" t="s">
        <v>116</v>
      </c>
      <c r="F36" s="37" t="s">
        <v>183</v>
      </c>
      <c r="G36" s="37" t="s">
        <v>178</v>
      </c>
      <c r="H36" s="34" t="s">
        <v>181</v>
      </c>
      <c r="I36" s="44" t="s">
        <v>182</v>
      </c>
      <c r="J36" s="39">
        <v>97.2</v>
      </c>
      <c r="K36" s="40" t="s">
        <v>127</v>
      </c>
      <c r="L36" s="41">
        <v>1006644.4152</v>
      </c>
      <c r="M36" s="41">
        <v>921997.94760000007</v>
      </c>
      <c r="N36" s="41">
        <v>935284.26459999999</v>
      </c>
    </row>
    <row r="37" spans="1:14" ht="30" x14ac:dyDescent="0.2">
      <c r="A37" s="34" t="s">
        <v>76</v>
      </c>
      <c r="B37" s="35" t="s">
        <v>77</v>
      </c>
      <c r="C37" s="37" t="s">
        <v>184</v>
      </c>
      <c r="D37" s="45" t="s">
        <v>119</v>
      </c>
      <c r="E37" s="37" t="s">
        <v>185</v>
      </c>
      <c r="F37" s="37" t="s">
        <v>141</v>
      </c>
      <c r="G37" s="37" t="s">
        <v>178</v>
      </c>
      <c r="H37" s="34" t="s">
        <v>80</v>
      </c>
      <c r="I37" s="44" t="s">
        <v>184</v>
      </c>
      <c r="J37" s="43">
        <v>86.4</v>
      </c>
      <c r="K37" s="40" t="s">
        <v>114</v>
      </c>
      <c r="L37" s="41">
        <v>61083.135200000004</v>
      </c>
      <c r="M37" s="41">
        <v>64921.608399999997</v>
      </c>
      <c r="N37" s="41">
        <v>71264.242499999993</v>
      </c>
    </row>
    <row r="38" spans="1:14" ht="30" x14ac:dyDescent="0.2">
      <c r="A38" s="34" t="s">
        <v>77</v>
      </c>
      <c r="B38" s="35" t="s">
        <v>64</v>
      </c>
      <c r="C38" s="37" t="s">
        <v>186</v>
      </c>
      <c r="D38" s="37" t="s">
        <v>105</v>
      </c>
      <c r="E38" s="37" t="s">
        <v>116</v>
      </c>
      <c r="F38" s="37" t="s">
        <v>183</v>
      </c>
      <c r="G38" s="37" t="s">
        <v>142</v>
      </c>
      <c r="H38" s="34" t="s">
        <v>81</v>
      </c>
      <c r="I38" s="44" t="s">
        <v>186</v>
      </c>
      <c r="J38" s="39">
        <v>96.4</v>
      </c>
      <c r="K38" s="40" t="s">
        <v>127</v>
      </c>
      <c r="L38" s="41">
        <v>1596879.7238</v>
      </c>
      <c r="M38" s="41">
        <v>1677613.5134999999</v>
      </c>
      <c r="N38" s="41">
        <v>1922985.9177999999</v>
      </c>
    </row>
    <row r="39" spans="1:14" ht="30" x14ac:dyDescent="0.2">
      <c r="A39" s="50" t="s">
        <v>78</v>
      </c>
      <c r="B39" s="35" t="s">
        <v>85</v>
      </c>
      <c r="C39" s="49" t="s">
        <v>187</v>
      </c>
      <c r="D39" s="37" t="s">
        <v>105</v>
      </c>
      <c r="E39" s="37" t="s">
        <v>116</v>
      </c>
      <c r="F39" s="37" t="s">
        <v>188</v>
      </c>
      <c r="G39" s="37" t="s">
        <v>172</v>
      </c>
      <c r="H39" s="50" t="s">
        <v>82</v>
      </c>
      <c r="I39" s="48" t="s">
        <v>187</v>
      </c>
      <c r="J39" s="43">
        <v>80.099999999999994</v>
      </c>
      <c r="K39" s="40" t="s">
        <v>109</v>
      </c>
      <c r="L39" s="41">
        <v>125384.0143</v>
      </c>
      <c r="M39" s="41">
        <v>125904.0598</v>
      </c>
      <c r="N39" s="41">
        <v>126927.03640000001</v>
      </c>
    </row>
    <row r="40" spans="1:14" ht="15" x14ac:dyDescent="0.2">
      <c r="A40" s="34" t="s">
        <v>79</v>
      </c>
      <c r="B40" s="40" t="s">
        <v>56</v>
      </c>
      <c r="C40" s="37" t="s">
        <v>189</v>
      </c>
      <c r="D40" s="37" t="s">
        <v>105</v>
      </c>
      <c r="E40" s="37" t="s">
        <v>116</v>
      </c>
      <c r="F40" s="37" t="s">
        <v>190</v>
      </c>
      <c r="G40" s="37" t="s">
        <v>123</v>
      </c>
      <c r="H40" s="34" t="s">
        <v>83</v>
      </c>
      <c r="I40" s="44" t="s">
        <v>189</v>
      </c>
      <c r="J40" s="39">
        <v>99</v>
      </c>
      <c r="K40" s="40" t="s">
        <v>127</v>
      </c>
      <c r="L40" s="41">
        <v>311335.91950000002</v>
      </c>
      <c r="M40" s="41">
        <v>319041.38889999996</v>
      </c>
      <c r="N40" s="41">
        <v>329411.6973</v>
      </c>
    </row>
    <row r="41" spans="1:14" ht="30" x14ac:dyDescent="0.2">
      <c r="A41" s="34" t="s">
        <v>80</v>
      </c>
      <c r="B41" s="35" t="s">
        <v>76</v>
      </c>
      <c r="C41" s="37" t="s">
        <v>191</v>
      </c>
      <c r="D41" s="45" t="s">
        <v>119</v>
      </c>
      <c r="E41" s="37" t="s">
        <v>192</v>
      </c>
      <c r="F41" s="37" t="s">
        <v>177</v>
      </c>
      <c r="G41" s="37" t="s">
        <v>178</v>
      </c>
      <c r="H41" s="34" t="s">
        <v>78</v>
      </c>
      <c r="I41" s="55" t="s">
        <v>191</v>
      </c>
      <c r="J41" s="39" t="s">
        <v>193</v>
      </c>
      <c r="K41" s="40" t="s">
        <v>127</v>
      </c>
      <c r="L41" s="41">
        <v>3427.6369</v>
      </c>
      <c r="M41" s="41">
        <v>6061.4312</v>
      </c>
      <c r="N41" s="41">
        <v>5169.4665999999997</v>
      </c>
    </row>
    <row r="42" spans="1:14" ht="30" x14ac:dyDescent="0.2">
      <c r="A42" s="50" t="s">
        <v>81</v>
      </c>
      <c r="B42" s="35" t="s">
        <v>84</v>
      </c>
      <c r="C42" s="37" t="s">
        <v>194</v>
      </c>
      <c r="D42" s="37" t="s">
        <v>105</v>
      </c>
      <c r="E42" s="37" t="s">
        <v>195</v>
      </c>
      <c r="F42" s="37" t="s">
        <v>145</v>
      </c>
      <c r="G42" s="37" t="s">
        <v>172</v>
      </c>
      <c r="H42" s="50" t="s">
        <v>128</v>
      </c>
      <c r="I42" s="56" t="s">
        <v>194</v>
      </c>
      <c r="J42" s="39" t="s">
        <v>193</v>
      </c>
      <c r="K42" s="40" t="s">
        <v>127</v>
      </c>
      <c r="L42" s="41">
        <v>9079.0668000000005</v>
      </c>
      <c r="M42" s="41">
        <v>8985.2008000000005</v>
      </c>
      <c r="N42" s="41">
        <v>8786.93</v>
      </c>
    </row>
    <row r="43" spans="1:14" ht="30" x14ac:dyDescent="0.2">
      <c r="A43" s="34" t="s">
        <v>82</v>
      </c>
      <c r="B43" s="35" t="s">
        <v>179</v>
      </c>
      <c r="C43" s="37" t="s">
        <v>196</v>
      </c>
      <c r="D43" s="45" t="s">
        <v>119</v>
      </c>
      <c r="E43" s="37" t="s">
        <v>170</v>
      </c>
      <c r="F43" s="37" t="s">
        <v>141</v>
      </c>
      <c r="G43" s="37" t="s">
        <v>178</v>
      </c>
      <c r="H43" s="34" t="s">
        <v>79</v>
      </c>
      <c r="I43" s="44" t="s">
        <v>196</v>
      </c>
      <c r="J43" s="39">
        <v>95.6</v>
      </c>
      <c r="K43" s="40" t="s">
        <v>114</v>
      </c>
      <c r="L43" s="41">
        <v>76120.184500000003</v>
      </c>
      <c r="M43" s="41">
        <v>82256.5962</v>
      </c>
      <c r="N43" s="41">
        <v>150147.29199999999</v>
      </c>
    </row>
    <row r="44" spans="1:14" ht="30" x14ac:dyDescent="0.2">
      <c r="A44" s="34" t="s">
        <v>83</v>
      </c>
      <c r="B44" s="40" t="s">
        <v>139</v>
      </c>
      <c r="C44" s="37" t="s">
        <v>197</v>
      </c>
      <c r="D44" s="37" t="s">
        <v>105</v>
      </c>
      <c r="E44" s="37" t="s">
        <v>198</v>
      </c>
      <c r="F44" s="37" t="s">
        <v>199</v>
      </c>
      <c r="G44" s="37" t="s">
        <v>113</v>
      </c>
      <c r="H44" s="34" t="s">
        <v>51</v>
      </c>
      <c r="I44" s="44" t="s">
        <v>197</v>
      </c>
      <c r="J44" s="39">
        <v>97.1</v>
      </c>
      <c r="K44" s="40" t="s">
        <v>127</v>
      </c>
      <c r="L44" s="41">
        <v>2615.4168</v>
      </c>
      <c r="M44" s="41">
        <v>2132.5859</v>
      </c>
      <c r="N44" s="41">
        <v>2147.8915000000002</v>
      </c>
    </row>
    <row r="45" spans="1:14" ht="30" x14ac:dyDescent="0.2">
      <c r="A45" s="34" t="s">
        <v>84</v>
      </c>
      <c r="B45" s="40" t="s">
        <v>65</v>
      </c>
      <c r="C45" s="37" t="s">
        <v>200</v>
      </c>
      <c r="D45" s="37" t="s">
        <v>105</v>
      </c>
      <c r="E45" s="37" t="s">
        <v>201</v>
      </c>
      <c r="F45" s="37" t="s">
        <v>202</v>
      </c>
      <c r="G45" s="37" t="s">
        <v>146</v>
      </c>
      <c r="H45" s="34" t="s">
        <v>52</v>
      </c>
      <c r="I45" s="44" t="s">
        <v>200</v>
      </c>
      <c r="J45" s="39">
        <v>91.4</v>
      </c>
      <c r="K45" s="40" t="s">
        <v>114</v>
      </c>
      <c r="L45" s="41">
        <v>806147.82779999997</v>
      </c>
      <c r="M45" s="41">
        <v>838523.45879999991</v>
      </c>
      <c r="N45" s="41">
        <v>881751.52159999998</v>
      </c>
    </row>
    <row r="46" spans="1:14" ht="15" x14ac:dyDescent="0.2">
      <c r="A46" s="34" t="s">
        <v>85</v>
      </c>
      <c r="B46" s="40" t="s">
        <v>54</v>
      </c>
      <c r="C46" s="37" t="s">
        <v>203</v>
      </c>
      <c r="D46" s="45" t="s">
        <v>119</v>
      </c>
      <c r="E46" s="37" t="s">
        <v>204</v>
      </c>
      <c r="F46" s="37" t="s">
        <v>161</v>
      </c>
      <c r="G46" s="37" t="s">
        <v>123</v>
      </c>
      <c r="H46" s="34" t="s">
        <v>65</v>
      </c>
      <c r="I46" s="38" t="s">
        <v>203</v>
      </c>
      <c r="J46" s="39">
        <v>97.4</v>
      </c>
      <c r="K46" s="40" t="s">
        <v>127</v>
      </c>
      <c r="L46" s="41">
        <v>30942.965600000003</v>
      </c>
      <c r="M46" s="41">
        <v>31485.5612</v>
      </c>
      <c r="N46" s="41">
        <v>31486.399699999998</v>
      </c>
    </row>
    <row r="47" spans="1:14" ht="30" x14ac:dyDescent="0.2">
      <c r="A47" s="50" t="s">
        <v>86</v>
      </c>
      <c r="B47" s="35" t="s">
        <v>82</v>
      </c>
      <c r="C47" s="37" t="s">
        <v>205</v>
      </c>
      <c r="D47" s="37" t="s">
        <v>105</v>
      </c>
      <c r="E47" s="37" t="s">
        <v>204</v>
      </c>
      <c r="F47" s="37" t="s">
        <v>206</v>
      </c>
      <c r="G47" s="37" t="s">
        <v>172</v>
      </c>
      <c r="H47" s="50" t="s">
        <v>74</v>
      </c>
      <c r="I47" s="54" t="s">
        <v>205</v>
      </c>
      <c r="J47" s="39">
        <v>99.6</v>
      </c>
      <c r="K47" s="40" t="s">
        <v>127</v>
      </c>
      <c r="L47" s="41">
        <v>12759.5175</v>
      </c>
      <c r="M47" s="41">
        <v>11715.1998</v>
      </c>
      <c r="N47" s="41">
        <v>12044.614099999999</v>
      </c>
    </row>
    <row r="48" spans="1:14" ht="30" x14ac:dyDescent="0.2">
      <c r="A48" s="50" t="s">
        <v>87</v>
      </c>
      <c r="B48" s="35" t="s">
        <v>80</v>
      </c>
      <c r="C48" s="37" t="s">
        <v>207</v>
      </c>
      <c r="D48" s="37" t="s">
        <v>105</v>
      </c>
      <c r="E48" s="37" t="s">
        <v>208</v>
      </c>
      <c r="F48" s="37" t="s">
        <v>209</v>
      </c>
      <c r="G48" s="37" t="s">
        <v>172</v>
      </c>
      <c r="H48" s="50" t="s">
        <v>72</v>
      </c>
      <c r="I48" s="54" t="s">
        <v>210</v>
      </c>
      <c r="J48" s="39"/>
      <c r="K48" s="40"/>
      <c r="L48" s="41">
        <v>255267.16780000002</v>
      </c>
      <c r="M48" s="41">
        <v>261364.16310000001</v>
      </c>
      <c r="N48" s="41">
        <v>270161.85110000003</v>
      </c>
    </row>
    <row r="49" spans="1:14" ht="30" x14ac:dyDescent="0.2">
      <c r="A49" s="47" t="s">
        <v>88</v>
      </c>
      <c r="B49" s="35" t="s">
        <v>81</v>
      </c>
      <c r="C49" s="37" t="s">
        <v>211</v>
      </c>
      <c r="D49" s="37" t="s">
        <v>105</v>
      </c>
      <c r="E49" s="37" t="s">
        <v>208</v>
      </c>
      <c r="F49" s="37" t="s">
        <v>107</v>
      </c>
      <c r="G49" s="37" t="s">
        <v>172</v>
      </c>
      <c r="H49" s="47" t="s">
        <v>75</v>
      </c>
      <c r="I49" s="48" t="s">
        <v>212</v>
      </c>
      <c r="J49" s="39"/>
      <c r="K49" s="40"/>
      <c r="L49" s="41">
        <v>3608.62</v>
      </c>
      <c r="M49" s="41">
        <v>3608.62</v>
      </c>
      <c r="N49" s="41">
        <v>3608.62</v>
      </c>
    </row>
    <row r="50" spans="1:14" s="65" customFormat="1" ht="30" x14ac:dyDescent="0.2">
      <c r="A50" s="57" t="s">
        <v>213</v>
      </c>
      <c r="B50" s="58" t="s">
        <v>83</v>
      </c>
      <c r="C50" s="59" t="s">
        <v>214</v>
      </c>
      <c r="D50" s="60" t="s">
        <v>119</v>
      </c>
      <c r="E50" s="59" t="s">
        <v>215</v>
      </c>
      <c r="F50" s="59" t="s">
        <v>216</v>
      </c>
      <c r="G50" s="59" t="s">
        <v>172</v>
      </c>
      <c r="H50" s="57" t="s">
        <v>76</v>
      </c>
      <c r="I50" s="61" t="s">
        <v>214</v>
      </c>
      <c r="J50" s="62"/>
      <c r="K50" s="63"/>
      <c r="L50" s="64" t="s">
        <v>217</v>
      </c>
      <c r="M50" s="64" t="s">
        <v>217</v>
      </c>
      <c r="N50" s="64" t="s">
        <v>217</v>
      </c>
    </row>
    <row r="51" spans="1:14" ht="60" x14ac:dyDescent="0.2">
      <c r="A51" s="35" t="s">
        <v>218</v>
      </c>
      <c r="B51" s="35" t="s">
        <v>62</v>
      </c>
      <c r="C51" s="37" t="s">
        <v>219</v>
      </c>
      <c r="D51" s="37" t="s">
        <v>105</v>
      </c>
      <c r="E51" s="37" t="s">
        <v>220</v>
      </c>
      <c r="F51" s="37" t="s">
        <v>161</v>
      </c>
      <c r="G51" s="37" t="s">
        <v>142</v>
      </c>
      <c r="H51" s="35" t="s">
        <v>84</v>
      </c>
      <c r="I51" s="36" t="s">
        <v>219</v>
      </c>
      <c r="J51" s="39"/>
      <c r="K51" s="40"/>
      <c r="L51" s="41" t="s">
        <v>217</v>
      </c>
      <c r="M51" s="41" t="s">
        <v>217</v>
      </c>
      <c r="N51" s="41" t="s">
        <v>217</v>
      </c>
    </row>
    <row r="52" spans="1:14" ht="15" x14ac:dyDescent="0.2">
      <c r="A52" s="66" t="s">
        <v>221</v>
      </c>
      <c r="B52" s="67" t="s">
        <v>73</v>
      </c>
      <c r="C52" s="68" t="s">
        <v>222</v>
      </c>
      <c r="D52" s="68" t="s">
        <v>105</v>
      </c>
      <c r="E52" s="68" t="s">
        <v>220</v>
      </c>
      <c r="F52" s="68" t="s">
        <v>223</v>
      </c>
      <c r="G52" s="68" t="s">
        <v>157</v>
      </c>
      <c r="H52" s="66"/>
      <c r="I52" s="69"/>
      <c r="J52" s="39"/>
      <c r="K52" s="40"/>
      <c r="L52" s="41" t="s">
        <v>217</v>
      </c>
      <c r="M52" s="41" t="s">
        <v>217</v>
      </c>
      <c r="N52" s="41" t="s">
        <v>217</v>
      </c>
    </row>
    <row r="53" spans="1:14" ht="30" x14ac:dyDescent="0.2">
      <c r="A53" s="66" t="s">
        <v>224</v>
      </c>
      <c r="B53" s="66" t="s">
        <v>50</v>
      </c>
      <c r="C53" s="68" t="s">
        <v>225</v>
      </c>
      <c r="D53" s="68" t="s">
        <v>105</v>
      </c>
      <c r="E53" s="68" t="s">
        <v>220</v>
      </c>
      <c r="F53" s="68" t="s">
        <v>122</v>
      </c>
      <c r="G53" s="68" t="s">
        <v>113</v>
      </c>
      <c r="H53" s="66"/>
      <c r="I53" s="69"/>
      <c r="J53" s="39"/>
      <c r="K53" s="40"/>
      <c r="L53" s="41" t="s">
        <v>217</v>
      </c>
      <c r="M53" s="41" t="s">
        <v>217</v>
      </c>
      <c r="N53" s="41" t="s">
        <v>217</v>
      </c>
    </row>
    <row r="54" spans="1:14" ht="30" x14ac:dyDescent="0.2">
      <c r="A54" s="35" t="s">
        <v>226</v>
      </c>
      <c r="B54" s="35" t="s">
        <v>86</v>
      </c>
      <c r="C54" s="37" t="s">
        <v>227</v>
      </c>
      <c r="D54" s="45" t="s">
        <v>119</v>
      </c>
      <c r="E54" s="37" t="s">
        <v>220</v>
      </c>
      <c r="F54" s="37" t="s">
        <v>188</v>
      </c>
      <c r="G54" s="37" t="s">
        <v>172</v>
      </c>
      <c r="H54" s="35">
        <v>48</v>
      </c>
      <c r="I54" s="36" t="s">
        <v>227</v>
      </c>
      <c r="J54" s="39"/>
      <c r="K54" s="40"/>
      <c r="L54" s="41" t="s">
        <v>217</v>
      </c>
      <c r="M54" s="41" t="s">
        <v>217</v>
      </c>
      <c r="N54" s="41" t="s">
        <v>217</v>
      </c>
    </row>
    <row r="55" spans="1:14" ht="30" x14ac:dyDescent="0.2">
      <c r="A55" s="66" t="s">
        <v>228</v>
      </c>
      <c r="B55" s="67" t="s">
        <v>87</v>
      </c>
      <c r="C55" s="68" t="s">
        <v>229</v>
      </c>
      <c r="D55" s="68" t="s">
        <v>119</v>
      </c>
      <c r="E55" s="68" t="s">
        <v>230</v>
      </c>
      <c r="F55" s="68" t="s">
        <v>188</v>
      </c>
      <c r="G55" s="68" t="s">
        <v>172</v>
      </c>
      <c r="H55" s="66"/>
      <c r="I55" s="69"/>
      <c r="J55" s="39"/>
      <c r="K55" s="40"/>
      <c r="L55" s="41" t="s">
        <v>217</v>
      </c>
      <c r="M55" s="41" t="s">
        <v>217</v>
      </c>
      <c r="N55" s="41" t="s">
        <v>217</v>
      </c>
    </row>
  </sheetData>
  <mergeCells count="10">
    <mergeCell ref="G1:G2"/>
    <mergeCell ref="H1:H2"/>
    <mergeCell ref="I1:I2"/>
    <mergeCell ref="L1:N1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showRowColHeaders="0" workbookViewId="0"/>
  </sheetViews>
  <sheetFormatPr defaultRowHeight="12.75" x14ac:dyDescent="0.2"/>
  <cols>
    <col min="1" max="1" width="1.5703125" customWidth="1"/>
    <col min="2" max="2" width="26.140625" customWidth="1"/>
    <col min="3" max="3" width="11.140625" customWidth="1"/>
    <col min="4" max="5" width="7.5703125" customWidth="1"/>
    <col min="6" max="6" width="9.42578125" customWidth="1"/>
    <col min="7" max="7" width="8.85546875" customWidth="1"/>
    <col min="8" max="8" width="11.5703125" customWidth="1"/>
    <col min="9" max="9" width="2.140625" customWidth="1"/>
    <col min="10" max="10" width="13.140625" customWidth="1"/>
    <col min="11" max="11" width="10.7109375" customWidth="1"/>
    <col min="12" max="12" width="1.140625" customWidth="1"/>
  </cols>
  <sheetData>
    <row r="1" spans="1:12" ht="18.75" customHeight="1" x14ac:dyDescent="0.2">
      <c r="A1" s="1"/>
      <c r="B1" s="1"/>
      <c r="C1" s="1"/>
      <c r="D1" s="1"/>
      <c r="E1" s="1"/>
      <c r="F1" s="1"/>
      <c r="G1" s="1"/>
      <c r="H1" s="177"/>
      <c r="I1" s="177"/>
      <c r="J1" s="177"/>
      <c r="K1" s="177"/>
      <c r="L1" s="1"/>
    </row>
    <row r="2" spans="1:12" ht="61.35" customHeight="1" x14ac:dyDescent="0.2">
      <c r="A2" s="1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2">
        <v>0</v>
      </c>
    </row>
    <row r="3" spans="1:12" ht="13.35" customHeight="1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1"/>
    </row>
    <row r="4" spans="1:12" ht="13.35" customHeight="1" x14ac:dyDescent="0.2">
      <c r="A4" s="1"/>
      <c r="B4" s="3"/>
      <c r="C4" s="179"/>
      <c r="D4" s="179"/>
      <c r="E4" s="179"/>
      <c r="F4" s="179"/>
      <c r="G4" s="179"/>
      <c r="H4" s="179"/>
      <c r="I4" s="3"/>
      <c r="J4" s="3"/>
      <c r="K4" s="5" t="s">
        <v>8</v>
      </c>
      <c r="L4" s="1"/>
    </row>
    <row r="5" spans="1:12" ht="13.35" customHeight="1" x14ac:dyDescent="0.2">
      <c r="A5" s="1"/>
      <c r="B5" s="3"/>
      <c r="C5" s="180" t="s">
        <v>9</v>
      </c>
      <c r="D5" s="180"/>
      <c r="E5" s="180"/>
      <c r="F5" s="180"/>
      <c r="G5" s="180"/>
      <c r="H5" s="180"/>
      <c r="I5" s="3"/>
      <c r="J5" s="6" t="s">
        <v>10</v>
      </c>
      <c r="K5" s="5">
        <v>501055</v>
      </c>
      <c r="L5" s="1"/>
    </row>
    <row r="6" spans="1:12" ht="13.35" customHeight="1" x14ac:dyDescent="0.2">
      <c r="A6" s="1"/>
      <c r="B6" s="3"/>
      <c r="C6" s="3"/>
      <c r="D6" s="3"/>
      <c r="E6" s="3"/>
      <c r="F6" s="3"/>
      <c r="G6" s="3"/>
      <c r="H6" s="3"/>
      <c r="I6" s="3"/>
      <c r="J6" s="6" t="s">
        <v>11</v>
      </c>
      <c r="K6" s="7"/>
      <c r="L6" s="1"/>
    </row>
    <row r="7" spans="1:12" ht="57" customHeight="1" x14ac:dyDescent="0.2">
      <c r="A7" s="1"/>
      <c r="B7" s="8" t="s">
        <v>12</v>
      </c>
      <c r="C7" s="181"/>
      <c r="D7" s="181"/>
      <c r="E7" s="181"/>
      <c r="F7" s="181"/>
      <c r="G7" s="181"/>
      <c r="H7" s="181"/>
      <c r="I7" s="9"/>
      <c r="J7" s="10" t="s">
        <v>13</v>
      </c>
      <c r="K7" s="11"/>
      <c r="L7" s="1"/>
    </row>
    <row r="8" spans="1:12" ht="16.5" customHeight="1" x14ac:dyDescent="0.2">
      <c r="A8" s="1"/>
      <c r="B8" s="9" t="s">
        <v>14</v>
      </c>
      <c r="C8" s="181"/>
      <c r="D8" s="181"/>
      <c r="E8" s="181"/>
      <c r="F8" s="181"/>
      <c r="G8" s="181"/>
      <c r="H8" s="181"/>
      <c r="I8" s="9"/>
      <c r="J8" s="10"/>
      <c r="K8" s="11"/>
      <c r="L8" s="1"/>
    </row>
    <row r="9" spans="1:12" ht="16.5" customHeight="1" x14ac:dyDescent="0.2">
      <c r="A9" s="1"/>
      <c r="B9" s="9" t="s">
        <v>15</v>
      </c>
      <c r="C9" s="181"/>
      <c r="D9" s="181"/>
      <c r="E9" s="181"/>
      <c r="F9" s="181"/>
      <c r="G9" s="181"/>
      <c r="H9" s="181"/>
      <c r="I9" s="9"/>
      <c r="J9" s="10"/>
      <c r="K9" s="11"/>
      <c r="L9" s="1"/>
    </row>
    <row r="10" spans="1:12" ht="16.5" customHeight="1" x14ac:dyDescent="0.2">
      <c r="A10" s="1"/>
      <c r="B10" s="9" t="s">
        <v>16</v>
      </c>
      <c r="C10" s="9"/>
      <c r="D10" s="9"/>
      <c r="E10" s="9"/>
      <c r="F10" s="9"/>
      <c r="G10" s="9"/>
      <c r="H10" s="9"/>
      <c r="I10" s="9"/>
      <c r="J10" s="10" t="s">
        <v>17</v>
      </c>
      <c r="K10" s="11" t="s">
        <v>18</v>
      </c>
      <c r="L10" s="1"/>
    </row>
    <row r="11" spans="1:12" ht="16.5" customHeight="1" x14ac:dyDescent="0.2">
      <c r="A11" s="1"/>
      <c r="B11" s="9" t="s">
        <v>0</v>
      </c>
      <c r="C11" s="181"/>
      <c r="D11" s="181"/>
      <c r="E11" s="181"/>
      <c r="F11" s="181"/>
      <c r="G11" s="181"/>
      <c r="H11" s="181"/>
      <c r="I11" s="181"/>
      <c r="J11" s="181"/>
      <c r="K11" s="9"/>
      <c r="L11" s="1"/>
    </row>
    <row r="12" spans="1:12" ht="16.5" customHeight="1" x14ac:dyDescent="0.2">
      <c r="A12" s="1"/>
      <c r="B12" s="3"/>
      <c r="C12" s="182" t="s">
        <v>19</v>
      </c>
      <c r="D12" s="182"/>
      <c r="E12" s="182"/>
      <c r="F12" s="182"/>
      <c r="G12" s="182"/>
      <c r="H12" s="182"/>
      <c r="I12" s="182"/>
      <c r="J12" s="182"/>
      <c r="K12" s="3"/>
      <c r="L12" s="1"/>
    </row>
    <row r="13" spans="1:12" ht="16.5" customHeight="1" x14ac:dyDescent="0.2">
      <c r="A13" s="1"/>
      <c r="B13" s="9" t="s">
        <v>20</v>
      </c>
      <c r="C13" s="181"/>
      <c r="D13" s="181"/>
      <c r="E13" s="181"/>
      <c r="F13" s="181"/>
      <c r="G13" s="181"/>
      <c r="H13" s="181"/>
      <c r="I13" s="181"/>
      <c r="J13" s="181"/>
      <c r="K13" s="9"/>
      <c r="L13" s="1"/>
    </row>
    <row r="14" spans="1:12" ht="16.5" customHeight="1" x14ac:dyDescent="0.2">
      <c r="A14" s="1"/>
      <c r="B14" s="9" t="s">
        <v>21</v>
      </c>
      <c r="C14" s="181"/>
      <c r="D14" s="181"/>
      <c r="E14" s="181"/>
      <c r="F14" s="181"/>
      <c r="G14" s="181"/>
      <c r="H14" s="181"/>
      <c r="I14" s="181"/>
      <c r="J14" s="181"/>
      <c r="K14" s="9"/>
      <c r="L14" s="1"/>
    </row>
    <row r="15" spans="1:12" ht="13.35" customHeight="1" x14ac:dyDescent="0.2">
      <c r="A15" s="1"/>
      <c r="B15" s="3"/>
      <c r="C15" s="182" t="s">
        <v>22</v>
      </c>
      <c r="D15" s="182"/>
      <c r="E15" s="182"/>
      <c r="F15" s="182"/>
      <c r="G15" s="182"/>
      <c r="H15" s="182"/>
      <c r="I15" s="182"/>
      <c r="J15" s="182"/>
      <c r="K15" s="3"/>
      <c r="L15" s="1"/>
    </row>
    <row r="16" spans="1:12" ht="13.35" customHeight="1" x14ac:dyDescent="0.2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1"/>
    </row>
    <row r="17" spans="1:12" ht="19.350000000000001" customHeight="1" x14ac:dyDescent="0.2">
      <c r="A17" s="1"/>
      <c r="B17" s="183" t="s">
        <v>23</v>
      </c>
      <c r="C17" s="183"/>
      <c r="D17" s="183"/>
      <c r="E17" s="183"/>
      <c r="F17" s="183"/>
      <c r="G17" s="183"/>
      <c r="H17" s="183"/>
      <c r="I17" s="184"/>
      <c r="J17" s="183"/>
      <c r="K17" s="183"/>
      <c r="L17" s="1"/>
    </row>
    <row r="18" spans="1:12" ht="13.35" customHeight="1" x14ac:dyDescent="0.2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1"/>
    </row>
    <row r="19" spans="1:12" ht="16.5" customHeight="1" x14ac:dyDescent="0.2">
      <c r="A19" s="1"/>
      <c r="B19" s="185" t="s">
        <v>24</v>
      </c>
      <c r="C19" s="185"/>
      <c r="D19" s="185" t="s">
        <v>25</v>
      </c>
      <c r="E19" s="185"/>
      <c r="F19" s="185"/>
      <c r="G19" s="185"/>
      <c r="H19" s="185" t="s">
        <v>26</v>
      </c>
      <c r="I19" s="185"/>
      <c r="J19" s="185"/>
      <c r="K19" s="185"/>
      <c r="L19" s="1"/>
    </row>
    <row r="20" spans="1:12" ht="26.1" customHeight="1" x14ac:dyDescent="0.2">
      <c r="A20" s="1"/>
      <c r="B20" s="185"/>
      <c r="C20" s="185"/>
      <c r="D20" s="12" t="s">
        <v>27</v>
      </c>
      <c r="E20" s="12" t="s">
        <v>28</v>
      </c>
      <c r="F20" s="12" t="s">
        <v>29</v>
      </c>
      <c r="G20" s="12" t="s">
        <v>30</v>
      </c>
      <c r="H20" s="185"/>
      <c r="I20" s="185"/>
      <c r="J20" s="12"/>
      <c r="K20" s="12"/>
      <c r="L20" s="1"/>
    </row>
    <row r="21" spans="1:12" ht="13.35" customHeight="1" x14ac:dyDescent="0.2">
      <c r="A21" s="1"/>
      <c r="B21" s="185">
        <v>1</v>
      </c>
      <c r="C21" s="185"/>
      <c r="D21" s="12">
        <v>2</v>
      </c>
      <c r="E21" s="12">
        <v>3</v>
      </c>
      <c r="F21" s="12">
        <v>4</v>
      </c>
      <c r="G21" s="12">
        <v>5</v>
      </c>
      <c r="H21" s="185">
        <v>6</v>
      </c>
      <c r="I21" s="185"/>
      <c r="J21" s="12">
        <v>7</v>
      </c>
      <c r="K21" s="12">
        <v>8</v>
      </c>
      <c r="L21" s="1"/>
    </row>
    <row r="22" spans="1:12" ht="13.35" customHeight="1" x14ac:dyDescent="0.2">
      <c r="A22" s="1"/>
      <c r="B22" s="187"/>
      <c r="C22" s="187"/>
      <c r="D22" s="14"/>
      <c r="E22" s="14"/>
      <c r="F22" s="14"/>
      <c r="G22" s="14"/>
      <c r="H22" s="188"/>
      <c r="I22" s="188"/>
      <c r="J22" s="15"/>
      <c r="K22" s="15"/>
      <c r="L22" s="1"/>
    </row>
    <row r="23" spans="1:12" ht="13.35" customHeight="1" x14ac:dyDescent="0.2">
      <c r="A23" s="1"/>
      <c r="B23" s="187"/>
      <c r="C23" s="187"/>
      <c r="D23" s="14"/>
      <c r="E23" s="14"/>
      <c r="F23" s="14"/>
      <c r="G23" s="14"/>
      <c r="H23" s="188"/>
      <c r="I23" s="188"/>
      <c r="J23" s="15"/>
      <c r="K23" s="15"/>
      <c r="L23" s="1"/>
    </row>
    <row r="24" spans="1:12" ht="13.35" customHeight="1" x14ac:dyDescent="0.2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1"/>
    </row>
    <row r="25" spans="1:12" ht="16.5" customHeight="1" x14ac:dyDescent="0.2">
      <c r="A25" s="1"/>
      <c r="B25" s="16" t="s">
        <v>31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3.35" customHeight="1" x14ac:dyDescent="0.2">
      <c r="A26" s="1"/>
      <c r="B26" s="17"/>
      <c r="C26" s="17"/>
      <c r="D26" s="186"/>
      <c r="E26" s="186"/>
      <c r="F26" s="186"/>
      <c r="G26" s="186"/>
      <c r="H26" s="186"/>
      <c r="I26" s="186"/>
      <c r="J26" s="186"/>
      <c r="K26" s="18"/>
      <c r="L26" s="1"/>
    </row>
    <row r="27" spans="1:12" ht="13.35" customHeight="1" x14ac:dyDescent="0.2">
      <c r="A27" s="1"/>
      <c r="B27" s="17"/>
      <c r="C27" s="17"/>
      <c r="D27" s="186"/>
      <c r="E27" s="186"/>
      <c r="F27" s="186"/>
      <c r="G27" s="186"/>
      <c r="H27" s="186"/>
      <c r="I27" s="186"/>
      <c r="J27" s="186"/>
      <c r="K27" s="18"/>
      <c r="L27" s="1"/>
    </row>
  </sheetData>
  <mergeCells count="27">
    <mergeCell ref="B21:C21"/>
    <mergeCell ref="H21:I21"/>
    <mergeCell ref="D27:E27"/>
    <mergeCell ref="F27:J27"/>
    <mergeCell ref="B22:C22"/>
    <mergeCell ref="H22:I22"/>
    <mergeCell ref="B23:C23"/>
    <mergeCell ref="H23:I23"/>
    <mergeCell ref="D26:E26"/>
    <mergeCell ref="F26:J26"/>
    <mergeCell ref="C14:J14"/>
    <mergeCell ref="C15:J15"/>
    <mergeCell ref="B17:K17"/>
    <mergeCell ref="B19:C20"/>
    <mergeCell ref="D19:G19"/>
    <mergeCell ref="H19:K19"/>
    <mergeCell ref="H20:I20"/>
    <mergeCell ref="C8:H8"/>
    <mergeCell ref="C9:H9"/>
    <mergeCell ref="C11:J11"/>
    <mergeCell ref="C12:J12"/>
    <mergeCell ref="C13:J13"/>
    <mergeCell ref="H1:K1"/>
    <mergeCell ref="B2:K2"/>
    <mergeCell ref="C4:H4"/>
    <mergeCell ref="C5:H5"/>
    <mergeCell ref="C7:H7"/>
  </mergeCells>
  <pageMargins left="1.1811023622047243" right="0.78740157480314965" top="0.78740157480314965" bottom="0.78740157480314965" header="0.5" footer="0.5"/>
  <pageSetup paperSize="9" scale="76" orientation="portrait" horizontalDpi="2048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showRowColHeaders="0" workbookViewId="0">
      <selection activeCell="J3" sqref="J3"/>
    </sheetView>
  </sheetViews>
  <sheetFormatPr defaultRowHeight="12.75" x14ac:dyDescent="0.2"/>
  <cols>
    <col min="1" max="1" width="1.140625" customWidth="1"/>
    <col min="2" max="2" width="17.140625" customWidth="1"/>
    <col min="3" max="3" width="11.5703125" customWidth="1"/>
    <col min="4" max="4" width="8.85546875" customWidth="1"/>
    <col min="5" max="6" width="7.140625" customWidth="1"/>
    <col min="7" max="7" width="17.28515625" customWidth="1"/>
    <col min="8" max="8" width="7.7109375" customWidth="1"/>
    <col min="9" max="9" width="13.42578125" customWidth="1"/>
    <col min="10" max="11" width="12.7109375" customWidth="1"/>
    <col min="12" max="12" width="1.140625" customWidth="1"/>
  </cols>
  <sheetData>
    <row r="1" spans="1:12" ht="19.5" customHeight="1" x14ac:dyDescent="0.2">
      <c r="A1" s="1"/>
      <c r="B1" s="1"/>
      <c r="C1" s="1"/>
      <c r="D1" s="1"/>
      <c r="E1" s="1"/>
      <c r="F1" s="1"/>
      <c r="G1" s="1"/>
      <c r="H1" s="1"/>
      <c r="I1" s="177"/>
      <c r="J1" s="177"/>
      <c r="K1" s="177"/>
      <c r="L1" s="177"/>
    </row>
    <row r="2" spans="1:12" ht="46.15" customHeight="1" x14ac:dyDescent="0.2">
      <c r="A2" s="1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2">
        <v>0</v>
      </c>
    </row>
    <row r="3" spans="1:12" ht="6" customHeight="1" x14ac:dyDescent="0.2">
      <c r="A3" s="1"/>
      <c r="B3" s="3"/>
      <c r="C3" s="3"/>
      <c r="D3" s="1"/>
      <c r="E3" s="3"/>
      <c r="F3" s="3"/>
      <c r="G3" s="3"/>
      <c r="H3" s="3"/>
      <c r="I3" s="3"/>
      <c r="J3" s="3"/>
      <c r="K3" s="3"/>
      <c r="L3" s="1"/>
    </row>
    <row r="4" spans="1:12" ht="13.35" customHeight="1" x14ac:dyDescent="0.2">
      <c r="A4" s="1"/>
      <c r="B4" s="3"/>
      <c r="C4" s="4"/>
      <c r="D4" s="1"/>
      <c r="E4" s="189" t="s">
        <v>9</v>
      </c>
      <c r="F4" s="189"/>
      <c r="G4" s="189"/>
      <c r="H4" s="189"/>
      <c r="I4" s="19"/>
      <c r="J4" s="3"/>
      <c r="K4" s="5" t="s">
        <v>8</v>
      </c>
      <c r="L4" s="1"/>
    </row>
    <row r="5" spans="1:12" ht="13.35" customHeight="1" x14ac:dyDescent="0.2">
      <c r="A5" s="1"/>
      <c r="B5" s="3"/>
      <c r="C5" s="1"/>
      <c r="D5" s="1"/>
      <c r="E5" s="1"/>
      <c r="F5" s="1"/>
      <c r="G5" s="1"/>
      <c r="H5" s="1"/>
      <c r="I5" s="1"/>
      <c r="J5" s="6" t="s">
        <v>10</v>
      </c>
      <c r="K5" s="5">
        <v>501066</v>
      </c>
      <c r="L5" s="1"/>
    </row>
    <row r="6" spans="1:12" ht="16.5" customHeight="1" x14ac:dyDescent="0.2">
      <c r="A6" s="1"/>
      <c r="B6" s="8" t="s">
        <v>32</v>
      </c>
      <c r="C6" s="190" t="s">
        <v>4</v>
      </c>
      <c r="D6" s="191"/>
      <c r="E6" s="190"/>
      <c r="F6" s="190"/>
      <c r="G6" s="190"/>
      <c r="H6" s="190"/>
      <c r="I6" s="9"/>
      <c r="J6" s="10"/>
      <c r="K6" s="11" t="s">
        <v>33</v>
      </c>
      <c r="L6" s="1"/>
    </row>
    <row r="7" spans="1:12" ht="16.5" customHeight="1" x14ac:dyDescent="0.2">
      <c r="A7" s="1"/>
      <c r="B7" s="9" t="s">
        <v>34</v>
      </c>
      <c r="C7" s="9" t="s">
        <v>35</v>
      </c>
      <c r="D7" s="1"/>
      <c r="E7" s="9"/>
      <c r="F7" s="9"/>
      <c r="G7" s="9"/>
      <c r="H7" s="9"/>
      <c r="I7" s="9"/>
      <c r="J7" s="10" t="s">
        <v>17</v>
      </c>
      <c r="K7" s="11" t="s">
        <v>18</v>
      </c>
      <c r="L7" s="1"/>
    </row>
    <row r="8" spans="1:12" ht="9" customHeight="1" x14ac:dyDescent="0.2">
      <c r="A8" s="1"/>
      <c r="B8" s="3"/>
      <c r="C8" s="3"/>
      <c r="D8" s="1"/>
      <c r="E8" s="3"/>
      <c r="F8" s="3"/>
      <c r="G8" s="3"/>
      <c r="H8" s="3"/>
      <c r="I8" s="3"/>
      <c r="J8" s="3"/>
      <c r="K8" s="3"/>
      <c r="L8" s="1"/>
    </row>
    <row r="9" spans="1:12" ht="19.350000000000001" customHeight="1" x14ac:dyDescent="0.2">
      <c r="A9" s="1"/>
      <c r="B9" s="183" t="s">
        <v>36</v>
      </c>
      <c r="C9" s="183"/>
      <c r="D9" s="191"/>
      <c r="E9" s="183"/>
      <c r="F9" s="183"/>
      <c r="G9" s="183"/>
      <c r="H9" s="183"/>
      <c r="I9" s="184"/>
      <c r="J9" s="183"/>
      <c r="K9" s="183"/>
      <c r="L9" s="1"/>
    </row>
    <row r="10" spans="1:12" ht="6" customHeight="1" x14ac:dyDescent="0.2">
      <c r="A10" s="1"/>
      <c r="B10" s="3"/>
      <c r="C10" s="3"/>
      <c r="D10" s="1"/>
      <c r="E10" s="3"/>
      <c r="F10" s="3"/>
      <c r="G10" s="3"/>
      <c r="H10" s="3"/>
      <c r="I10" s="3"/>
      <c r="J10" s="3"/>
      <c r="K10" s="3"/>
      <c r="L10" s="1"/>
    </row>
    <row r="11" spans="1:12" ht="16.5" customHeight="1" x14ac:dyDescent="0.2">
      <c r="A11" s="1"/>
      <c r="B11" s="185" t="s">
        <v>37</v>
      </c>
      <c r="C11" s="185" t="s">
        <v>38</v>
      </c>
      <c r="D11" s="185" t="s">
        <v>25</v>
      </c>
      <c r="E11" s="185" t="s">
        <v>25</v>
      </c>
      <c r="F11" s="185"/>
      <c r="G11" s="185"/>
      <c r="H11" s="185"/>
      <c r="I11" s="12"/>
      <c r="J11" s="12"/>
      <c r="K11" s="12"/>
      <c r="L11" s="1"/>
    </row>
    <row r="12" spans="1:12" ht="77.099999999999994" customHeight="1" x14ac:dyDescent="0.2">
      <c r="A12" s="1"/>
      <c r="B12" s="185"/>
      <c r="C12" s="185"/>
      <c r="D12" s="12" t="s">
        <v>39</v>
      </c>
      <c r="E12" s="12" t="s">
        <v>27</v>
      </c>
      <c r="F12" s="12" t="s">
        <v>40</v>
      </c>
      <c r="G12" s="12" t="s">
        <v>29</v>
      </c>
      <c r="H12" s="12" t="s">
        <v>30</v>
      </c>
      <c r="I12" s="12"/>
      <c r="J12" s="12"/>
      <c r="K12" s="12"/>
      <c r="L12" s="1"/>
    </row>
    <row r="13" spans="1:12" ht="13.35" customHeight="1" x14ac:dyDescent="0.2">
      <c r="A13" s="1"/>
      <c r="B13" s="12">
        <v>1</v>
      </c>
      <c r="C13" s="12">
        <v>2</v>
      </c>
      <c r="D13" s="12">
        <v>3</v>
      </c>
      <c r="E13" s="12">
        <v>4</v>
      </c>
      <c r="F13" s="12">
        <v>5</v>
      </c>
      <c r="G13" s="12">
        <v>6</v>
      </c>
      <c r="H13" s="12">
        <v>7</v>
      </c>
      <c r="I13" s="12"/>
      <c r="J13" s="12">
        <v>9</v>
      </c>
      <c r="K13" s="12">
        <v>10</v>
      </c>
      <c r="L13" s="1"/>
    </row>
    <row r="14" spans="1:12" ht="13.35" customHeight="1" x14ac:dyDescent="0.2">
      <c r="A14" s="1"/>
      <c r="B14" s="13"/>
      <c r="C14" s="14"/>
      <c r="D14" s="14"/>
      <c r="E14" s="14"/>
      <c r="F14" s="14"/>
      <c r="G14" s="14"/>
      <c r="H14" s="192"/>
      <c r="I14" s="15"/>
      <c r="J14" s="15"/>
      <c r="K14" s="15"/>
      <c r="L14" s="1"/>
    </row>
    <row r="15" spans="1:12" ht="13.35" customHeight="1" x14ac:dyDescent="0.2">
      <c r="A15" s="1"/>
      <c r="B15" s="13"/>
      <c r="C15" s="14"/>
      <c r="D15" s="14"/>
      <c r="E15" s="14"/>
      <c r="F15" s="14"/>
      <c r="G15" s="14"/>
      <c r="H15" s="192"/>
      <c r="I15" s="15"/>
      <c r="J15" s="15"/>
      <c r="K15" s="15"/>
      <c r="L15" s="1"/>
    </row>
    <row r="16" spans="1:12" ht="13.3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19.350000000000001" customHeight="1" x14ac:dyDescent="0.2">
      <c r="A17" s="1"/>
      <c r="B17" s="183" t="s">
        <v>41</v>
      </c>
      <c r="C17" s="183"/>
      <c r="D17" s="191"/>
      <c r="E17" s="183"/>
      <c r="F17" s="183"/>
      <c r="G17" s="183"/>
      <c r="H17" s="183"/>
      <c r="I17" s="184"/>
      <c r="J17" s="183"/>
      <c r="K17" s="183"/>
      <c r="L17" s="1"/>
    </row>
    <row r="18" spans="1:12" ht="6" customHeight="1" x14ac:dyDescent="0.2">
      <c r="A18" s="1"/>
      <c r="B18" s="3"/>
      <c r="C18" s="3"/>
      <c r="D18" s="1"/>
      <c r="E18" s="3"/>
      <c r="F18" s="3"/>
      <c r="G18" s="3"/>
      <c r="H18" s="3"/>
      <c r="I18" s="3"/>
      <c r="J18" s="3"/>
      <c r="K18" s="3"/>
      <c r="L18" s="1"/>
    </row>
    <row r="19" spans="1:12" ht="16.5" customHeight="1" x14ac:dyDescent="0.2">
      <c r="A19" s="1"/>
      <c r="B19" s="185" t="s">
        <v>37</v>
      </c>
      <c r="C19" s="185" t="s">
        <v>38</v>
      </c>
      <c r="D19" s="185" t="s">
        <v>25</v>
      </c>
      <c r="E19" s="185" t="s">
        <v>25</v>
      </c>
      <c r="F19" s="185"/>
      <c r="G19" s="185"/>
      <c r="H19" s="185"/>
      <c r="I19" s="185" t="s">
        <v>42</v>
      </c>
      <c r="J19" s="185"/>
      <c r="K19" s="185"/>
      <c r="L19" s="1"/>
    </row>
    <row r="20" spans="1:12" ht="77.099999999999994" customHeight="1" x14ac:dyDescent="0.2">
      <c r="A20" s="1"/>
      <c r="B20" s="185"/>
      <c r="C20" s="185"/>
      <c r="D20" s="12" t="s">
        <v>39</v>
      </c>
      <c r="E20" s="12" t="s">
        <v>27</v>
      </c>
      <c r="F20" s="12" t="s">
        <v>40</v>
      </c>
      <c r="G20" s="12" t="s">
        <v>29</v>
      </c>
      <c r="H20" s="12" t="s">
        <v>30</v>
      </c>
      <c r="I20" s="12"/>
      <c r="J20" s="12"/>
      <c r="K20" s="12"/>
      <c r="L20" s="1"/>
    </row>
    <row r="21" spans="1:12" ht="13.35" customHeight="1" x14ac:dyDescent="0.2">
      <c r="A21" s="1"/>
      <c r="B21" s="12">
        <v>1</v>
      </c>
      <c r="C21" s="12">
        <v>2</v>
      </c>
      <c r="D21" s="12">
        <v>3</v>
      </c>
      <c r="E21" s="12">
        <v>4</v>
      </c>
      <c r="F21" s="12">
        <v>5</v>
      </c>
      <c r="G21" s="12">
        <v>6</v>
      </c>
      <c r="H21" s="12">
        <v>7</v>
      </c>
      <c r="I21" s="12">
        <v>9</v>
      </c>
      <c r="J21" s="12">
        <v>10</v>
      </c>
      <c r="K21" s="12">
        <v>11</v>
      </c>
      <c r="L21" s="1"/>
    </row>
    <row r="22" spans="1:12" ht="13.35" customHeight="1" x14ac:dyDescent="0.2">
      <c r="A22" s="1"/>
      <c r="B22" s="13"/>
      <c r="C22" s="14"/>
      <c r="D22" s="14"/>
      <c r="E22" s="14"/>
      <c r="F22" s="14"/>
      <c r="G22" s="14"/>
      <c r="H22" s="14"/>
      <c r="I22" s="15"/>
      <c r="J22" s="15"/>
      <c r="K22" s="15"/>
      <c r="L22" s="1"/>
    </row>
    <row r="23" spans="1:12" ht="13.35" customHeight="1" x14ac:dyDescent="0.2">
      <c r="A23" s="1"/>
      <c r="B23" s="13"/>
      <c r="C23" s="14"/>
      <c r="D23" s="14"/>
      <c r="E23" s="14"/>
      <c r="F23" s="14"/>
      <c r="G23" s="14"/>
      <c r="H23" s="14"/>
      <c r="I23" s="15"/>
      <c r="J23" s="15"/>
      <c r="K23" s="15"/>
      <c r="L23" s="1"/>
    </row>
    <row r="24" spans="1:12" ht="13.35" customHeight="1" x14ac:dyDescent="0.2">
      <c r="A24" s="1"/>
      <c r="B24" s="3"/>
      <c r="C24" s="3"/>
      <c r="D24" s="1"/>
      <c r="E24" s="3"/>
      <c r="F24" s="3"/>
      <c r="G24" s="3"/>
      <c r="H24" s="3"/>
      <c r="I24" s="3"/>
      <c r="J24" s="3"/>
      <c r="K24" s="3"/>
      <c r="L24" s="1"/>
    </row>
    <row r="25" spans="1:12" ht="16.5" customHeight="1" x14ac:dyDescent="0.2">
      <c r="A25" s="1"/>
      <c r="B25" s="16" t="s">
        <v>43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3.35" customHeight="1" x14ac:dyDescent="0.2">
      <c r="A26" s="1"/>
      <c r="B26" s="17"/>
      <c r="C26" s="186"/>
      <c r="D26" s="186"/>
      <c r="E26" s="186"/>
      <c r="F26" s="186"/>
      <c r="G26" s="186"/>
      <c r="H26" s="186"/>
      <c r="I26" s="17"/>
      <c r="J26" s="17"/>
      <c r="K26" s="18"/>
      <c r="L26" s="1"/>
    </row>
    <row r="27" spans="1:12" ht="13.35" customHeight="1" x14ac:dyDescent="0.2">
      <c r="A27" s="1"/>
      <c r="B27" s="17"/>
      <c r="C27" s="186"/>
      <c r="D27" s="186"/>
      <c r="E27" s="186"/>
      <c r="F27" s="186"/>
      <c r="G27" s="186"/>
      <c r="H27" s="186"/>
      <c r="I27" s="17"/>
      <c r="J27" s="17"/>
      <c r="K27" s="18"/>
      <c r="L27" s="1"/>
    </row>
  </sheetData>
  <mergeCells count="21">
    <mergeCell ref="C26:D26"/>
    <mergeCell ref="E26:F26"/>
    <mergeCell ref="G26:H26"/>
    <mergeCell ref="C27:D27"/>
    <mergeCell ref="E27:F27"/>
    <mergeCell ref="G27:H27"/>
    <mergeCell ref="B17:K17"/>
    <mergeCell ref="B19:B20"/>
    <mergeCell ref="C19:C20"/>
    <mergeCell ref="D19:H19"/>
    <mergeCell ref="I19:K19"/>
    <mergeCell ref="B11:B12"/>
    <mergeCell ref="C11:C12"/>
    <mergeCell ref="D11:H11"/>
    <mergeCell ref="H14"/>
    <mergeCell ref="H15"/>
    <mergeCell ref="I1:L1"/>
    <mergeCell ref="B2:K2"/>
    <mergeCell ref="E4:H4"/>
    <mergeCell ref="C6:H6"/>
    <mergeCell ref="B9:K9"/>
  </mergeCells>
  <pageMargins left="0.78740157480314965" right="0.59055118110236215" top="0.39370078740157483" bottom="0.39370078740157483" header="0.5" footer="0.5"/>
  <pageSetup paperSize="9" scale="76" orientation="portrait" horizontalDpi="2048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Таблица 1</vt:lpstr>
      <vt:lpstr>Таблица 2</vt:lpstr>
      <vt:lpstr>Объемы по ГП</vt:lpstr>
      <vt:lpstr>Справка</vt:lpstr>
      <vt:lpstr>Решение</vt:lpstr>
      <vt:lpstr>'Таблица 1'!Заголовки_для_печати</vt:lpstr>
      <vt:lpstr>'Таблица 2'!Заголовки_для_печати</vt:lpstr>
      <vt:lpstr>'Таблица 1'!Область_печати</vt:lpstr>
      <vt:lpstr>'Таблица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Изотов Сергей Сергеевич</dc:creator>
  <cp:lastModifiedBy>Березкин Д.И.</cp:lastModifiedBy>
  <cp:lastPrinted>2022-05-12T17:39:21Z</cp:lastPrinted>
  <dcterms:created xsi:type="dcterms:W3CDTF">2022-03-18T13:34:26Z</dcterms:created>
  <dcterms:modified xsi:type="dcterms:W3CDTF">2022-05-18T17:35:10Z</dcterms:modified>
</cp:coreProperties>
</file>