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kina_YL\Desktop\"/>
    </mc:Choice>
  </mc:AlternateContent>
  <bookViews>
    <workbookView xWindow="480" yWindow="180" windowWidth="20730" windowHeight="11700"/>
  </bookViews>
  <sheets>
    <sheet name="Расчет 2019-2022" sheetId="1" r:id="rId1"/>
  </sheets>
  <externalReferences>
    <externalReference r:id="rId2"/>
  </externalReferences>
  <definedNames>
    <definedName name="_xlnm.Print_Titles" localSheetId="0">'Расчет 2019-2022'!$A:$B,'Расчет 2019-2022'!$4:$6</definedName>
    <definedName name="_xlnm.Print_Area" localSheetId="0">'Расчет 2019-2022'!$A$1:$Z$31</definedName>
  </definedNames>
  <calcPr calcId="162913" calcMode="manual"/>
</workbook>
</file>

<file path=xl/calcChain.xml><?xml version="1.0" encoding="utf-8"?>
<calcChain xmlns="http://schemas.openxmlformats.org/spreadsheetml/2006/main">
  <c r="AC25" i="1" l="1"/>
  <c r="AB25" i="1"/>
</calcChain>
</file>

<file path=xl/sharedStrings.xml><?xml version="1.0" encoding="utf-8"?>
<sst xmlns="http://schemas.openxmlformats.org/spreadsheetml/2006/main" count="98" uniqueCount="49">
  <si>
    <t>Наименование показателя</t>
  </si>
  <si>
    <t xml:space="preserve">Единица измерения </t>
  </si>
  <si>
    <t>Объемы медицинской помощи - 2019 год</t>
  </si>
  <si>
    <t>Объемы медицинской помощи - 2020 год</t>
  </si>
  <si>
    <t>Объемы медицинской помощи - 2021 год</t>
  </si>
  <si>
    <t>за счет средств бюджета</t>
  </si>
  <si>
    <t>за счет средств ОМС</t>
  </si>
  <si>
    <t>Федеральный норматив</t>
  </si>
  <si>
    <t>Утверждено</t>
  </si>
  <si>
    <t>Исполнено</t>
  </si>
  <si>
    <r>
      <t xml:space="preserve">в т.ч. утверждено 
</t>
    </r>
    <r>
      <rPr>
        <b/>
        <sz val="10"/>
        <rFont val="Times New Roman"/>
        <family val="1"/>
        <charset val="204"/>
      </rPr>
      <t>в рамках базовой ПГГ</t>
    </r>
  </si>
  <si>
    <r>
      <t xml:space="preserve">в т.ч. исполнено 
</t>
    </r>
    <r>
      <rPr>
        <b/>
        <sz val="10"/>
        <rFont val="Times New Roman"/>
        <family val="1"/>
        <charset val="204"/>
      </rPr>
      <t>в рамках базовой ПГГ</t>
    </r>
  </si>
  <si>
    <t>человек</t>
  </si>
  <si>
    <t>Скорая, в том числе скорая специализированная медицинская помощь, оказанная вне медицинской организации</t>
  </si>
  <si>
    <t>вызовов</t>
  </si>
  <si>
    <t>Медицинская помощь, оказанная в амбулаторных условиях, всего, в том числе</t>
  </si>
  <si>
    <t>с профилактической и иными целями, всего, из них:</t>
  </si>
  <si>
    <t>посещений</t>
  </si>
  <si>
    <t xml:space="preserve">паллиативная медицинская помощь, в том числе на дому </t>
  </si>
  <si>
    <t xml:space="preserve">паллиативная медицинская помощь, осуществляемая на дому выездными патронажными бригадами </t>
  </si>
  <si>
    <t>профилактические медицинские осмотры</t>
  </si>
  <si>
    <t>комплексных посещений</t>
  </si>
  <si>
    <t>диспансеризация (1-й этап)</t>
  </si>
  <si>
    <t>с иными целями</t>
  </si>
  <si>
    <t>в неотложной форме</t>
  </si>
  <si>
    <t>в связи с заболеваниями, в том числе</t>
  </si>
  <si>
    <t>обращений*)</t>
  </si>
  <si>
    <t>компьютерная томография</t>
  </si>
  <si>
    <t>исследования</t>
  </si>
  <si>
    <t>магнитно-резонансное томография</t>
  </si>
  <si>
    <t>ультразвуковое исследование сердечно-сосудистой системы</t>
  </si>
  <si>
    <t>эндоскопические диагностические исследования</t>
  </si>
  <si>
    <t>молекулярно-генетические исследования</t>
  </si>
  <si>
    <t>гистологические исследования с целью выявления онкологических заболеваний</t>
  </si>
  <si>
    <t>случаев госпитализации</t>
  </si>
  <si>
    <t>медицинская реабилитация</t>
  </si>
  <si>
    <t>по профилю «онкология»</t>
  </si>
  <si>
    <t>Медицинская помощь в условиях дневного стационара, всего, из них:</t>
  </si>
  <si>
    <t>случаев лечения</t>
  </si>
  <si>
    <t>при экстракорпоральном оплодотворении</t>
  </si>
  <si>
    <t>случаев</t>
  </si>
  <si>
    <t>Паллиативная медицинская помощь в стационарных условиях</t>
  </si>
  <si>
    <t>койко-дней</t>
  </si>
  <si>
    <t>Численность жителей /
застрахованных лиц</t>
  </si>
  <si>
    <t>тестирование на выявление новой коронавирусной инф-ции COVID-19</t>
  </si>
  <si>
    <t>Специализированная медицинская помощь, оказанная в стационарных условиях, всего, из них:</t>
  </si>
  <si>
    <t>Объемы медицинской помощи - 2022 год</t>
  </si>
  <si>
    <t>Приложение № 4</t>
  </si>
  <si>
    <t>Показатели объема медицинской помощи в рамках ТПГГ, по видам, условиям оказания и источникам финансового обеспечения за период 2019-2022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</si>
</sst>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#,##0.0"/>
    <numFmt numFmtId="166" formatCode="#,##0.0000"/>
    <numFmt numFmtId="167" formatCode="#,##0.00000"/>
    <numFmt numFmtId="168" formatCode="#,##0.000000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49" fontId="4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inden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indent="3"/>
    </xf>
    <xf numFmtId="0" fontId="1" fillId="0" borderId="1" xfId="0" applyFont="1" applyFill="1" applyBorder="1" applyAlignment="1" applyProtection="1">
      <alignment vertical="center" wrapText="1"/>
      <protection locked="0"/>
    </xf>
    <xf numFmtId="166" fontId="1" fillId="0" borderId="1" xfId="0" applyNumberFormat="1" applyFont="1" applyFill="1" applyBorder="1" applyAlignment="1" applyProtection="1">
      <alignment horizontal="center" vertical="center" wrapText="1"/>
    </xf>
    <xf numFmtId="166" fontId="5" fillId="0" borderId="1" xfId="0" applyNumberFormat="1" applyFont="1" applyFill="1" applyBorder="1" applyAlignment="1" applyProtection="1">
      <alignment horizontal="center" vertical="center" wrapText="1"/>
    </xf>
    <xf numFmtId="167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indent="2"/>
    </xf>
    <xf numFmtId="167" fontId="5" fillId="0" borderId="1" xfId="0" applyNumberFormat="1" applyFont="1" applyFill="1" applyBorder="1" applyAlignment="1" applyProtection="1">
      <alignment horizontal="center" vertical="center" wrapText="1"/>
    </xf>
    <xf numFmtId="168" fontId="1" fillId="0" borderId="1" xfId="0" applyNumberFormat="1" applyFont="1" applyFill="1" applyBorder="1" applyAlignment="1" applyProtection="1">
      <alignment horizontal="center" vertical="center" wrapText="1"/>
    </xf>
    <xf numFmtId="168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67" fontId="1" fillId="0" borderId="0" xfId="0" applyNumberFormat="1" applyFont="1" applyFill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 applyProtection="1">
      <alignment horizontal="right" vertical="center" wrapText="1"/>
    </xf>
    <xf numFmtId="165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center" vertical="center" wrapText="1"/>
    </xf>
    <xf numFmtId="166" fontId="5" fillId="3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67" fontId="5" fillId="3" borderId="1" xfId="0" applyNumberFormat="1" applyFont="1" applyFill="1" applyBorder="1" applyAlignment="1" applyProtection="1">
      <alignment horizontal="center" vertical="center" wrapText="1"/>
    </xf>
    <xf numFmtId="168" fontId="5" fillId="3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Alignment="1" applyProtection="1">
      <alignment horizontal="right" vertical="center"/>
      <protection locked="0"/>
    </xf>
    <xf numFmtId="2" fontId="0" fillId="0" borderId="0" xfId="0" applyNumberFormat="1" applyAlignment="1">
      <alignment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vanova_ov/Desktop/&#1086;&#1090;&#1095;&#1077;&#1090;%20&#1055;&#1043;&#1043;_&#1087;&#1086;&#1089;&#1083;&#1077;&#1076;&#1085;&#1080;&#1081;/62%20&#1092;&#1086;&#1088;&#1084;&#1072;_2022/&#1058;&#1072;&#1073;&#1083;&#1080;&#1094;&#1072;%20200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АФАРЕТ"/>
    </sheetNames>
    <sheetDataSet>
      <sheetData sheetId="0">
        <row r="48">
          <cell r="I48">
            <v>1859267</v>
          </cell>
          <cell r="J48">
            <v>1673408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X31"/>
  <sheetViews>
    <sheetView tabSelected="1" topLeftCell="A10" zoomScale="90" zoomScaleNormal="90" workbookViewId="0">
      <selection activeCell="Y1" sqref="Y1:AB1"/>
    </sheetView>
  </sheetViews>
  <sheetFormatPr defaultRowHeight="12.75" x14ac:dyDescent="0.2"/>
  <cols>
    <col min="1" max="1" width="36.42578125" style="1" customWidth="1"/>
    <col min="2" max="2" width="13.140625" style="1" customWidth="1"/>
    <col min="3" max="3" width="8.5703125" style="1" customWidth="1"/>
    <col min="4" max="4" width="9.28515625" style="1" customWidth="1"/>
    <col min="5" max="5" width="9.5703125" style="1" customWidth="1"/>
    <col min="6" max="6" width="8.42578125" style="1" customWidth="1"/>
    <col min="7" max="7" width="9.28515625" style="1" customWidth="1"/>
    <col min="8" max="8" width="10.42578125" style="1" customWidth="1"/>
    <col min="9" max="9" width="9.5703125" style="1" customWidth="1"/>
    <col min="10" max="10" width="9.28515625" style="1" customWidth="1"/>
    <col min="11" max="11" width="8.7109375" style="1" customWidth="1"/>
    <col min="12" max="12" width="9.28515625" style="1" customWidth="1"/>
    <col min="13" max="13" width="9.5703125" style="1" customWidth="1"/>
    <col min="14" max="15" width="9.28515625" style="1" customWidth="1"/>
    <col min="16" max="16" width="10.42578125" style="1" customWidth="1"/>
    <col min="17" max="17" width="9.5703125" style="1" customWidth="1"/>
    <col min="18" max="20" width="9.28515625" style="2" customWidth="1"/>
    <col min="21" max="21" width="9.5703125" style="2" customWidth="1"/>
    <col min="22" max="23" width="9.28515625" style="2" customWidth="1"/>
    <col min="24" max="24" width="10.42578125" style="2" customWidth="1"/>
    <col min="25" max="25" width="9.5703125" style="2" customWidth="1"/>
    <col min="26" max="26" width="9.28515625" style="2" customWidth="1"/>
    <col min="27" max="16384" width="9.140625" style="2"/>
  </cols>
  <sheetData>
    <row r="1" spans="1:76" ht="42.75" customHeight="1" x14ac:dyDescent="0.2">
      <c r="Y1" s="53" t="s">
        <v>47</v>
      </c>
      <c r="Z1" s="54"/>
      <c r="AA1" s="54"/>
      <c r="AB1" s="54"/>
      <c r="AD1" s="44" t="s">
        <v>47</v>
      </c>
      <c r="AE1" s="44"/>
      <c r="AF1" s="44"/>
      <c r="AG1" s="44"/>
      <c r="AH1" s="45"/>
    </row>
    <row r="2" spans="1:76" s="27" customFormat="1" ht="51" customHeight="1" x14ac:dyDescent="0.3">
      <c r="A2" s="52" t="s">
        <v>48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</row>
    <row r="3" spans="1:76" s="1" customFormat="1" ht="16.5" customHeight="1" x14ac:dyDescent="0.2">
      <c r="A3" s="3"/>
      <c r="B3" s="4"/>
      <c r="C3" s="5"/>
      <c r="D3" s="5"/>
      <c r="E3" s="5"/>
      <c r="F3" s="46"/>
      <c r="G3" s="46"/>
      <c r="H3" s="46"/>
      <c r="I3" s="46"/>
      <c r="J3" s="46"/>
      <c r="K3" s="5"/>
      <c r="L3" s="47"/>
      <c r="M3" s="47"/>
      <c r="N3" s="47"/>
      <c r="O3" s="47"/>
      <c r="P3" s="47"/>
      <c r="Q3" s="4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76" s="1" customFormat="1" ht="22.5" customHeight="1" x14ac:dyDescent="0.2">
      <c r="A4" s="48" t="s">
        <v>0</v>
      </c>
      <c r="B4" s="48" t="s">
        <v>1</v>
      </c>
      <c r="C4" s="49" t="s">
        <v>2</v>
      </c>
      <c r="D4" s="49"/>
      <c r="E4" s="49"/>
      <c r="F4" s="49"/>
      <c r="G4" s="49"/>
      <c r="H4" s="49"/>
      <c r="I4" s="49"/>
      <c r="J4" s="49"/>
      <c r="K4" s="50" t="s">
        <v>3</v>
      </c>
      <c r="L4" s="50"/>
      <c r="M4" s="50"/>
      <c r="N4" s="50"/>
      <c r="O4" s="50"/>
      <c r="P4" s="50"/>
      <c r="Q4" s="50"/>
      <c r="R4" s="50"/>
      <c r="S4" s="51" t="s">
        <v>4</v>
      </c>
      <c r="T4" s="51"/>
      <c r="U4" s="51"/>
      <c r="V4" s="51"/>
      <c r="W4" s="51"/>
      <c r="X4" s="51"/>
      <c r="Y4" s="51"/>
      <c r="Z4" s="51"/>
      <c r="AA4" s="51" t="s">
        <v>46</v>
      </c>
      <c r="AB4" s="51"/>
      <c r="AC4" s="51"/>
      <c r="AD4" s="51"/>
      <c r="AE4" s="51"/>
      <c r="AF4" s="51"/>
      <c r="AG4" s="51"/>
      <c r="AH4" s="51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1:76" s="1" customFormat="1" ht="24" customHeight="1" x14ac:dyDescent="0.2">
      <c r="A5" s="48"/>
      <c r="B5" s="48"/>
      <c r="C5" s="43" t="s">
        <v>5</v>
      </c>
      <c r="D5" s="43"/>
      <c r="E5" s="43"/>
      <c r="F5" s="42" t="s">
        <v>6</v>
      </c>
      <c r="G5" s="42"/>
      <c r="H5" s="42"/>
      <c r="I5" s="42"/>
      <c r="J5" s="42"/>
      <c r="K5" s="43" t="s">
        <v>5</v>
      </c>
      <c r="L5" s="43"/>
      <c r="M5" s="43"/>
      <c r="N5" s="42" t="s">
        <v>6</v>
      </c>
      <c r="O5" s="42"/>
      <c r="P5" s="42"/>
      <c r="Q5" s="42"/>
      <c r="R5" s="42"/>
      <c r="S5" s="43" t="s">
        <v>5</v>
      </c>
      <c r="T5" s="43"/>
      <c r="U5" s="43"/>
      <c r="V5" s="42" t="s">
        <v>6</v>
      </c>
      <c r="W5" s="42"/>
      <c r="X5" s="42"/>
      <c r="Y5" s="42"/>
      <c r="Z5" s="42"/>
      <c r="AA5" s="43" t="s">
        <v>5</v>
      </c>
      <c r="AB5" s="43"/>
      <c r="AC5" s="43"/>
      <c r="AD5" s="42" t="s">
        <v>6</v>
      </c>
      <c r="AE5" s="42"/>
      <c r="AF5" s="42"/>
      <c r="AG5" s="42"/>
      <c r="AH5" s="4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" customFormat="1" ht="68.25" customHeight="1" x14ac:dyDescent="0.2">
      <c r="A6" s="48"/>
      <c r="B6" s="48"/>
      <c r="C6" s="23" t="s">
        <v>7</v>
      </c>
      <c r="D6" s="6" t="s">
        <v>8</v>
      </c>
      <c r="E6" s="6" t="s">
        <v>9</v>
      </c>
      <c r="F6" s="23" t="s">
        <v>7</v>
      </c>
      <c r="G6" s="6" t="s">
        <v>8</v>
      </c>
      <c r="H6" s="6" t="s">
        <v>10</v>
      </c>
      <c r="I6" s="6" t="s">
        <v>9</v>
      </c>
      <c r="J6" s="6" t="s">
        <v>11</v>
      </c>
      <c r="K6" s="23" t="s">
        <v>7</v>
      </c>
      <c r="L6" s="6" t="s">
        <v>8</v>
      </c>
      <c r="M6" s="6" t="s">
        <v>9</v>
      </c>
      <c r="N6" s="23" t="s">
        <v>7</v>
      </c>
      <c r="O6" s="6" t="s">
        <v>8</v>
      </c>
      <c r="P6" s="6" t="s">
        <v>10</v>
      </c>
      <c r="Q6" s="6" t="s">
        <v>9</v>
      </c>
      <c r="R6" s="6" t="s">
        <v>11</v>
      </c>
      <c r="S6" s="23" t="s">
        <v>7</v>
      </c>
      <c r="T6" s="6" t="s">
        <v>8</v>
      </c>
      <c r="U6" s="6" t="s">
        <v>9</v>
      </c>
      <c r="V6" s="23" t="s">
        <v>7</v>
      </c>
      <c r="W6" s="6" t="s">
        <v>8</v>
      </c>
      <c r="X6" s="6" t="s">
        <v>10</v>
      </c>
      <c r="Y6" s="6" t="s">
        <v>9</v>
      </c>
      <c r="Z6" s="6" t="s">
        <v>11</v>
      </c>
      <c r="AA6" s="23" t="s">
        <v>7</v>
      </c>
      <c r="AB6" s="6" t="s">
        <v>8</v>
      </c>
      <c r="AC6" s="6" t="s">
        <v>9</v>
      </c>
      <c r="AD6" s="23" t="s">
        <v>7</v>
      </c>
      <c r="AE6" s="6" t="s">
        <v>8</v>
      </c>
      <c r="AF6" s="6" t="s">
        <v>10</v>
      </c>
      <c r="AG6" s="6" t="s">
        <v>9</v>
      </c>
      <c r="AH6" s="6" t="s">
        <v>11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6" s="1" customFormat="1" ht="31.5" customHeight="1" x14ac:dyDescent="0.2">
      <c r="A7" s="28" t="s">
        <v>43</v>
      </c>
      <c r="B7" s="7" t="s">
        <v>12</v>
      </c>
      <c r="C7" s="41">
        <v>146780827</v>
      </c>
      <c r="D7" s="41"/>
      <c r="E7" s="41"/>
      <c r="F7" s="41">
        <v>146317827</v>
      </c>
      <c r="G7" s="41"/>
      <c r="H7" s="41"/>
      <c r="I7" s="41"/>
      <c r="J7" s="41"/>
      <c r="K7" s="41">
        <v>146748590</v>
      </c>
      <c r="L7" s="41"/>
      <c r="M7" s="41"/>
      <c r="N7" s="41">
        <v>146090668</v>
      </c>
      <c r="O7" s="41"/>
      <c r="P7" s="41"/>
      <c r="Q7" s="41"/>
      <c r="R7" s="41"/>
      <c r="S7" s="41">
        <v>146171015</v>
      </c>
      <c r="T7" s="41"/>
      <c r="U7" s="41"/>
      <c r="V7" s="41">
        <v>145483637</v>
      </c>
      <c r="W7" s="41"/>
      <c r="X7" s="41"/>
      <c r="Y7" s="41"/>
      <c r="Z7" s="41"/>
      <c r="AA7" s="41">
        <v>146980061</v>
      </c>
      <c r="AB7" s="41"/>
      <c r="AC7" s="41"/>
      <c r="AD7" s="41">
        <v>145065323</v>
      </c>
      <c r="AE7" s="41"/>
      <c r="AF7" s="41"/>
      <c r="AG7" s="41"/>
      <c r="AH7" s="41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6" s="1" customFormat="1" ht="56.25" customHeight="1" x14ac:dyDescent="0.2">
      <c r="A8" s="8" t="s">
        <v>13</v>
      </c>
      <c r="B8" s="30" t="s">
        <v>14</v>
      </c>
      <c r="C8" s="31"/>
      <c r="D8" s="10">
        <v>2.6301520974534365E-2</v>
      </c>
      <c r="E8" s="11">
        <v>2.8156265940646321E-2</v>
      </c>
      <c r="F8" s="32">
        <v>0.3</v>
      </c>
      <c r="G8" s="10">
        <v>0.29417215852993772</v>
      </c>
      <c r="H8" s="11">
        <v>0.29351439179041389</v>
      </c>
      <c r="I8" s="10">
        <v>0.26541735751720807</v>
      </c>
      <c r="J8" s="11">
        <v>0.2648397040505529</v>
      </c>
      <c r="K8" s="31"/>
      <c r="L8" s="10">
        <v>2.6339115081105719E-2</v>
      </c>
      <c r="M8" s="11">
        <v>3.5199581815402795E-2</v>
      </c>
      <c r="N8" s="33">
        <v>0.28999999999999998</v>
      </c>
      <c r="O8" s="10">
        <v>0.28509197452639479</v>
      </c>
      <c r="P8" s="11">
        <v>0.28465541002249373</v>
      </c>
      <c r="Q8" s="10">
        <v>0.26417152805407118</v>
      </c>
      <c r="R8" s="11">
        <v>0.26375240477372586</v>
      </c>
      <c r="S8" s="31"/>
      <c r="T8" s="10">
        <v>2.7948933651449296E-2</v>
      </c>
      <c r="U8" s="11">
        <v>3.7818469003584605E-2</v>
      </c>
      <c r="V8" s="33">
        <v>0.28999999999999998</v>
      </c>
      <c r="W8" s="10">
        <v>0.28540435100615474</v>
      </c>
      <c r="X8" s="11">
        <v>0.28501640359733377</v>
      </c>
      <c r="Y8" s="10">
        <v>0.27190153350373003</v>
      </c>
      <c r="Z8" s="11">
        <v>0.27152549808745846</v>
      </c>
      <c r="AA8" s="31"/>
      <c r="AB8" s="10">
        <v>2.8057866978297145E-2</v>
      </c>
      <c r="AC8" s="11">
        <v>3.49148378704238E-2</v>
      </c>
      <c r="AD8" s="33">
        <v>0.28999999999999998</v>
      </c>
      <c r="AE8" s="10">
        <v>0.28761107159979232</v>
      </c>
      <c r="AF8" s="11">
        <v>0.28727263096501704</v>
      </c>
      <c r="AG8" s="10">
        <v>0.25675924631553743</v>
      </c>
      <c r="AH8" s="11">
        <v>0.25642534846180987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6" s="1" customFormat="1" ht="42.75" customHeight="1" x14ac:dyDescent="0.2">
      <c r="A9" s="8" t="s">
        <v>15</v>
      </c>
      <c r="B9" s="30"/>
      <c r="C9" s="31"/>
      <c r="D9" s="34"/>
      <c r="E9" s="34"/>
      <c r="F9" s="31"/>
      <c r="G9" s="34"/>
      <c r="H9" s="34"/>
      <c r="I9" s="34"/>
      <c r="J9" s="34"/>
      <c r="K9" s="31"/>
      <c r="L9" s="34"/>
      <c r="M9" s="34"/>
      <c r="N9" s="31"/>
      <c r="O9" s="34"/>
      <c r="P9" s="34"/>
      <c r="Q9" s="34"/>
      <c r="R9" s="34"/>
      <c r="S9" s="31"/>
      <c r="T9" s="34"/>
      <c r="U9" s="34"/>
      <c r="V9" s="31"/>
      <c r="W9" s="34"/>
      <c r="X9" s="34"/>
      <c r="Y9" s="34"/>
      <c r="Z9" s="34"/>
      <c r="AA9" s="31"/>
      <c r="AB9" s="34"/>
      <c r="AC9" s="34"/>
      <c r="AD9" s="31"/>
      <c r="AE9" s="34"/>
      <c r="AF9" s="34"/>
      <c r="AG9" s="34"/>
      <c r="AH9" s="34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6" s="1" customFormat="1" ht="28.5" customHeight="1" x14ac:dyDescent="0.2">
      <c r="A10" s="9" t="s">
        <v>16</v>
      </c>
      <c r="B10" s="30" t="s">
        <v>17</v>
      </c>
      <c r="C10" s="33">
        <v>0.73</v>
      </c>
      <c r="D10" s="10">
        <v>0.52540345068365091</v>
      </c>
      <c r="E10" s="11">
        <v>0.43718774659853904</v>
      </c>
      <c r="F10" s="33">
        <v>2.88</v>
      </c>
      <c r="G10" s="10">
        <v>2.8683785537629669</v>
      </c>
      <c r="H10" s="11">
        <v>2.8152377016916743</v>
      </c>
      <c r="I10" s="10">
        <v>3.1585231374438059</v>
      </c>
      <c r="J10" s="35">
        <v>3.1371799076813791</v>
      </c>
      <c r="K10" s="33">
        <v>0.73</v>
      </c>
      <c r="L10" s="10">
        <v>0.53755242213911558</v>
      </c>
      <c r="M10" s="11">
        <v>0.40930168392077909</v>
      </c>
      <c r="N10" s="33">
        <v>2.93</v>
      </c>
      <c r="O10" s="10">
        <v>2.8647044039801366</v>
      </c>
      <c r="P10" s="11">
        <v>2.8492400075821407</v>
      </c>
      <c r="Q10" s="10">
        <v>2.4901559215267604</v>
      </c>
      <c r="R10" s="11">
        <v>2.4809149411240972</v>
      </c>
      <c r="S10" s="33">
        <v>0.73</v>
      </c>
      <c r="T10" s="10">
        <v>0.54679549156855756</v>
      </c>
      <c r="U10" s="11">
        <v>0.44217470200915004</v>
      </c>
      <c r="V10" s="33">
        <v>2.93</v>
      </c>
      <c r="W10" s="10">
        <v>2.9668464708508764</v>
      </c>
      <c r="X10" s="11">
        <v>2.9516133487919332</v>
      </c>
      <c r="Y10" s="10">
        <v>3.1794362963306999</v>
      </c>
      <c r="Z10" s="11">
        <v>3.1701455332739585</v>
      </c>
      <c r="AA10" s="33">
        <v>0.73</v>
      </c>
      <c r="AB10" s="10">
        <v>0.5712600772427221</v>
      </c>
      <c r="AC10" s="11">
        <v>0.47533286844941508</v>
      </c>
      <c r="AD10" s="33">
        <v>2.93</v>
      </c>
      <c r="AE10" s="10">
        <v>2.9380200463207875</v>
      </c>
      <c r="AF10" s="11">
        <v>2.9221868206228723</v>
      </c>
      <c r="AG10" s="10">
        <v>3.1948665291980221</v>
      </c>
      <c r="AH10" s="11">
        <v>3.1838446187446188</v>
      </c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6" s="1" customFormat="1" ht="29.25" customHeight="1" x14ac:dyDescent="0.2">
      <c r="A11" s="12" t="s">
        <v>18</v>
      </c>
      <c r="B11" s="30" t="s">
        <v>17</v>
      </c>
      <c r="C11" s="36">
        <v>8.0000000000000002E-3</v>
      </c>
      <c r="D11" s="10">
        <v>9.9782310124196267E-3</v>
      </c>
      <c r="E11" s="11">
        <v>1.0242529836679556E-2</v>
      </c>
      <c r="F11" s="33">
        <v>0.79</v>
      </c>
      <c r="G11" s="10">
        <v>0.61207131650472091</v>
      </c>
      <c r="H11" s="11">
        <v>0.61062786969902172</v>
      </c>
      <c r="I11" s="10">
        <v>0.54007868091152011</v>
      </c>
      <c r="J11" s="35">
        <v>0.53935826972061307</v>
      </c>
      <c r="K11" s="33">
        <v>0.01</v>
      </c>
      <c r="L11" s="10">
        <v>1.6315461702221465E-2</v>
      </c>
      <c r="M11" s="11">
        <v>1.204069490548427E-2</v>
      </c>
      <c r="N11" s="33"/>
      <c r="O11" s="10"/>
      <c r="P11" s="11"/>
      <c r="Q11" s="10"/>
      <c r="R11" s="35"/>
      <c r="S11" s="36">
        <v>3.2199999999999999E-2</v>
      </c>
      <c r="T11" s="14">
        <v>1.8543765328577624E-2</v>
      </c>
      <c r="U11" s="15">
        <v>1.4525000048744274E-2</v>
      </c>
      <c r="V11" s="33"/>
      <c r="W11" s="10"/>
      <c r="X11" s="11"/>
      <c r="Y11" s="10"/>
      <c r="Z11" s="35"/>
      <c r="AA11" s="36">
        <v>2.8000000000000001E-2</v>
      </c>
      <c r="AB11" s="14">
        <v>1.7392440733848928E-2</v>
      </c>
      <c r="AC11" s="15">
        <v>1.4086733846164344E-2</v>
      </c>
      <c r="AD11" s="33"/>
      <c r="AE11" s="10"/>
      <c r="AF11" s="11"/>
      <c r="AG11" s="10"/>
      <c r="AH11" s="35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6" s="1" customFormat="1" ht="42.75" customHeight="1" x14ac:dyDescent="0.2">
      <c r="A12" s="12" t="s">
        <v>19</v>
      </c>
      <c r="B12" s="30" t="s">
        <v>17</v>
      </c>
      <c r="C12" s="36">
        <v>1E-3</v>
      </c>
      <c r="D12" s="10">
        <v>2.1688459351710833E-3</v>
      </c>
      <c r="E12" s="11">
        <v>2.3674686067820016E-3</v>
      </c>
      <c r="F12" s="25"/>
      <c r="G12" s="13"/>
      <c r="H12" s="13"/>
      <c r="I12" s="13"/>
      <c r="J12" s="13"/>
      <c r="K12" s="37">
        <v>1.5E-3</v>
      </c>
      <c r="L12" s="14">
        <v>3.2229747488544866E-3</v>
      </c>
      <c r="M12" s="15">
        <v>3.3978316248217443E-3</v>
      </c>
      <c r="N12" s="33"/>
      <c r="O12" s="10"/>
      <c r="P12" s="11"/>
      <c r="Q12" s="38"/>
      <c r="R12" s="35"/>
      <c r="S12" s="37">
        <v>6.1999999999999998E-3</v>
      </c>
      <c r="T12" s="14">
        <v>6.1911043034078954E-3</v>
      </c>
      <c r="U12" s="15">
        <v>4.6416042195506404E-3</v>
      </c>
      <c r="V12" s="33"/>
      <c r="W12" s="10"/>
      <c r="X12" s="11"/>
      <c r="Y12" s="38"/>
      <c r="Z12" s="35"/>
      <c r="AA12" s="37">
        <v>7.1999999999999998E-3</v>
      </c>
      <c r="AB12" s="14">
        <v>6.7555489720473039E-3</v>
      </c>
      <c r="AC12" s="15">
        <v>5.8360501020611223E-3</v>
      </c>
      <c r="AD12" s="33"/>
      <c r="AE12" s="10"/>
      <c r="AF12" s="11"/>
      <c r="AG12" s="38"/>
      <c r="AH12" s="35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6" s="1" customFormat="1" ht="28.5" customHeight="1" x14ac:dyDescent="0.2">
      <c r="A13" s="12" t="s">
        <v>20</v>
      </c>
      <c r="B13" s="30" t="s">
        <v>21</v>
      </c>
      <c r="C13" s="25"/>
      <c r="D13" s="13"/>
      <c r="E13" s="13"/>
      <c r="F13" s="31"/>
      <c r="G13" s="34"/>
      <c r="H13" s="34"/>
      <c r="I13" s="34"/>
      <c r="J13" s="34"/>
      <c r="K13" s="36"/>
      <c r="L13" s="10"/>
      <c r="M13" s="11"/>
      <c r="N13" s="37">
        <v>0.2535</v>
      </c>
      <c r="O13" s="14">
        <v>0.24574623069010815</v>
      </c>
      <c r="P13" s="15">
        <v>0.24574623069010815</v>
      </c>
      <c r="Q13" s="14">
        <v>0.13392806171575586</v>
      </c>
      <c r="R13" s="15">
        <v>0.13392806171575586</v>
      </c>
      <c r="S13" s="36"/>
      <c r="T13" s="10"/>
      <c r="U13" s="11"/>
      <c r="V13" s="33">
        <v>0.26</v>
      </c>
      <c r="W13" s="10">
        <v>0.25492556252219623</v>
      </c>
      <c r="X13" s="11">
        <v>0.25492556252219623</v>
      </c>
      <c r="Y13" s="10">
        <v>0.17305278118665676</v>
      </c>
      <c r="Z13" s="11">
        <v>0.17305278118665676</v>
      </c>
      <c r="AA13" s="36"/>
      <c r="AB13" s="10"/>
      <c r="AC13" s="11"/>
      <c r="AD13" s="33">
        <v>0.27200000000000002</v>
      </c>
      <c r="AE13" s="10">
        <v>0.27477840448471619</v>
      </c>
      <c r="AF13" s="11">
        <v>0.27353069072199976</v>
      </c>
      <c r="AG13" s="10">
        <v>0.21686632166393066</v>
      </c>
      <c r="AH13" s="11">
        <v>0.21686632166393066</v>
      </c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6" s="1" customFormat="1" ht="28.5" customHeight="1" x14ac:dyDescent="0.2">
      <c r="A14" s="12" t="s">
        <v>22</v>
      </c>
      <c r="B14" s="30" t="s">
        <v>21</v>
      </c>
      <c r="C14" s="25"/>
      <c r="D14" s="13"/>
      <c r="E14" s="13"/>
      <c r="F14" s="33">
        <v>0.16</v>
      </c>
      <c r="G14" s="10">
        <v>0.16468607068638327</v>
      </c>
      <c r="H14" s="11">
        <v>0.16468607068638327</v>
      </c>
      <c r="I14" s="38">
        <v>0.16974637000315757</v>
      </c>
      <c r="J14" s="35">
        <v>0.16974637000315757</v>
      </c>
      <c r="K14" s="36"/>
      <c r="L14" s="10"/>
      <c r="M14" s="11"/>
      <c r="N14" s="36">
        <v>0.18099999999999999</v>
      </c>
      <c r="O14" s="10">
        <v>0.17396121427824535</v>
      </c>
      <c r="P14" s="11">
        <v>0.17396121427824535</v>
      </c>
      <c r="Q14" s="10">
        <v>7.2706012953544716E-2</v>
      </c>
      <c r="R14" s="11">
        <v>7.2706012953544716E-2</v>
      </c>
      <c r="S14" s="36"/>
      <c r="T14" s="10"/>
      <c r="U14" s="11"/>
      <c r="V14" s="33">
        <v>0.19</v>
      </c>
      <c r="W14" s="10">
        <v>0.18310556808529607</v>
      </c>
      <c r="X14" s="11">
        <v>0.18310556808529607</v>
      </c>
      <c r="Y14" s="10">
        <v>9.9286506014418657E-2</v>
      </c>
      <c r="Z14" s="11">
        <v>9.9286506014418657E-2</v>
      </c>
      <c r="AA14" s="36"/>
      <c r="AB14" s="10"/>
      <c r="AC14" s="11"/>
      <c r="AD14" s="33">
        <v>0.26300000000000001</v>
      </c>
      <c r="AE14" s="10">
        <v>0.24802692508394994</v>
      </c>
      <c r="AF14" s="11">
        <v>0.24802692508394994</v>
      </c>
      <c r="AG14" s="10">
        <v>0.19526489456063872</v>
      </c>
      <c r="AH14" s="11">
        <v>9.9286506014418657E-2</v>
      </c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6" s="1" customFormat="1" ht="19.5" customHeight="1" x14ac:dyDescent="0.2">
      <c r="A15" s="12" t="s">
        <v>23</v>
      </c>
      <c r="B15" s="30" t="s">
        <v>17</v>
      </c>
      <c r="C15" s="31"/>
      <c r="D15" s="34"/>
      <c r="E15" s="34"/>
      <c r="F15" s="31"/>
      <c r="G15" s="34"/>
      <c r="H15" s="34"/>
      <c r="I15" s="34"/>
      <c r="J15" s="34"/>
      <c r="K15" s="31"/>
      <c r="L15" s="34"/>
      <c r="M15" s="34"/>
      <c r="N15" s="37">
        <v>2.4954999999999998</v>
      </c>
      <c r="O15" s="14">
        <v>2.4680989890469935</v>
      </c>
      <c r="P15" s="15">
        <v>2.4532424617293147</v>
      </c>
      <c r="Q15" s="14">
        <v>2.2818782990300241</v>
      </c>
      <c r="R15" s="15">
        <v>2.2672051715171841</v>
      </c>
      <c r="S15" s="31"/>
      <c r="T15" s="34"/>
      <c r="U15" s="34"/>
      <c r="V15" s="33">
        <v>2.48</v>
      </c>
      <c r="W15" s="10">
        <v>3.0045252718008419</v>
      </c>
      <c r="X15" s="11">
        <v>2.501860425719217</v>
      </c>
      <c r="Y15" s="10">
        <v>2.904997247216194</v>
      </c>
      <c r="Z15" s="11">
        <v>2.8958979902323998</v>
      </c>
      <c r="AA15" s="31"/>
      <c r="AB15" s="34"/>
      <c r="AC15" s="34"/>
      <c r="AD15" s="33">
        <v>2.395</v>
      </c>
      <c r="AE15" s="10">
        <v>2.4126179762478452</v>
      </c>
      <c r="AF15" s="11">
        <v>2.3968592204492594</v>
      </c>
      <c r="AG15" s="10">
        <v>2.7765977951877581</v>
      </c>
      <c r="AH15" s="11">
        <v>2.765977862262782</v>
      </c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6" s="1" customFormat="1" ht="19.5" customHeight="1" x14ac:dyDescent="0.2">
      <c r="A16" s="9" t="s">
        <v>24</v>
      </c>
      <c r="B16" s="30" t="s">
        <v>17</v>
      </c>
      <c r="C16" s="31"/>
      <c r="D16" s="34"/>
      <c r="E16" s="34"/>
      <c r="F16" s="33">
        <v>0.56000000000000005</v>
      </c>
      <c r="G16" s="10">
        <v>0.52963525080235097</v>
      </c>
      <c r="H16" s="11">
        <v>0.52963525080235097</v>
      </c>
      <c r="I16" s="10">
        <v>0.4588752879715744</v>
      </c>
      <c r="J16" s="11">
        <v>0.45887526746826279</v>
      </c>
      <c r="K16" s="36"/>
      <c r="L16" s="10"/>
      <c r="M16" s="11"/>
      <c r="N16" s="33">
        <v>0.54</v>
      </c>
      <c r="O16" s="10">
        <v>0.51478854898520965</v>
      </c>
      <c r="P16" s="11">
        <v>0.51478854898520965</v>
      </c>
      <c r="Q16" s="10">
        <v>0.46235491236168486</v>
      </c>
      <c r="R16" s="11">
        <v>0.46235491236168486</v>
      </c>
      <c r="S16" s="36"/>
      <c r="T16" s="10"/>
      <c r="U16" s="11"/>
      <c r="V16" s="33">
        <v>0.54</v>
      </c>
      <c r="W16" s="10">
        <v>0.51516084245268079</v>
      </c>
      <c r="X16" s="11">
        <v>0.51516084245268079</v>
      </c>
      <c r="Y16" s="10">
        <v>0.47675277735873484</v>
      </c>
      <c r="Z16" s="11">
        <v>0.47675277735873484</v>
      </c>
      <c r="AA16" s="36"/>
      <c r="AB16" s="10"/>
      <c r="AC16" s="11"/>
      <c r="AD16" s="33">
        <v>0.54</v>
      </c>
      <c r="AE16" s="10">
        <v>0.51586485627581724</v>
      </c>
      <c r="AF16" s="11">
        <v>0.51585837643638655</v>
      </c>
      <c r="AG16" s="10">
        <v>0.49467700837091161</v>
      </c>
      <c r="AH16" s="11">
        <v>0.49467700837091161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1" customFormat="1" ht="19.5" customHeight="1" x14ac:dyDescent="0.2">
      <c r="A17" s="9" t="s">
        <v>25</v>
      </c>
      <c r="B17" s="30" t="s">
        <v>26</v>
      </c>
      <c r="C17" s="36">
        <v>0.14399999999999999</v>
      </c>
      <c r="D17" s="10">
        <v>0.12752049693792772</v>
      </c>
      <c r="E17" s="11">
        <v>0.10801606942846834</v>
      </c>
      <c r="F17" s="33">
        <v>1.77</v>
      </c>
      <c r="G17" s="10">
        <v>1.8012422915493407</v>
      </c>
      <c r="H17" s="11">
        <v>1.7970439104457177</v>
      </c>
      <c r="I17" s="10">
        <v>1.5087807379752844</v>
      </c>
      <c r="J17" s="11">
        <v>1.5061520835735211</v>
      </c>
      <c r="K17" s="36">
        <v>0.14399999999999999</v>
      </c>
      <c r="L17" s="10">
        <v>0.12827675550409037</v>
      </c>
      <c r="M17" s="11">
        <v>9.6948454496223774E-2</v>
      </c>
      <c r="N17" s="33">
        <v>1.77</v>
      </c>
      <c r="O17" s="10">
        <v>1.7920639941217875</v>
      </c>
      <c r="P17" s="11">
        <v>1.7898129400024374</v>
      </c>
      <c r="Q17" s="10">
        <v>1.1948345940891996</v>
      </c>
      <c r="R17" s="11">
        <v>1.1941437491407734</v>
      </c>
      <c r="S17" s="36">
        <v>0.14399999999999999</v>
      </c>
      <c r="T17" s="10">
        <v>0.12740783800399827</v>
      </c>
      <c r="U17" s="11">
        <v>9.5691071174404854E-2</v>
      </c>
      <c r="V17" s="37">
        <v>1.7877000000000001</v>
      </c>
      <c r="W17" s="14">
        <v>1.8196081941503841</v>
      </c>
      <c r="X17" s="15">
        <v>1.8173975400408775</v>
      </c>
      <c r="Y17" s="16">
        <v>1.2655892291172237</v>
      </c>
      <c r="Z17" s="15">
        <v>1.2647757012013661</v>
      </c>
      <c r="AA17" s="36">
        <v>0.14399999999999999</v>
      </c>
      <c r="AB17" s="10">
        <v>0.11787364818143599</v>
      </c>
      <c r="AC17" s="11">
        <v>9.2968569389830363E-2</v>
      </c>
      <c r="AD17" s="37">
        <v>1.7877000000000001</v>
      </c>
      <c r="AE17" s="14">
        <v>1.8268459857908288</v>
      </c>
      <c r="AF17" s="15">
        <v>1.82482753648851</v>
      </c>
      <c r="AG17" s="16">
        <v>1.2641603052164301</v>
      </c>
      <c r="AH17" s="15">
        <v>1.2633077444703997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1" customFormat="1" ht="19.5" customHeight="1" x14ac:dyDescent="0.2">
      <c r="A18" s="12" t="s">
        <v>27</v>
      </c>
      <c r="B18" s="30" t="s">
        <v>28</v>
      </c>
      <c r="C18" s="31"/>
      <c r="D18" s="34"/>
      <c r="E18" s="34"/>
      <c r="F18" s="31"/>
      <c r="G18" s="34"/>
      <c r="H18" s="34"/>
      <c r="I18" s="34"/>
      <c r="J18" s="34"/>
      <c r="K18" s="31"/>
      <c r="L18" s="34"/>
      <c r="M18" s="34"/>
      <c r="N18" s="37">
        <v>2.75E-2</v>
      </c>
      <c r="O18" s="14">
        <v>3.0541430613487235E-2</v>
      </c>
      <c r="P18" s="15">
        <v>2.9811794686297143E-2</v>
      </c>
      <c r="Q18" s="14">
        <v>4.0428215442207441E-2</v>
      </c>
      <c r="R18" s="15">
        <v>3.9758761319374621E-2</v>
      </c>
      <c r="S18" s="31"/>
      <c r="T18" s="34"/>
      <c r="U18" s="34"/>
      <c r="V18" s="39">
        <v>2.8330000000000001E-2</v>
      </c>
      <c r="W18" s="16">
        <v>4.3167899356269183E-2</v>
      </c>
      <c r="X18" s="11">
        <v>4.1560426482876556E-2</v>
      </c>
      <c r="Y18" s="16">
        <v>5.6677260549927E-2</v>
      </c>
      <c r="Z18" s="11">
        <v>5.5170623758876748E-2</v>
      </c>
      <c r="AA18" s="31"/>
      <c r="AB18" s="34"/>
      <c r="AC18" s="34"/>
      <c r="AD18" s="39">
        <v>4.632E-2</v>
      </c>
      <c r="AE18" s="16">
        <v>5.2838499522039457E-2</v>
      </c>
      <c r="AF18" s="11">
        <v>5.2256982187259181E-2</v>
      </c>
      <c r="AG18" s="16">
        <v>5.047825937009081E-2</v>
      </c>
      <c r="AH18" s="11">
        <v>5.003618955854805E-2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1" customFormat="1" ht="18.75" customHeight="1" x14ac:dyDescent="0.2">
      <c r="A19" s="12" t="s">
        <v>29</v>
      </c>
      <c r="B19" s="30" t="s">
        <v>28</v>
      </c>
      <c r="C19" s="31"/>
      <c r="D19" s="34"/>
      <c r="E19" s="34"/>
      <c r="F19" s="31"/>
      <c r="G19" s="34"/>
      <c r="H19" s="34"/>
      <c r="I19" s="34"/>
      <c r="J19" s="34"/>
      <c r="K19" s="31"/>
      <c r="L19" s="34"/>
      <c r="M19" s="34"/>
      <c r="N19" s="37">
        <v>1.1900000000000001E-2</v>
      </c>
      <c r="O19" s="14">
        <v>1.2689715403313782E-2</v>
      </c>
      <c r="P19" s="15">
        <v>1.2619799917678519E-2</v>
      </c>
      <c r="Q19" s="14">
        <v>1.1036639246526E-2</v>
      </c>
      <c r="R19" s="15">
        <v>1.1013037465199351E-2</v>
      </c>
      <c r="S19" s="31"/>
      <c r="T19" s="34"/>
      <c r="U19" s="34"/>
      <c r="V19" s="39">
        <v>1.2226000000000001E-2</v>
      </c>
      <c r="W19" s="16">
        <v>1.3598821426219912E-2</v>
      </c>
      <c r="X19" s="15">
        <v>1.3537488068159858E-2</v>
      </c>
      <c r="Y19" s="16">
        <v>1.3906739216314752E-2</v>
      </c>
      <c r="Z19" s="15">
        <v>1.3845467720881903E-2</v>
      </c>
      <c r="AA19" s="31"/>
      <c r="AB19" s="34"/>
      <c r="AC19" s="34"/>
      <c r="AD19" s="39">
        <v>2.6339999999999999E-2</v>
      </c>
      <c r="AE19" s="16">
        <v>2.3771490861396283E-2</v>
      </c>
      <c r="AF19" s="15">
        <v>2.3763639226171234E-2</v>
      </c>
      <c r="AG19" s="16">
        <v>2.0200272121546237E-2</v>
      </c>
      <c r="AH19" s="15">
        <v>2.0200272121546237E-2</v>
      </c>
      <c r="AI19" s="29"/>
      <c r="AJ19" s="29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1" customFormat="1" ht="27.75" customHeight="1" x14ac:dyDescent="0.2">
      <c r="A20" s="12" t="s">
        <v>30</v>
      </c>
      <c r="B20" s="30" t="s">
        <v>28</v>
      </c>
      <c r="C20" s="31"/>
      <c r="D20" s="34"/>
      <c r="E20" s="34"/>
      <c r="F20" s="31"/>
      <c r="G20" s="34"/>
      <c r="H20" s="34"/>
      <c r="I20" s="34"/>
      <c r="J20" s="34"/>
      <c r="K20" s="31"/>
      <c r="L20" s="34"/>
      <c r="M20" s="34"/>
      <c r="N20" s="37">
        <v>0.1125</v>
      </c>
      <c r="O20" s="14">
        <v>0.11796386611087301</v>
      </c>
      <c r="P20" s="15">
        <v>0.11796386611087301</v>
      </c>
      <c r="Q20" s="14">
        <v>6.4343925102731403E-2</v>
      </c>
      <c r="R20" s="15">
        <v>6.4343925102731403E-2</v>
      </c>
      <c r="S20" s="31"/>
      <c r="T20" s="34"/>
      <c r="U20" s="34"/>
      <c r="V20" s="39">
        <v>0.11588</v>
      </c>
      <c r="W20" s="16">
        <v>0.11416811087833885</v>
      </c>
      <c r="X20" s="15">
        <v>0.11416811087833885</v>
      </c>
      <c r="Y20" s="16">
        <v>8.4618505928608312E-2</v>
      </c>
      <c r="Z20" s="15">
        <v>8.4618265351724745E-2</v>
      </c>
      <c r="AA20" s="31"/>
      <c r="AB20" s="34"/>
      <c r="AC20" s="34"/>
      <c r="AD20" s="39">
        <v>8.2860000000000003E-2</v>
      </c>
      <c r="AE20" s="16">
        <v>0.10039215229955405</v>
      </c>
      <c r="AF20" s="15">
        <v>0.10039169043865845</v>
      </c>
      <c r="AG20" s="16">
        <v>9.6473710674466293E-2</v>
      </c>
      <c r="AH20" s="15">
        <v>9.6473166092216261E-2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1" customFormat="1" ht="27.75" customHeight="1" x14ac:dyDescent="0.2">
      <c r="A21" s="12" t="s">
        <v>31</v>
      </c>
      <c r="B21" s="30" t="s">
        <v>28</v>
      </c>
      <c r="C21" s="31"/>
      <c r="D21" s="34"/>
      <c r="E21" s="34"/>
      <c r="F21" s="31"/>
      <c r="G21" s="34"/>
      <c r="H21" s="34"/>
      <c r="I21" s="34"/>
      <c r="J21" s="34"/>
      <c r="K21" s="31"/>
      <c r="L21" s="34"/>
      <c r="M21" s="34"/>
      <c r="N21" s="37">
        <v>4.7699999999999999E-2</v>
      </c>
      <c r="O21" s="14">
        <v>4.5949820696281569E-2</v>
      </c>
      <c r="P21" s="15">
        <v>4.5949820696281569E-2</v>
      </c>
      <c r="Q21" s="14">
        <v>2.3272068274751128E-2</v>
      </c>
      <c r="R21" s="15">
        <v>2.3272068274751128E-2</v>
      </c>
      <c r="S21" s="31"/>
      <c r="T21" s="34"/>
      <c r="U21" s="34"/>
      <c r="V21" s="39">
        <v>4.913E-2</v>
      </c>
      <c r="W21" s="16">
        <v>4.2087729769912201E-2</v>
      </c>
      <c r="X21" s="19">
        <v>4.2087729769912201E-2</v>
      </c>
      <c r="Y21" s="16">
        <v>2.991583170277768E-2</v>
      </c>
      <c r="Z21" s="19">
        <v>2.991583170277768E-2</v>
      </c>
      <c r="AA21" s="31"/>
      <c r="AB21" s="34"/>
      <c r="AC21" s="34"/>
      <c r="AD21" s="39">
        <v>2.9940000000000001E-2</v>
      </c>
      <c r="AE21" s="16">
        <v>3.1584509000817516E-2</v>
      </c>
      <c r="AF21" s="19">
        <v>3.1363449967984423E-2</v>
      </c>
      <c r="AG21" s="16">
        <v>3.1732187298821234E-2</v>
      </c>
      <c r="AH21" s="19">
        <v>3.1534062761505034E-2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1" customFormat="1" ht="27" customHeight="1" x14ac:dyDescent="0.2">
      <c r="A22" s="12" t="s">
        <v>32</v>
      </c>
      <c r="B22" s="30" t="s">
        <v>28</v>
      </c>
      <c r="C22" s="31"/>
      <c r="D22" s="34"/>
      <c r="E22" s="34"/>
      <c r="F22" s="31"/>
      <c r="G22" s="34"/>
      <c r="H22" s="34"/>
      <c r="I22" s="34"/>
      <c r="J22" s="34"/>
      <c r="K22" s="31"/>
      <c r="L22" s="34"/>
      <c r="M22" s="34"/>
      <c r="N22" s="37">
        <v>6.9999999999999999E-4</v>
      </c>
      <c r="O22" s="14">
        <v>6.9371303032169035E-4</v>
      </c>
      <c r="P22" s="15">
        <v>6.9371303032169035E-4</v>
      </c>
      <c r="Q22" s="14">
        <v>5.9030464560542637E-4</v>
      </c>
      <c r="R22" s="15">
        <v>5.9030464560542637E-4</v>
      </c>
      <c r="S22" s="31"/>
      <c r="T22" s="34"/>
      <c r="U22" s="34"/>
      <c r="V22" s="40">
        <v>1.1839999999999999E-3</v>
      </c>
      <c r="W22" s="16">
        <v>1.1022064288920685E-3</v>
      </c>
      <c r="X22" s="15">
        <v>1.1022064288920685E-3</v>
      </c>
      <c r="Y22" s="16">
        <v>1.0287686167757821E-3</v>
      </c>
      <c r="Z22" s="15">
        <v>1.0287686167757821E-3</v>
      </c>
      <c r="AA22" s="31"/>
      <c r="AB22" s="34"/>
      <c r="AC22" s="34"/>
      <c r="AD22" s="40">
        <v>9.2000000000000003E-4</v>
      </c>
      <c r="AE22" s="16">
        <v>1.0713242612777969E-3</v>
      </c>
      <c r="AF22" s="15">
        <v>1.0710485234296829E-3</v>
      </c>
      <c r="AG22" s="16">
        <v>1.0287686167757821E-3</v>
      </c>
      <c r="AH22" s="15">
        <v>1.0287686167757821E-3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1" customFormat="1" ht="42.75" customHeight="1" x14ac:dyDescent="0.2">
      <c r="A23" s="12" t="s">
        <v>33</v>
      </c>
      <c r="B23" s="30" t="s">
        <v>28</v>
      </c>
      <c r="C23" s="31"/>
      <c r="D23" s="34"/>
      <c r="E23" s="34"/>
      <c r="F23" s="31"/>
      <c r="G23" s="34"/>
      <c r="H23" s="34"/>
      <c r="I23" s="34"/>
      <c r="J23" s="34"/>
      <c r="K23" s="31"/>
      <c r="L23" s="34"/>
      <c r="M23" s="34"/>
      <c r="N23" s="37">
        <v>5.0099999999999999E-2</v>
      </c>
      <c r="O23" s="14">
        <v>4.624510992036808E-2</v>
      </c>
      <c r="P23" s="15">
        <v>4.6076262721996726E-2</v>
      </c>
      <c r="Q23" s="14">
        <v>1.3062073205113964E-2</v>
      </c>
      <c r="R23" s="15">
        <v>1.2972827258206527E-2</v>
      </c>
      <c r="S23" s="31"/>
      <c r="T23" s="34"/>
      <c r="U23" s="34"/>
      <c r="V23" s="39">
        <v>1.431E-2</v>
      </c>
      <c r="W23" s="16">
        <v>2.7033266978333789E-2</v>
      </c>
      <c r="X23" s="15">
        <v>2.6819710315600646E-2</v>
      </c>
      <c r="Y23" s="16">
        <v>2.6062807324510315E-2</v>
      </c>
      <c r="Z23" s="15">
        <v>2.5857705220828375E-2</v>
      </c>
      <c r="AA23" s="31"/>
      <c r="AB23" s="34"/>
      <c r="AC23" s="34"/>
      <c r="AD23" s="39">
        <v>1.321E-2</v>
      </c>
      <c r="AE23" s="16">
        <v>2.9499413860609541E-2</v>
      </c>
      <c r="AF23" s="15">
        <v>2.924965051778777E-2</v>
      </c>
      <c r="AG23" s="16">
        <v>2.9895235541577362E-2</v>
      </c>
      <c r="AH23" s="15">
        <v>2.9660796329664535E-2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1" customFormat="1" ht="27.75" customHeight="1" x14ac:dyDescent="0.2">
      <c r="A24" s="12" t="s">
        <v>44</v>
      </c>
      <c r="B24" s="30" t="s">
        <v>28</v>
      </c>
      <c r="C24" s="31"/>
      <c r="D24" s="34"/>
      <c r="E24" s="34"/>
      <c r="F24" s="31"/>
      <c r="G24" s="34"/>
      <c r="H24" s="34"/>
      <c r="I24" s="34"/>
      <c r="J24" s="34"/>
      <c r="K24" s="31"/>
      <c r="L24" s="34"/>
      <c r="M24" s="34"/>
      <c r="N24" s="31"/>
      <c r="O24" s="14">
        <v>3.6345189413467531E-2</v>
      </c>
      <c r="P24" s="11">
        <v>3.6345189413467531E-2</v>
      </c>
      <c r="Q24" s="14">
        <v>0.1729190943257238</v>
      </c>
      <c r="R24" s="11">
        <v>0.17183635576229961</v>
      </c>
      <c r="S24" s="31"/>
      <c r="T24" s="34"/>
      <c r="U24" s="34"/>
      <c r="V24" s="39">
        <v>0.12441000000000001</v>
      </c>
      <c r="W24" s="14">
        <v>0.23066428425899196</v>
      </c>
      <c r="X24" s="11">
        <v>0.23066428425899196</v>
      </c>
      <c r="Y24" s="14">
        <v>0.32588934383046803</v>
      </c>
      <c r="Z24" s="11">
        <v>0.32573752606968437</v>
      </c>
      <c r="AA24" s="31"/>
      <c r="AB24" s="34"/>
      <c r="AC24" s="34"/>
      <c r="AD24" s="39">
        <v>0.12837999999999999</v>
      </c>
      <c r="AE24" s="14">
        <v>0.23123746120911337</v>
      </c>
      <c r="AF24" s="11">
        <v>0.2235132651240159</v>
      </c>
      <c r="AG24" s="14">
        <v>0.2154444587697916</v>
      </c>
      <c r="AH24" s="11">
        <v>0.2123863054439275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1" customFormat="1" ht="45.75" customHeight="1" x14ac:dyDescent="0.2">
      <c r="A25" s="17" t="s">
        <v>45</v>
      </c>
      <c r="B25" s="30" t="s">
        <v>34</v>
      </c>
      <c r="C25" s="37">
        <v>1.46E-2</v>
      </c>
      <c r="D25" s="14">
        <v>1.2484764103420674E-2</v>
      </c>
      <c r="E25" s="11">
        <v>1.2121882921398174E-2</v>
      </c>
      <c r="F25" s="39">
        <v>0.17443</v>
      </c>
      <c r="G25" s="14">
        <v>0.17553761237856547</v>
      </c>
      <c r="H25" s="15">
        <v>0.17474226158375084</v>
      </c>
      <c r="I25" s="14">
        <v>0.18044724652724647</v>
      </c>
      <c r="J25" s="15">
        <v>0.17970368026310288</v>
      </c>
      <c r="K25" s="37">
        <v>1.46E-2</v>
      </c>
      <c r="L25" s="14">
        <v>1.2727652102142856E-2</v>
      </c>
      <c r="M25" s="15">
        <v>1.0405939845827479E-2</v>
      </c>
      <c r="N25" s="37">
        <v>0.17671000000000001</v>
      </c>
      <c r="O25" s="16">
        <v>0.17583044387202063</v>
      </c>
      <c r="P25" s="19">
        <v>0.17556321256604837</v>
      </c>
      <c r="Q25" s="16">
        <v>0.15397214146491547</v>
      </c>
      <c r="R25" s="19">
        <v>0.15377740623377806</v>
      </c>
      <c r="S25" s="37">
        <v>1.46E-2</v>
      </c>
      <c r="T25" s="14">
        <v>1.2703961862753707E-2</v>
      </c>
      <c r="U25" s="15">
        <v>1.1083325924773801E-2</v>
      </c>
      <c r="V25" s="39">
        <v>0.17671000000000001</v>
      </c>
      <c r="W25" s="16">
        <v>0.16545186452824245</v>
      </c>
      <c r="X25" s="19">
        <v>0.16515739842275184</v>
      </c>
      <c r="Y25" s="16">
        <v>0.16158201351537563</v>
      </c>
      <c r="Z25" s="19">
        <v>0.16138104933409109</v>
      </c>
      <c r="AA25" s="37">
        <v>1.46E-2</v>
      </c>
      <c r="AB25" s="14">
        <f>[1]ТРАФАРЕТ!$I$48/AA7</f>
        <v>1.264979064065023E-2</v>
      </c>
      <c r="AC25" s="15">
        <f>[1]ТРАФАРЕТ!$J$48/AA7</f>
        <v>1.1385272183279336E-2</v>
      </c>
      <c r="AD25" s="39">
        <v>0.177535</v>
      </c>
      <c r="AE25" s="16">
        <v>0.16674502561856219</v>
      </c>
      <c r="AF25" s="19">
        <v>0.1664391634105416</v>
      </c>
      <c r="AG25" s="16">
        <v>0.16214811033785104</v>
      </c>
      <c r="AH25" s="19">
        <v>0.16190243480862757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1" customFormat="1" ht="28.5" customHeight="1" x14ac:dyDescent="0.2">
      <c r="A26" s="18" t="s">
        <v>35</v>
      </c>
      <c r="B26" s="30" t="s">
        <v>34</v>
      </c>
      <c r="C26" s="31"/>
      <c r="D26" s="34"/>
      <c r="E26" s="34"/>
      <c r="F26" s="36">
        <v>4.0000000000000001E-3</v>
      </c>
      <c r="G26" s="10">
        <v>3.8779075088369104E-3</v>
      </c>
      <c r="H26" s="11">
        <v>3.7961881432260472E-3</v>
      </c>
      <c r="I26" s="10">
        <v>3.4577809852247192E-3</v>
      </c>
      <c r="J26" s="11">
        <v>3.3813856461933378E-3</v>
      </c>
      <c r="K26" s="36"/>
      <c r="L26" s="10"/>
      <c r="M26" s="11"/>
      <c r="N26" s="36">
        <v>5.0000000000000001E-3</v>
      </c>
      <c r="O26" s="10">
        <v>4.7474011139438423E-3</v>
      </c>
      <c r="P26" s="11">
        <v>4.712094272852527E-3</v>
      </c>
      <c r="Q26" s="10">
        <v>2.4548111450897053E-3</v>
      </c>
      <c r="R26" s="11">
        <v>2.425213087532737E-3</v>
      </c>
      <c r="S26" s="36"/>
      <c r="T26" s="10"/>
      <c r="U26" s="11"/>
      <c r="V26" s="36">
        <v>5.0000000000000001E-3</v>
      </c>
      <c r="W26" s="14">
        <v>4.2336651234530249E-3</v>
      </c>
      <c r="X26" s="15">
        <v>4.1880998617047221E-3</v>
      </c>
      <c r="Y26" s="16">
        <v>2.6560444044989059E-3</v>
      </c>
      <c r="Z26" s="19">
        <v>2.6135172851088403E-3</v>
      </c>
      <c r="AA26" s="36"/>
      <c r="AB26" s="10"/>
      <c r="AC26" s="11"/>
      <c r="AD26" s="36">
        <v>5.4029999999999998E-3</v>
      </c>
      <c r="AE26" s="14">
        <v>4.3091828362040738E-3</v>
      </c>
      <c r="AF26" s="15">
        <v>4.2765975160031873E-3</v>
      </c>
      <c r="AG26" s="16">
        <v>3.500946949258163E-3</v>
      </c>
      <c r="AH26" s="19">
        <v>3.470726081104855E-3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1" customFormat="1" ht="28.5" customHeight="1" x14ac:dyDescent="0.2">
      <c r="A27" s="18" t="s">
        <v>36</v>
      </c>
      <c r="B27" s="30" t="s">
        <v>34</v>
      </c>
      <c r="C27" s="31"/>
      <c r="D27" s="34"/>
      <c r="E27" s="34"/>
      <c r="F27" s="37">
        <v>9.1000000000000004E-3</v>
      </c>
      <c r="G27" s="14">
        <v>9.1475388026368114E-3</v>
      </c>
      <c r="H27" s="15">
        <v>9.1384968422200535E-3</v>
      </c>
      <c r="I27" s="14">
        <v>9.8447129070608746E-3</v>
      </c>
      <c r="J27" s="15">
        <v>9.8118324296874639E-3</v>
      </c>
      <c r="K27" s="31"/>
      <c r="L27" s="34"/>
      <c r="M27" s="34"/>
      <c r="N27" s="39">
        <v>1.001E-2</v>
      </c>
      <c r="O27" s="16">
        <v>1.0044063868610691E-2</v>
      </c>
      <c r="P27" s="19">
        <v>1.0024131041689808E-2</v>
      </c>
      <c r="Q27" s="16">
        <v>9.7824112899531687E-3</v>
      </c>
      <c r="R27" s="19">
        <v>9.7642444895932705E-3</v>
      </c>
      <c r="S27" s="31"/>
      <c r="T27" s="34"/>
      <c r="U27" s="34"/>
      <c r="V27" s="40">
        <v>1.0576E-2</v>
      </c>
      <c r="W27" s="16">
        <v>9.5178057722051582E-3</v>
      </c>
      <c r="X27" s="19">
        <v>9.4848329919054748E-3</v>
      </c>
      <c r="Y27" s="16">
        <v>9.744958465672672E-3</v>
      </c>
      <c r="Z27" s="19">
        <v>9.7251830458431558E-3</v>
      </c>
      <c r="AA27" s="31"/>
      <c r="AB27" s="34"/>
      <c r="AC27" s="34"/>
      <c r="AD27" s="40">
        <v>1.0581999999999999E-2</v>
      </c>
      <c r="AE27" s="16">
        <v>9.8033904353558021E-3</v>
      </c>
      <c r="AF27" s="19">
        <v>9.7798975706964789E-3</v>
      </c>
      <c r="AG27" s="16">
        <v>1.0202010855481981E-2</v>
      </c>
      <c r="AH27" s="19">
        <v>1.0177380572199187E-2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1" customFormat="1" ht="32.25" customHeight="1" x14ac:dyDescent="0.2">
      <c r="A28" s="17" t="s">
        <v>37</v>
      </c>
      <c r="B28" s="30" t="s">
        <v>38</v>
      </c>
      <c r="C28" s="36">
        <v>4.0000000000000001E-3</v>
      </c>
      <c r="D28" s="10">
        <v>3.2759523830724838E-3</v>
      </c>
      <c r="E28" s="11">
        <v>2.4747578237858002E-3</v>
      </c>
      <c r="F28" s="36">
        <v>6.2E-2</v>
      </c>
      <c r="G28" s="10">
        <v>6.0077054042088802E-2</v>
      </c>
      <c r="H28" s="11">
        <v>5.9922137854056569E-2</v>
      </c>
      <c r="I28" s="10">
        <v>6.0715342635590128E-2</v>
      </c>
      <c r="J28" s="11">
        <v>6.0590538977864948E-2</v>
      </c>
      <c r="K28" s="36">
        <v>4.0000000000000001E-3</v>
      </c>
      <c r="L28" s="10">
        <v>3.3010197917404181E-3</v>
      </c>
      <c r="M28" s="11">
        <v>2.1264667687778123E-3</v>
      </c>
      <c r="N28" s="39">
        <v>6.2960000000000002E-2</v>
      </c>
      <c r="O28" s="16">
        <v>6.0826588868770182E-2</v>
      </c>
      <c r="P28" s="19">
        <v>6.0745002548691203E-2</v>
      </c>
      <c r="Q28" s="16">
        <v>4.6785178639884101E-2</v>
      </c>
      <c r="R28" s="19">
        <v>4.6729069648719791E-2</v>
      </c>
      <c r="S28" s="36">
        <v>4.0000000000000001E-3</v>
      </c>
      <c r="T28" s="10">
        <v>3.4152051280481291E-3</v>
      </c>
      <c r="U28" s="11">
        <v>2.3157190226803857E-3</v>
      </c>
      <c r="V28" s="40">
        <v>6.3255000000000006E-2</v>
      </c>
      <c r="W28" s="16">
        <v>5.9359094796344693E-2</v>
      </c>
      <c r="X28" s="19">
        <v>5.9245824325934331E-2</v>
      </c>
      <c r="Y28" s="16">
        <v>5.1354881923937605E-2</v>
      </c>
      <c r="Z28" s="19">
        <v>5.1290751000402882E-2</v>
      </c>
      <c r="AA28" s="36">
        <v>4.0000000000000001E-3</v>
      </c>
      <c r="AB28" s="10">
        <v>3.4947733488830163E-3</v>
      </c>
      <c r="AC28" s="11">
        <v>2.4450799486333049E-3</v>
      </c>
      <c r="AD28" s="40">
        <v>7.0943000000000006E-2</v>
      </c>
      <c r="AE28" s="16">
        <v>6.6139335035982377E-2</v>
      </c>
      <c r="AF28" s="19">
        <v>6.6051326408310546E-2</v>
      </c>
      <c r="AG28" s="16">
        <v>6.0599244658904455E-2</v>
      </c>
      <c r="AH28" s="19">
        <v>6.0529255499606888E-2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1" customFormat="1" ht="29.25" customHeight="1" x14ac:dyDescent="0.2">
      <c r="A29" s="18" t="s">
        <v>36</v>
      </c>
      <c r="B29" s="30" t="s">
        <v>38</v>
      </c>
      <c r="C29" s="31"/>
      <c r="D29" s="34"/>
      <c r="E29" s="34"/>
      <c r="F29" s="39">
        <v>6.3099999999999996E-3</v>
      </c>
      <c r="G29" s="16">
        <v>6.3587467028197462E-3</v>
      </c>
      <c r="H29" s="19">
        <v>6.3557737226373652E-3</v>
      </c>
      <c r="I29" s="16">
        <v>7.2390495520412565E-3</v>
      </c>
      <c r="J29" s="19">
        <v>7.2072420813083836E-3</v>
      </c>
      <c r="K29" s="24"/>
      <c r="L29" s="22"/>
      <c r="M29" s="22"/>
      <c r="N29" s="40">
        <v>6.9410000000000001E-3</v>
      </c>
      <c r="O29" s="16">
        <v>7.4158740926559387E-3</v>
      </c>
      <c r="P29" s="19">
        <v>7.3910128195183557E-3</v>
      </c>
      <c r="Q29" s="16">
        <v>8.9499556535671404E-3</v>
      </c>
      <c r="R29" s="19">
        <v>8.93042668543346E-3</v>
      </c>
      <c r="S29" s="24"/>
      <c r="T29" s="22"/>
      <c r="U29" s="22"/>
      <c r="V29" s="40">
        <v>7.2189999999999997E-3</v>
      </c>
      <c r="W29" s="20">
        <v>8.3685768730128729E-3</v>
      </c>
      <c r="X29" s="21">
        <v>8.3131342117876809E-3</v>
      </c>
      <c r="Y29" s="16">
        <v>1.051345038892587E-2</v>
      </c>
      <c r="Z29" s="19">
        <v>1.049348938121474E-2</v>
      </c>
      <c r="AA29" s="24"/>
      <c r="AB29" s="22"/>
      <c r="AC29" s="22"/>
      <c r="AD29" s="40">
        <v>9.3880000000000005E-3</v>
      </c>
      <c r="AE29" s="20">
        <v>1.0480278598352551E-2</v>
      </c>
      <c r="AF29" s="21">
        <v>1.0459081251278778E-2</v>
      </c>
      <c r="AG29" s="16">
        <v>1.051345038892587E-2</v>
      </c>
      <c r="AH29" s="19">
        <v>1.2281742894544135E-2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1" customFormat="1" ht="27" customHeight="1" x14ac:dyDescent="0.2">
      <c r="A30" s="18" t="s">
        <v>39</v>
      </c>
      <c r="B30" s="30" t="s">
        <v>40</v>
      </c>
      <c r="C30" s="31"/>
      <c r="D30" s="34"/>
      <c r="E30" s="34"/>
      <c r="F30" s="40">
        <v>4.7800000000000002E-4</v>
      </c>
      <c r="G30" s="20">
        <v>5.3674252557072213E-4</v>
      </c>
      <c r="H30" s="21">
        <v>5.3674252557072213E-4</v>
      </c>
      <c r="I30" s="20">
        <v>5.965028444551736E-4</v>
      </c>
      <c r="J30" s="21">
        <v>5.965028444551736E-4</v>
      </c>
      <c r="K30" s="24"/>
      <c r="L30" s="22"/>
      <c r="M30" s="22"/>
      <c r="N30" s="40">
        <v>4.9200000000000003E-4</v>
      </c>
      <c r="O30" s="20">
        <v>5.3083472792389455E-4</v>
      </c>
      <c r="P30" s="21">
        <v>5.3083472792389455E-4</v>
      </c>
      <c r="Q30" s="20">
        <v>5.7494432156337324E-4</v>
      </c>
      <c r="R30" s="21">
        <v>5.7494432156337324E-4</v>
      </c>
      <c r="S30" s="24"/>
      <c r="T30" s="22"/>
      <c r="U30" s="22"/>
      <c r="V30" s="40">
        <v>5.0900000000000001E-4</v>
      </c>
      <c r="W30" s="20">
        <v>5.0610502678043439E-4</v>
      </c>
      <c r="X30" s="21">
        <v>5.0610502678043439E-4</v>
      </c>
      <c r="Y30" s="16">
        <v>5.7161754898937529E-4</v>
      </c>
      <c r="Z30" s="19">
        <v>5.7161754898937529E-4</v>
      </c>
      <c r="AA30" s="24"/>
      <c r="AB30" s="22"/>
      <c r="AC30" s="22"/>
      <c r="AD30" s="40">
        <v>5.22E-4</v>
      </c>
      <c r="AE30" s="20">
        <v>5.3212579273683488E-4</v>
      </c>
      <c r="AF30" s="21">
        <v>5.2806555292335443E-4</v>
      </c>
      <c r="AG30" s="16">
        <v>6.0497573220858576E-4</v>
      </c>
      <c r="AH30" s="19">
        <v>6.0121191058182797E-4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1" customFormat="1" ht="33" customHeight="1" x14ac:dyDescent="0.2">
      <c r="A31" s="17" t="s">
        <v>41</v>
      </c>
      <c r="B31" s="30" t="s">
        <v>42</v>
      </c>
      <c r="C31" s="36">
        <v>9.1999999999999998E-2</v>
      </c>
      <c r="D31" s="10">
        <v>7.064394725068554E-2</v>
      </c>
      <c r="E31" s="11">
        <v>5.8789769593000044E-2</v>
      </c>
      <c r="F31" s="31"/>
      <c r="G31" s="34"/>
      <c r="H31" s="34"/>
      <c r="I31" s="34"/>
      <c r="J31" s="34"/>
      <c r="K31" s="36">
        <v>9.1999999999999998E-2</v>
      </c>
      <c r="L31" s="10">
        <v>6.9957380851155021E-2</v>
      </c>
      <c r="M31" s="11">
        <v>5.1339559719108717E-2</v>
      </c>
      <c r="N31" s="24"/>
      <c r="O31" s="22"/>
      <c r="P31" s="22"/>
      <c r="Q31" s="22"/>
      <c r="R31" s="22"/>
      <c r="S31" s="36">
        <v>9.1999999999999998E-2</v>
      </c>
      <c r="T31" s="10">
        <v>7.9391971110004261E-2</v>
      </c>
      <c r="U31" s="11">
        <v>5.1627444743405526E-2</v>
      </c>
      <c r="V31" s="24"/>
      <c r="W31" s="22"/>
      <c r="X31" s="22"/>
      <c r="Y31" s="22"/>
      <c r="Z31" s="22"/>
      <c r="AA31" s="36">
        <v>9.1999999999999998E-2</v>
      </c>
      <c r="AB31" s="10">
        <v>2.2227300613244403E-3</v>
      </c>
      <c r="AC31" s="11">
        <v>2.2877184681533097E-3</v>
      </c>
      <c r="AD31" s="24"/>
      <c r="AE31" s="22"/>
      <c r="AF31" s="22"/>
      <c r="AG31" s="22"/>
      <c r="AH31" s="2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</sheetData>
  <sheetProtection selectLockedCells="1" selectUnlockedCells="1"/>
  <mergeCells count="27">
    <mergeCell ref="AD1:AH1"/>
    <mergeCell ref="F3:J3"/>
    <mergeCell ref="L3:Q3"/>
    <mergeCell ref="A4:A6"/>
    <mergeCell ref="B4:B6"/>
    <mergeCell ref="C4:J4"/>
    <mergeCell ref="K4:R4"/>
    <mergeCell ref="S4:Z4"/>
    <mergeCell ref="C5:E5"/>
    <mergeCell ref="AA4:AH4"/>
    <mergeCell ref="AA5:AC5"/>
    <mergeCell ref="AD5:AH5"/>
    <mergeCell ref="A2:AH2"/>
    <mergeCell ref="Y1:AB1"/>
    <mergeCell ref="C7:E7"/>
    <mergeCell ref="F7:J7"/>
    <mergeCell ref="K7:M7"/>
    <mergeCell ref="N7:R7"/>
    <mergeCell ref="S7:U7"/>
    <mergeCell ref="AA7:AC7"/>
    <mergeCell ref="AD7:AH7"/>
    <mergeCell ref="V7:Z7"/>
    <mergeCell ref="F5:J5"/>
    <mergeCell ref="K5:M5"/>
    <mergeCell ref="N5:R5"/>
    <mergeCell ref="S5:U5"/>
    <mergeCell ref="V5:Z5"/>
  </mergeCells>
  <printOptions horizontalCentered="1"/>
  <pageMargins left="0.19685039370078741" right="0.19685039370078741" top="0.98425196850393704" bottom="0.39370078740157483" header="0.51181102362204722" footer="0.51181102362204722"/>
  <pageSetup paperSize="8" scale="75" fitToWidth="3" fitToHeight="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2019-2022</vt:lpstr>
      <vt:lpstr>'Расчет 2019-2022'!Заголовки_для_печати</vt:lpstr>
      <vt:lpstr>'Расчет 2019-2022'!Область_печати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Демченко</dc:creator>
  <cp:lastModifiedBy>Редькина</cp:lastModifiedBy>
  <cp:lastPrinted>2024-04-23T14:13:37Z</cp:lastPrinted>
  <dcterms:created xsi:type="dcterms:W3CDTF">2022-11-30T12:44:17Z</dcterms:created>
  <dcterms:modified xsi:type="dcterms:W3CDTF">2024-04-23T14:14:29Z</dcterms:modified>
</cp:coreProperties>
</file>