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5. Отчет_КОРР\Приложения\"/>
    </mc:Choice>
  </mc:AlternateContent>
  <xr:revisionPtr revIDLastSave="0" documentId="13_ncr:1_{3551582B-0C7D-4058-9DA4-B05990BEAB97}" xr6:coauthVersionLast="47" xr6:coauthVersionMax="47" xr10:uidLastSave="{00000000-0000-0000-0000-000000000000}"/>
  <bookViews>
    <workbookView xWindow="-108" yWindow="-108" windowWidth="23256" windowHeight="12576" xr2:uid="{228C18DA-1815-4032-9781-A4B729301686}"/>
  </bookViews>
  <sheets>
    <sheet name="Приложение 5.2." sheetId="2" r:id="rId1"/>
  </sheets>
  <definedNames>
    <definedName name="_xlnm.Print_Area" localSheetId="0">'Приложение 5.2.'!$A$1:$L$66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2" l="1"/>
  <c r="K39" i="2"/>
  <c r="K24" i="2"/>
  <c r="K9" i="2"/>
</calcChain>
</file>

<file path=xl/sharedStrings.xml><?xml version="1.0" encoding="utf-8"?>
<sst xmlns="http://schemas.openxmlformats.org/spreadsheetml/2006/main" count="72" uniqueCount="26">
  <si>
    <t>Приложение 5.2.</t>
  </si>
  <si>
    <t>Информация о сумме выпадающих доходов в связи с предоставлением законодательством субъектов РФ льгот и преференций</t>
  </si>
  <si>
    <t>млн рублей</t>
  </si>
  <si>
    <t>Наименование субъекта Российской Федерации</t>
  </si>
  <si>
    <t>Льготы, предоставленные законодательством субъекта Российской Федерации</t>
  </si>
  <si>
    <t>Уд.вес в поступлениях КБС, %</t>
  </si>
  <si>
    <t>Темп прироста (снижения), %</t>
  </si>
  <si>
    <t>в том числе:</t>
  </si>
  <si>
    <t>Налог на прибыль организаций</t>
  </si>
  <si>
    <t>Налог на имущество организаций</t>
  </si>
  <si>
    <t>Транспортный налог</t>
  </si>
  <si>
    <t>Налоги, уплачиваемые в связи с применениемспециальных налоговых режимов</t>
  </si>
  <si>
    <t>РОССИЙСКАЯ ФЕДЕРАЦИЯ</t>
  </si>
  <si>
    <t>12 субъектов РФ</t>
  </si>
  <si>
    <t>Республика Алтай</t>
  </si>
  <si>
    <t>Республика Ингушетия</t>
  </si>
  <si>
    <t>Кабардино-Балкарская Республика</t>
  </si>
  <si>
    <t>Республика Калмыкия</t>
  </si>
  <si>
    <t>Республика Карелия</t>
  </si>
  <si>
    <t>Республика Марий-Эл</t>
  </si>
  <si>
    <t>Республика Тыва</t>
  </si>
  <si>
    <t>Кировская область</t>
  </si>
  <si>
    <t>Курганская область</t>
  </si>
  <si>
    <t>Псковская область</t>
  </si>
  <si>
    <t>Тамбовская область</t>
  </si>
  <si>
    <t>Республика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</si>
</sst>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4" fillId="0" borderId="0" xfId="1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 wrapText="1"/>
    </xf>
    <xf numFmtId="164" fontId="2" fillId="2" borderId="1" xfId="3" applyNumberFormat="1" applyFont="1" applyFill="1" applyBorder="1" applyAlignment="1">
      <alignment vertical="center" wrapText="1"/>
    </xf>
    <xf numFmtId="164" fontId="2" fillId="0" borderId="1" xfId="3" applyNumberFormat="1" applyFont="1" applyFill="1" applyBorder="1" applyAlignment="1">
      <alignment vertical="center" wrapText="1"/>
    </xf>
    <xf numFmtId="164" fontId="4" fillId="0" borderId="1" xfId="3" applyNumberFormat="1" applyFont="1" applyFill="1" applyBorder="1" applyAlignment="1">
      <alignment vertical="center" wrapText="1"/>
    </xf>
    <xf numFmtId="0" fontId="7" fillId="0" borderId="0" xfId="1" applyFont="1"/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4">
    <cellStyle name="Обычный" xfId="0" builtinId="0"/>
    <cellStyle name="Обычный 2" xfId="1" xr:uid="{7D34869D-8337-41C3-8F35-538DE2F1A2F7}"/>
    <cellStyle name="Обычный 2 2" xfId="2" xr:uid="{31A9380D-A7EA-48D8-B617-70292F5F4719}"/>
    <cellStyle name="Процентный 2" xfId="3" xr:uid="{B386A4D0-530F-4207-9E69-848B5D1F4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AAA2-69B2-4B4F-84E2-3DB23F1348D0}">
  <sheetPr>
    <tabColor theme="9"/>
    <pageSetUpPr fitToPage="1"/>
  </sheetPr>
  <dimension ref="A1:AO66"/>
  <sheetViews>
    <sheetView tabSelected="1" view="pageBreakPreview" zoomScale="60" zoomScaleNormal="90" workbookViewId="0">
      <pane xSplit="1" ySplit="7" topLeftCell="B51" activePane="bottomRight" state="frozen"/>
      <selection pane="topRight" activeCell="B1" sqref="B1"/>
      <selection pane="bottomLeft" activeCell="A7" sqref="A7"/>
      <selection pane="bottomRight" activeCell="A68" sqref="A68:XFD83"/>
    </sheetView>
  </sheetViews>
  <sheetFormatPr defaultColWidth="9.88671875" defaultRowHeight="13.2" x14ac:dyDescent="0.25"/>
  <cols>
    <col min="1" max="1" width="22.109375" style="1" customWidth="1"/>
    <col min="2" max="2" width="16" style="1" customWidth="1"/>
    <col min="3" max="3" width="9.88671875" style="1"/>
    <col min="4" max="4" width="11.5546875" style="1" customWidth="1"/>
    <col min="5" max="5" width="10.6640625" style="1" customWidth="1"/>
    <col min="6" max="6" width="12" style="1" customWidth="1"/>
    <col min="7" max="10" width="9.88671875" style="1"/>
    <col min="11" max="12" width="13.33203125" style="1" customWidth="1"/>
    <col min="13" max="16384" width="9.88671875" style="1"/>
  </cols>
  <sheetData>
    <row r="1" spans="1:12" x14ac:dyDescent="0.25">
      <c r="L1" s="1" t="s">
        <v>0</v>
      </c>
    </row>
    <row r="2" spans="1:12" ht="36.6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L3" s="2" t="s">
        <v>2</v>
      </c>
    </row>
    <row r="4" spans="1:12" x14ac:dyDescent="0.25">
      <c r="A4" s="12" t="s">
        <v>3</v>
      </c>
      <c r="B4" s="12" t="s">
        <v>4</v>
      </c>
      <c r="C4" s="13" t="s">
        <v>5</v>
      </c>
      <c r="D4" s="13" t="s">
        <v>6</v>
      </c>
      <c r="E4" s="15" t="s">
        <v>7</v>
      </c>
      <c r="F4" s="15"/>
      <c r="G4" s="15"/>
      <c r="H4" s="15"/>
      <c r="I4" s="15"/>
      <c r="J4" s="15"/>
      <c r="K4" s="15"/>
      <c r="L4" s="15"/>
    </row>
    <row r="5" spans="1:12" s="3" customFormat="1" ht="18" customHeight="1" x14ac:dyDescent="0.3">
      <c r="A5" s="12"/>
      <c r="B5" s="12"/>
      <c r="C5" s="13"/>
      <c r="D5" s="13"/>
      <c r="E5" s="12" t="s">
        <v>8</v>
      </c>
      <c r="F5" s="13" t="s">
        <v>6</v>
      </c>
      <c r="G5" s="12" t="s">
        <v>9</v>
      </c>
      <c r="H5" s="13" t="s">
        <v>6</v>
      </c>
      <c r="I5" s="12" t="s">
        <v>10</v>
      </c>
      <c r="J5" s="13" t="s">
        <v>6</v>
      </c>
      <c r="K5" s="12" t="s">
        <v>11</v>
      </c>
      <c r="L5" s="13" t="s">
        <v>6</v>
      </c>
    </row>
    <row r="6" spans="1:12" s="3" customFormat="1" ht="75.599999999999994" customHeight="1" x14ac:dyDescent="0.3">
      <c r="A6" s="12"/>
      <c r="B6" s="12"/>
      <c r="C6" s="13"/>
      <c r="D6" s="13"/>
      <c r="E6" s="12"/>
      <c r="F6" s="13"/>
      <c r="G6" s="12"/>
      <c r="H6" s="13"/>
      <c r="I6" s="12"/>
      <c r="J6" s="13"/>
      <c r="K6" s="12"/>
      <c r="L6" s="13"/>
    </row>
    <row r="7" spans="1:12" s="3" customFormat="1" x14ac:dyDescent="0.3">
      <c r="A7" s="10">
        <v>2017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26.4" x14ac:dyDescent="0.25">
      <c r="A8" s="4" t="s">
        <v>12</v>
      </c>
      <c r="B8" s="5">
        <v>295081.58172999998</v>
      </c>
      <c r="C8" s="6">
        <v>3.6067038837423987E-2</v>
      </c>
      <c r="D8" s="7"/>
      <c r="E8" s="5">
        <v>64214.472999999998</v>
      </c>
      <c r="F8" s="5"/>
      <c r="G8" s="5">
        <v>182177.38499999998</v>
      </c>
      <c r="H8" s="5"/>
      <c r="I8" s="5">
        <v>10996.231</v>
      </c>
      <c r="J8" s="5"/>
      <c r="K8" s="5">
        <v>37693.492729999991</v>
      </c>
      <c r="L8" s="5"/>
    </row>
    <row r="9" spans="1:12" x14ac:dyDescent="0.25">
      <c r="A9" s="4" t="s">
        <v>13</v>
      </c>
      <c r="B9" s="5">
        <v>8740.8587599999992</v>
      </c>
      <c r="C9" s="6">
        <v>4.193744230599801E-2</v>
      </c>
      <c r="D9" s="7"/>
      <c r="E9" s="5">
        <v>2251.5100000000002</v>
      </c>
      <c r="F9" s="5"/>
      <c r="G9" s="5">
        <v>3420.6320000000001</v>
      </c>
      <c r="H9" s="5"/>
      <c r="I9" s="5">
        <v>305.827</v>
      </c>
      <c r="J9" s="5"/>
      <c r="K9" s="5">
        <f>SUM(K10:K21)</f>
        <v>2762.8897599999991</v>
      </c>
      <c r="L9" s="5"/>
    </row>
    <row r="10" spans="1:12" x14ac:dyDescent="0.25">
      <c r="A10" s="4" t="s">
        <v>14</v>
      </c>
      <c r="B10" s="5">
        <v>145.91413999999997</v>
      </c>
      <c r="C10" s="6">
        <v>3.4494791294821733E-2</v>
      </c>
      <c r="D10" s="7"/>
      <c r="E10" s="5">
        <v>107.634</v>
      </c>
      <c r="F10" s="5"/>
      <c r="G10" s="5">
        <v>0</v>
      </c>
      <c r="H10" s="5"/>
      <c r="I10" s="5">
        <v>12.266999999999999</v>
      </c>
      <c r="J10" s="5"/>
      <c r="K10" s="5">
        <v>26.013139999999979</v>
      </c>
      <c r="L10" s="5"/>
    </row>
    <row r="11" spans="1:12" x14ac:dyDescent="0.25">
      <c r="A11" s="4" t="s">
        <v>15</v>
      </c>
      <c r="B11" s="5">
        <v>76.757270000000005</v>
      </c>
      <c r="C11" s="6">
        <v>2.1766930161003312E-2</v>
      </c>
      <c r="D11" s="7"/>
      <c r="E11" s="5">
        <v>5.0750000000000002</v>
      </c>
      <c r="F11" s="5"/>
      <c r="G11" s="5">
        <v>70.927000000000007</v>
      </c>
      <c r="H11" s="5"/>
      <c r="I11" s="5">
        <v>0.755</v>
      </c>
      <c r="J11" s="5"/>
      <c r="K11" s="5">
        <v>2.7000000000043656E-4</v>
      </c>
      <c r="L11" s="5"/>
    </row>
    <row r="12" spans="1:12" ht="26.4" x14ac:dyDescent="0.25">
      <c r="A12" s="4" t="s">
        <v>16</v>
      </c>
      <c r="B12" s="5">
        <v>289.24749999999995</v>
      </c>
      <c r="C12" s="6">
        <v>2.6729926344901178E-2</v>
      </c>
      <c r="D12" s="7"/>
      <c r="E12" s="5">
        <v>0</v>
      </c>
      <c r="F12" s="5"/>
      <c r="G12" s="5">
        <v>6.2970000000000006</v>
      </c>
      <c r="H12" s="5"/>
      <c r="I12" s="5">
        <v>27.055</v>
      </c>
      <c r="J12" s="5"/>
      <c r="K12" s="5">
        <v>255.89549999999997</v>
      </c>
      <c r="L12" s="5"/>
    </row>
    <row r="13" spans="1:12" x14ac:dyDescent="0.25">
      <c r="A13" s="4" t="s">
        <v>17</v>
      </c>
      <c r="B13" s="5">
        <v>454.90650999999997</v>
      </c>
      <c r="C13" s="6">
        <v>8.2271989221058717E-2</v>
      </c>
      <c r="D13" s="7"/>
      <c r="E13" s="5">
        <v>79.31</v>
      </c>
      <c r="F13" s="5"/>
      <c r="G13" s="5">
        <v>338.12200000000001</v>
      </c>
      <c r="H13" s="5"/>
      <c r="I13" s="5">
        <v>0.76300000000000001</v>
      </c>
      <c r="J13" s="5"/>
      <c r="K13" s="5">
        <v>36.71150999999999</v>
      </c>
      <c r="L13" s="5"/>
    </row>
    <row r="14" spans="1:12" x14ac:dyDescent="0.25">
      <c r="A14" s="4" t="s">
        <v>18</v>
      </c>
      <c r="B14" s="5">
        <v>680.09646999999995</v>
      </c>
      <c r="C14" s="6">
        <v>3.1606792451602569E-2</v>
      </c>
      <c r="D14" s="7"/>
      <c r="E14" s="5">
        <v>36.945999999999998</v>
      </c>
      <c r="F14" s="5"/>
      <c r="G14" s="5">
        <v>536.42500000000007</v>
      </c>
      <c r="H14" s="5"/>
      <c r="I14" s="5">
        <v>17.044</v>
      </c>
      <c r="J14" s="5"/>
      <c r="K14" s="5">
        <v>89.68146999999982</v>
      </c>
      <c r="L14" s="5"/>
    </row>
    <row r="15" spans="1:12" x14ac:dyDescent="0.25">
      <c r="A15" s="4" t="s">
        <v>19</v>
      </c>
      <c r="B15" s="5">
        <v>362.69581999999997</v>
      </c>
      <c r="C15" s="6">
        <v>2.106437229044265E-2</v>
      </c>
      <c r="D15" s="7"/>
      <c r="E15" s="5">
        <v>35.262999999999998</v>
      </c>
      <c r="F15" s="5"/>
      <c r="G15" s="5">
        <v>278.70100000000002</v>
      </c>
      <c r="H15" s="5"/>
      <c r="I15" s="5">
        <v>27.326000000000001</v>
      </c>
      <c r="J15" s="5"/>
      <c r="K15" s="5">
        <v>21.405819999999931</v>
      </c>
      <c r="L15" s="5"/>
    </row>
    <row r="16" spans="1:12" x14ac:dyDescent="0.25">
      <c r="A16" s="4" t="s">
        <v>20</v>
      </c>
      <c r="B16" s="5">
        <v>4.1459600000000005</v>
      </c>
      <c r="C16" s="6">
        <v>7.7012552832867039E-4</v>
      </c>
      <c r="D16" s="7"/>
      <c r="E16" s="5">
        <v>4.0000000000000001E-3</v>
      </c>
      <c r="F16" s="5"/>
      <c r="G16" s="5">
        <v>0</v>
      </c>
      <c r="H16" s="5"/>
      <c r="I16" s="5">
        <v>2.1470000000000002</v>
      </c>
      <c r="J16" s="5"/>
      <c r="K16" s="5">
        <v>1.9949600000000005</v>
      </c>
      <c r="L16" s="5"/>
    </row>
    <row r="17" spans="1:12" x14ac:dyDescent="0.25">
      <c r="A17" s="4" t="s">
        <v>21</v>
      </c>
      <c r="B17" s="5">
        <v>1145.2428099999997</v>
      </c>
      <c r="C17" s="6">
        <v>3.6070096645474115E-2</v>
      </c>
      <c r="D17" s="7"/>
      <c r="E17" s="5">
        <v>55.692</v>
      </c>
      <c r="F17" s="5"/>
      <c r="G17" s="5">
        <v>973.85299999999995</v>
      </c>
      <c r="H17" s="5"/>
      <c r="I17" s="5">
        <v>85.806000000000012</v>
      </c>
      <c r="J17" s="5"/>
      <c r="K17" s="5">
        <v>29.8918099999999</v>
      </c>
      <c r="L17" s="5"/>
    </row>
    <row r="18" spans="1:12" x14ac:dyDescent="0.25">
      <c r="A18" s="4" t="s">
        <v>22</v>
      </c>
      <c r="B18" s="5">
        <v>183.12087999999994</v>
      </c>
      <c r="C18" s="6">
        <v>9.4764224151916761E-3</v>
      </c>
      <c r="D18" s="7"/>
      <c r="E18" s="5">
        <v>25.355999999999998</v>
      </c>
      <c r="F18" s="5"/>
      <c r="G18" s="5">
        <v>99.129000000000005</v>
      </c>
      <c r="H18" s="5"/>
      <c r="I18" s="5">
        <v>25.739000000000001</v>
      </c>
      <c r="J18" s="5"/>
      <c r="K18" s="5">
        <v>32.896879999999953</v>
      </c>
      <c r="L18" s="5"/>
    </row>
    <row r="19" spans="1:12" x14ac:dyDescent="0.25">
      <c r="A19" s="4" t="s">
        <v>23</v>
      </c>
      <c r="B19" s="5">
        <v>636.57966999999985</v>
      </c>
      <c r="C19" s="6">
        <v>4.1617416510155068E-2</v>
      </c>
      <c r="D19" s="7"/>
      <c r="E19" s="5">
        <v>64.616</v>
      </c>
      <c r="F19" s="5"/>
      <c r="G19" s="5">
        <v>442.40999999999997</v>
      </c>
      <c r="H19" s="5"/>
      <c r="I19" s="5">
        <v>17.067</v>
      </c>
      <c r="J19" s="5"/>
      <c r="K19" s="5">
        <v>112.48666999999992</v>
      </c>
      <c r="L19" s="5"/>
    </row>
    <row r="20" spans="1:12" x14ac:dyDescent="0.25">
      <c r="A20" s="4" t="s">
        <v>24</v>
      </c>
      <c r="B20" s="5">
        <v>671.03459999999995</v>
      </c>
      <c r="C20" s="6">
        <v>2.8448872762003152E-2</v>
      </c>
      <c r="D20" s="7"/>
      <c r="E20" s="5">
        <v>0.97299999999999998</v>
      </c>
      <c r="F20" s="5"/>
      <c r="G20" s="5">
        <v>544.096</v>
      </c>
      <c r="H20" s="5"/>
      <c r="I20" s="5">
        <v>86.310999999999993</v>
      </c>
      <c r="J20" s="5"/>
      <c r="K20" s="5">
        <v>39.654599999999945</v>
      </c>
      <c r="L20" s="5"/>
    </row>
    <row r="21" spans="1:12" x14ac:dyDescent="0.25">
      <c r="A21" s="4" t="s">
        <v>25</v>
      </c>
      <c r="B21" s="5">
        <v>4091.1171300000001</v>
      </c>
      <c r="C21" s="6">
        <v>8.1427727546762876E-2</v>
      </c>
      <c r="D21" s="7"/>
      <c r="E21" s="5">
        <v>1840.6410000000001</v>
      </c>
      <c r="F21" s="5"/>
      <c r="G21" s="5">
        <v>130.672</v>
      </c>
      <c r="H21" s="5"/>
      <c r="I21" s="5">
        <v>3.5470000000000002</v>
      </c>
      <c r="J21" s="5"/>
      <c r="K21" s="5">
        <v>2116.25713</v>
      </c>
      <c r="L21" s="5"/>
    </row>
    <row r="22" spans="1:12" x14ac:dyDescent="0.25">
      <c r="A22" s="10">
        <v>2018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6.4" x14ac:dyDescent="0.25">
      <c r="A23" s="4" t="s">
        <v>12</v>
      </c>
      <c r="B23" s="5">
        <v>526082.84771</v>
      </c>
      <c r="C23" s="6">
        <v>5.5955911033439117E-2</v>
      </c>
      <c r="D23" s="7">
        <v>0.78283864626754807</v>
      </c>
      <c r="E23" s="5">
        <v>126092.086</v>
      </c>
      <c r="F23" s="8">
        <v>0.96360851548217163</v>
      </c>
      <c r="G23" s="5">
        <v>290937.59400000004</v>
      </c>
      <c r="H23" s="8">
        <v>0.59700170248903328</v>
      </c>
      <c r="I23" s="5">
        <v>11493.642000000002</v>
      </c>
      <c r="J23" s="8">
        <v>4.5234680864743693E-2</v>
      </c>
      <c r="K23" s="5">
        <v>97559.525709999944</v>
      </c>
      <c r="L23" s="8">
        <v>1.5882325739570691</v>
      </c>
    </row>
    <row r="24" spans="1:12" x14ac:dyDescent="0.25">
      <c r="A24" s="4" t="s">
        <v>13</v>
      </c>
      <c r="B24" s="5">
        <v>9958.5069999999996</v>
      </c>
      <c r="C24" s="6">
        <v>4.5519659629378401E-2</v>
      </c>
      <c r="D24" s="7">
        <v>0.13930533296936609</v>
      </c>
      <c r="E24" s="5">
        <v>2700.6730000000002</v>
      </c>
      <c r="F24" s="8">
        <v>0.19949411728129118</v>
      </c>
      <c r="G24" s="5">
        <v>3727.6309999999999</v>
      </c>
      <c r="H24" s="8">
        <v>8.9749204240619829E-2</v>
      </c>
      <c r="I24" s="5">
        <v>336.38000000000005</v>
      </c>
      <c r="J24" s="8">
        <v>9.990288627230437E-2</v>
      </c>
      <c r="K24" s="5">
        <f>SUM(K25:K36)</f>
        <v>3193.8229999999994</v>
      </c>
      <c r="L24" s="8">
        <v>0.15597192701600959</v>
      </c>
    </row>
    <row r="25" spans="1:12" x14ac:dyDescent="0.25">
      <c r="A25" s="4" t="s">
        <v>14</v>
      </c>
      <c r="B25" s="5">
        <v>108.60473999999998</v>
      </c>
      <c r="C25" s="6">
        <v>2.1686505491977637E-2</v>
      </c>
      <c r="D25" s="7">
        <v>-0.2556942048248374</v>
      </c>
      <c r="E25" s="5">
        <v>80.010999999999996</v>
      </c>
      <c r="F25" s="8">
        <v>-0.25663823698831234</v>
      </c>
      <c r="G25" s="5">
        <v>0</v>
      </c>
      <c r="H25" s="8" t="e">
        <v>#DIV/0!</v>
      </c>
      <c r="I25" s="5">
        <v>10.798999999999999</v>
      </c>
      <c r="J25" s="8">
        <v>-0.11967066112333902</v>
      </c>
      <c r="K25" s="5">
        <v>17.794739999999972</v>
      </c>
      <c r="L25" s="8">
        <v>-0.31593264019645506</v>
      </c>
    </row>
    <row r="26" spans="1:12" x14ac:dyDescent="0.25">
      <c r="A26" s="4" t="s">
        <v>15</v>
      </c>
      <c r="B26" s="5">
        <v>50.112649999999995</v>
      </c>
      <c r="C26" s="6">
        <v>1.45677239796301E-2</v>
      </c>
      <c r="D26" s="7">
        <v>-0.3471282915611773</v>
      </c>
      <c r="E26" s="5">
        <v>0.182</v>
      </c>
      <c r="F26" s="8">
        <v>-0.96413793103448275</v>
      </c>
      <c r="G26" s="5">
        <v>49.504999999999995</v>
      </c>
      <c r="H26" s="8">
        <v>-0.30202884656054829</v>
      </c>
      <c r="I26" s="5">
        <v>0.34699999999999998</v>
      </c>
      <c r="J26" s="8">
        <v>-0.54039735099337749</v>
      </c>
      <c r="K26" s="5">
        <v>7.8649999999996417E-2</v>
      </c>
      <c r="L26" s="8">
        <v>290.29629629581206</v>
      </c>
    </row>
    <row r="27" spans="1:12" ht="26.4" x14ac:dyDescent="0.25">
      <c r="A27" s="4" t="s">
        <v>16</v>
      </c>
      <c r="B27" s="5">
        <v>235.92777999999996</v>
      </c>
      <c r="C27" s="6">
        <v>2.0159079904037328E-2</v>
      </c>
      <c r="D27" s="7">
        <v>-0.18433943249293427</v>
      </c>
      <c r="E27" s="5">
        <v>0</v>
      </c>
      <c r="F27" s="8" t="e">
        <v>#DIV/0!</v>
      </c>
      <c r="G27" s="5">
        <v>1.802</v>
      </c>
      <c r="H27" s="8">
        <v>-0.71383198348419885</v>
      </c>
      <c r="I27" s="5">
        <v>32.262999999999998</v>
      </c>
      <c r="J27" s="8">
        <v>0.19249676584734798</v>
      </c>
      <c r="K27" s="5">
        <v>201.86277999999996</v>
      </c>
      <c r="L27" s="8">
        <v>-0.21115150520427295</v>
      </c>
    </row>
    <row r="28" spans="1:12" x14ac:dyDescent="0.25">
      <c r="A28" s="4" t="s">
        <v>17</v>
      </c>
      <c r="B28" s="5">
        <v>433.42212999999992</v>
      </c>
      <c r="C28" s="6">
        <v>6.4180316750858918E-2</v>
      </c>
      <c r="D28" s="7">
        <v>-4.7228121663943745E-2</v>
      </c>
      <c r="E28" s="5">
        <v>106.869</v>
      </c>
      <c r="F28" s="8">
        <v>0.34748455428067082</v>
      </c>
      <c r="G28" s="5">
        <v>282.19099999999997</v>
      </c>
      <c r="H28" s="8">
        <v>-0.16541662476857477</v>
      </c>
      <c r="I28" s="5">
        <v>1.4049999999999998</v>
      </c>
      <c r="J28" s="8">
        <v>0.84141546526867605</v>
      </c>
      <c r="K28" s="5">
        <v>42.957129999999992</v>
      </c>
      <c r="L28" s="8">
        <v>0.17012702555683501</v>
      </c>
    </row>
    <row r="29" spans="1:12" x14ac:dyDescent="0.25">
      <c r="A29" s="4" t="s">
        <v>18</v>
      </c>
      <c r="B29" s="5">
        <v>1098.4007800000002</v>
      </c>
      <c r="C29" s="6">
        <v>3.9387522311452094E-2</v>
      </c>
      <c r="D29" s="7">
        <v>0.61506613907288799</v>
      </c>
      <c r="E29" s="5">
        <v>115.047</v>
      </c>
      <c r="F29" s="8">
        <v>2.1139230227900181</v>
      </c>
      <c r="G29" s="5">
        <v>858.16000000000008</v>
      </c>
      <c r="H29" s="8">
        <v>0.59977629677960564</v>
      </c>
      <c r="I29" s="5">
        <v>18.562000000000001</v>
      </c>
      <c r="J29" s="8">
        <v>8.9063600093874706E-2</v>
      </c>
      <c r="K29" s="5">
        <v>106.63178000000001</v>
      </c>
      <c r="L29" s="8">
        <v>0.18900571099024388</v>
      </c>
    </row>
    <row r="30" spans="1:12" x14ac:dyDescent="0.25">
      <c r="A30" s="4" t="s">
        <v>19</v>
      </c>
      <c r="B30" s="5">
        <v>140.97976999999997</v>
      </c>
      <c r="C30" s="6">
        <v>8.5122533658415229E-3</v>
      </c>
      <c r="D30" s="7">
        <v>-0.61130026257264292</v>
      </c>
      <c r="E30" s="5">
        <v>83.725999999999999</v>
      </c>
      <c r="F30" s="8">
        <v>1.3743300343135867</v>
      </c>
      <c r="G30" s="5">
        <v>19.132999999999999</v>
      </c>
      <c r="H30" s="8">
        <v>-0.93134936724303108</v>
      </c>
      <c r="I30" s="5">
        <v>30.937999999999999</v>
      </c>
      <c r="J30" s="8">
        <v>0.1321818048744785</v>
      </c>
      <c r="K30" s="5">
        <v>7.1827699999999792</v>
      </c>
      <c r="L30" s="8">
        <v>-0.66444779971054591</v>
      </c>
    </row>
    <row r="31" spans="1:12" x14ac:dyDescent="0.25">
      <c r="A31" s="4" t="s">
        <v>20</v>
      </c>
      <c r="B31" s="5">
        <v>14.886379999999985</v>
      </c>
      <c r="C31" s="6">
        <v>2.5844355879814109E-3</v>
      </c>
      <c r="D31" s="7">
        <v>2.5905749211280336</v>
      </c>
      <c r="E31" s="5">
        <v>0</v>
      </c>
      <c r="F31" s="8">
        <v>-1</v>
      </c>
      <c r="G31" s="5">
        <v>0</v>
      </c>
      <c r="H31" s="8" t="e">
        <v>#DIV/0!</v>
      </c>
      <c r="I31" s="5">
        <v>2.7510000000000003</v>
      </c>
      <c r="J31" s="8">
        <v>0.28132277596646493</v>
      </c>
      <c r="K31" s="5">
        <v>12.135379999999984</v>
      </c>
      <c r="L31" s="8">
        <v>5.0830192084051715</v>
      </c>
    </row>
    <row r="32" spans="1:12" x14ac:dyDescent="0.25">
      <c r="A32" s="4" t="s">
        <v>21</v>
      </c>
      <c r="B32" s="5">
        <v>1238.7742499999999</v>
      </c>
      <c r="C32" s="6">
        <v>3.5838875677424664E-2</v>
      </c>
      <c r="D32" s="7">
        <v>8.166952822869078E-2</v>
      </c>
      <c r="E32" s="5">
        <v>36.659999999999997</v>
      </c>
      <c r="F32" s="8">
        <v>-0.34173669467787127</v>
      </c>
      <c r="G32" s="5">
        <v>1074.5360000000001</v>
      </c>
      <c r="H32" s="8">
        <v>0.1033862400177441</v>
      </c>
      <c r="I32" s="5">
        <v>90.748999999999995</v>
      </c>
      <c r="J32" s="8">
        <v>5.7606694170570627E-2</v>
      </c>
      <c r="K32" s="5">
        <v>36.829249999999845</v>
      </c>
      <c r="L32" s="8">
        <v>0.23208497578433596</v>
      </c>
    </row>
    <row r="33" spans="1:41" x14ac:dyDescent="0.25">
      <c r="A33" s="4" t="s">
        <v>22</v>
      </c>
      <c r="B33" s="5">
        <v>207.67238999999978</v>
      </c>
      <c r="C33" s="6">
        <v>1.0289929690170981E-2</v>
      </c>
      <c r="D33" s="7">
        <v>0.13407269558774426</v>
      </c>
      <c r="E33" s="5">
        <v>18.361999999999998</v>
      </c>
      <c r="F33" s="8">
        <v>-0.2758321501814166</v>
      </c>
      <c r="G33" s="5">
        <v>135.08699999999999</v>
      </c>
      <c r="H33" s="8">
        <v>0.36273946070272056</v>
      </c>
      <c r="I33" s="5">
        <v>27.035000000000004</v>
      </c>
      <c r="J33" s="8">
        <v>5.0351606511519487E-2</v>
      </c>
      <c r="K33" s="5">
        <v>27.188389999999806</v>
      </c>
      <c r="L33" s="8">
        <v>-0.17352679038255769</v>
      </c>
    </row>
    <row r="34" spans="1:41" s="9" customFormat="1" x14ac:dyDescent="0.25">
      <c r="A34" s="4" t="s">
        <v>23</v>
      </c>
      <c r="B34" s="5">
        <v>846.90891000000011</v>
      </c>
      <c r="C34" s="6">
        <v>4.8867773470565576E-2</v>
      </c>
      <c r="D34" s="7">
        <v>0.33040521070991846</v>
      </c>
      <c r="E34" s="5">
        <v>54.834000000000003</v>
      </c>
      <c r="F34" s="8">
        <v>-0.15138665346044322</v>
      </c>
      <c r="G34" s="5">
        <v>624.71100000000001</v>
      </c>
      <c r="H34" s="8">
        <v>0.41206347053638037</v>
      </c>
      <c r="I34" s="5">
        <v>18.178000000000001</v>
      </c>
      <c r="J34" s="8">
        <v>6.5096384836233812E-2</v>
      </c>
      <c r="K34" s="5">
        <v>149.18590999999998</v>
      </c>
      <c r="L34" s="8">
        <v>0.32625412415533406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s="9" customFormat="1" x14ac:dyDescent="0.25">
      <c r="A35" s="4" t="s">
        <v>24</v>
      </c>
      <c r="B35" s="5">
        <v>676.03031999999985</v>
      </c>
      <c r="C35" s="6">
        <v>2.6414518831495971E-2</v>
      </c>
      <c r="D35" s="7">
        <v>7.4448023991606771E-3</v>
      </c>
      <c r="E35" s="5">
        <v>0.92500000000000004</v>
      </c>
      <c r="F35" s="8">
        <v>-4.9331963001027712E-2</v>
      </c>
      <c r="G35" s="5">
        <v>541.00199999999995</v>
      </c>
      <c r="H35" s="8">
        <v>-5.6864965006175883E-3</v>
      </c>
      <c r="I35" s="5">
        <v>96.89</v>
      </c>
      <c r="J35" s="8">
        <v>0.12256838641656342</v>
      </c>
      <c r="K35" s="5">
        <v>37.213319999999996</v>
      </c>
      <c r="L35" s="8">
        <v>-6.1563601700684201E-2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9" customFormat="1" x14ac:dyDescent="0.25">
      <c r="A36" s="4" t="s">
        <v>25</v>
      </c>
      <c r="B36" s="5">
        <v>4906.786900000001</v>
      </c>
      <c r="C36" s="6">
        <v>0.11154482216546206</v>
      </c>
      <c r="D36" s="7">
        <v>0.19937580472060468</v>
      </c>
      <c r="E36" s="5">
        <v>2204.0570000000002</v>
      </c>
      <c r="F36" s="8">
        <v>0.19743991359531821</v>
      </c>
      <c r="G36" s="5">
        <v>141.50399999999999</v>
      </c>
      <c r="H36" s="8">
        <v>8.2894575731602638E-2</v>
      </c>
      <c r="I36" s="5">
        <v>6.4630000000000001</v>
      </c>
      <c r="J36" s="8">
        <v>0.82210318579080899</v>
      </c>
      <c r="K36" s="5">
        <v>2554.7629000000002</v>
      </c>
      <c r="L36" s="8">
        <v>0.20720817134352676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9" customFormat="1" ht="24.6" customHeight="1" x14ac:dyDescent="0.25">
      <c r="A37" s="10">
        <v>2019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s="9" customFormat="1" ht="26.4" x14ac:dyDescent="0.25">
      <c r="A38" s="4" t="s">
        <v>12</v>
      </c>
      <c r="B38" s="5">
        <v>392539.6067</v>
      </c>
      <c r="C38" s="6">
        <v>3.8767600658203213E-2</v>
      </c>
      <c r="D38" s="7">
        <v>-0.25384450679451709</v>
      </c>
      <c r="E38" s="5">
        <v>152390.245</v>
      </c>
      <c r="F38" s="8">
        <v>0.2085631210827934</v>
      </c>
      <c r="G38" s="5">
        <v>184456.06200000001</v>
      </c>
      <c r="H38" s="8">
        <v>-0.36599440634681268</v>
      </c>
      <c r="I38" s="5">
        <v>13364.895999999999</v>
      </c>
      <c r="J38" s="8">
        <v>0.16280775058071217</v>
      </c>
      <c r="K38" s="5">
        <v>42328.403699999995</v>
      </c>
      <c r="L38" s="8">
        <v>-0.56612741408949585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s="9" customFormat="1" x14ac:dyDescent="0.25">
      <c r="A39" s="4" t="s">
        <v>13</v>
      </c>
      <c r="B39" s="5">
        <v>8930.0822000000007</v>
      </c>
      <c r="C39" s="6">
        <v>3.8191758592877344E-2</v>
      </c>
      <c r="D39" s="7">
        <v>-0.10327098228680254</v>
      </c>
      <c r="E39" s="5">
        <v>2830.38</v>
      </c>
      <c r="F39" s="8">
        <v>4.8027658291099895E-2</v>
      </c>
      <c r="G39" s="5">
        <v>2420.5269999999996</v>
      </c>
      <c r="H39" s="8">
        <v>-0.35065273359943627</v>
      </c>
      <c r="I39" s="5">
        <v>357.91300000000001</v>
      </c>
      <c r="J39" s="8">
        <v>6.4013912836672571E-2</v>
      </c>
      <c r="K39" s="5">
        <f>SUM(K40:K51)</f>
        <v>3321.2622000000001</v>
      </c>
      <c r="L39" s="8">
        <v>3.9901772890983844E-2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9" customFormat="1" ht="27" customHeight="1" x14ac:dyDescent="0.25">
      <c r="A40" s="4" t="s">
        <v>14</v>
      </c>
      <c r="B40" s="5">
        <v>115.17034000000001</v>
      </c>
      <c r="C40" s="6">
        <v>2.0442204925887685E-2</v>
      </c>
      <c r="D40" s="7">
        <v>6.0454083311649587E-2</v>
      </c>
      <c r="E40" s="5">
        <v>83.483000000000004</v>
      </c>
      <c r="F40" s="8">
        <v>4.3394033320418579E-2</v>
      </c>
      <c r="G40" s="5">
        <v>0</v>
      </c>
      <c r="H40" s="8" t="e">
        <v>#DIV/0!</v>
      </c>
      <c r="I40" s="5">
        <v>11.828000000000001</v>
      </c>
      <c r="J40" s="8">
        <v>9.5286600611167893E-2</v>
      </c>
      <c r="K40" s="5">
        <v>19.85934</v>
      </c>
      <c r="L40" s="8">
        <v>0.11602304950789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" customFormat="1" x14ac:dyDescent="0.25">
      <c r="A41" s="4" t="s">
        <v>15</v>
      </c>
      <c r="B41" s="5">
        <v>72.03</v>
      </c>
      <c r="C41" s="6">
        <v>1.8379454204462815E-2</v>
      </c>
      <c r="D41" s="7">
        <v>0.43736162426054115</v>
      </c>
      <c r="E41" s="5">
        <v>0.45400000000000001</v>
      </c>
      <c r="F41" s="8">
        <v>1.4945054945054945</v>
      </c>
      <c r="G41" s="5">
        <v>71.143000000000001</v>
      </c>
      <c r="H41" s="8">
        <v>0.43708716291283722</v>
      </c>
      <c r="I41" s="5">
        <v>0.433</v>
      </c>
      <c r="J41" s="8">
        <v>0.24783861671469753</v>
      </c>
      <c r="K41" s="5">
        <v>0</v>
      </c>
      <c r="L41" s="8">
        <v>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s="9" customFormat="1" ht="26.4" x14ac:dyDescent="0.25">
      <c r="A42" s="4" t="s">
        <v>16</v>
      </c>
      <c r="B42" s="5">
        <v>144.15050000000002</v>
      </c>
      <c r="C42" s="6">
        <v>1.150323038955397E-2</v>
      </c>
      <c r="D42" s="7">
        <v>-0.38900582203587875</v>
      </c>
      <c r="E42" s="5">
        <v>0.249</v>
      </c>
      <c r="F42" s="8" t="e">
        <v>#DIV/0!</v>
      </c>
      <c r="G42" s="5">
        <v>4.1829999999999998</v>
      </c>
      <c r="H42" s="8">
        <v>1.3213096559378465</v>
      </c>
      <c r="I42" s="5">
        <v>37.14</v>
      </c>
      <c r="J42" s="8">
        <v>0.15116387192759517</v>
      </c>
      <c r="K42" s="5">
        <v>102.57850000000001</v>
      </c>
      <c r="L42" s="8">
        <v>-0.49184044725828091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9" customFormat="1" x14ac:dyDescent="0.25">
      <c r="A43" s="4" t="s">
        <v>17</v>
      </c>
      <c r="B43" s="5">
        <v>374.55428000000001</v>
      </c>
      <c r="C43" s="6">
        <v>5.6323469107106894E-2</v>
      </c>
      <c r="D43" s="7">
        <v>-0.13582105279211265</v>
      </c>
      <c r="E43" s="5">
        <v>99.113</v>
      </c>
      <c r="F43" s="8">
        <v>-7.2574834610597994E-2</v>
      </c>
      <c r="G43" s="5">
        <v>236.01500000000001</v>
      </c>
      <c r="H43" s="8">
        <v>-0.16363385083152882</v>
      </c>
      <c r="I43" s="5">
        <v>0.84000000000000008</v>
      </c>
      <c r="J43" s="8">
        <v>-0.40213523131672579</v>
      </c>
      <c r="K43" s="5">
        <v>38.586280000000002</v>
      </c>
      <c r="L43" s="8">
        <v>-0.10174911592091906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s="9" customFormat="1" x14ac:dyDescent="0.25">
      <c r="A44" s="4" t="s">
        <v>18</v>
      </c>
      <c r="B44" s="5">
        <v>744.97972000000004</v>
      </c>
      <c r="C44" s="6">
        <v>2.6160955428314255E-2</v>
      </c>
      <c r="D44" s="7">
        <v>-0.32175965861932476</v>
      </c>
      <c r="E44" s="5">
        <v>366.49899999999997</v>
      </c>
      <c r="F44" s="8">
        <v>2.1856458664719636</v>
      </c>
      <c r="G44" s="5">
        <v>260.529</v>
      </c>
      <c r="H44" s="8">
        <v>-0.6964097604176378</v>
      </c>
      <c r="I44" s="5">
        <v>19.884</v>
      </c>
      <c r="J44" s="8">
        <v>7.1220773623531963E-2</v>
      </c>
      <c r="K44" s="5">
        <v>98.067720000000008</v>
      </c>
      <c r="L44" s="8">
        <v>-8.0314330305655601E-2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9" customFormat="1" x14ac:dyDescent="0.25">
      <c r="A45" s="4" t="s">
        <v>19</v>
      </c>
      <c r="B45" s="5">
        <v>158.85983999999999</v>
      </c>
      <c r="C45" s="6">
        <v>8.7306056950359964E-3</v>
      </c>
      <c r="D45" s="7">
        <v>0.12682720364772915</v>
      </c>
      <c r="E45" s="5">
        <v>95.488</v>
      </c>
      <c r="F45" s="8">
        <v>0.14048204858705771</v>
      </c>
      <c r="G45" s="5">
        <v>21.116</v>
      </c>
      <c r="H45" s="8">
        <v>0.1036429206083731</v>
      </c>
      <c r="I45" s="5">
        <v>34.530999999999999</v>
      </c>
      <c r="J45" s="8">
        <v>0.11613549680005164</v>
      </c>
      <c r="K45" s="5">
        <v>7.7248400000000004</v>
      </c>
      <c r="L45" s="8">
        <v>7.5468099354430551E-2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9" customFormat="1" x14ac:dyDescent="0.25">
      <c r="A46" s="4" t="s">
        <v>20</v>
      </c>
      <c r="B46" s="5">
        <v>324.72415999999998</v>
      </c>
      <c r="C46" s="6">
        <v>4.8509060151987721E-2</v>
      </c>
      <c r="D46" s="7">
        <v>20.813507380572062</v>
      </c>
      <c r="E46" s="5">
        <v>317.529</v>
      </c>
      <c r="F46" s="8" t="e">
        <v>#DIV/0!</v>
      </c>
      <c r="G46" s="5">
        <v>0.97399999999999998</v>
      </c>
      <c r="H46" s="8" t="e">
        <v>#DIV/0!</v>
      </c>
      <c r="I46" s="5">
        <v>3.21</v>
      </c>
      <c r="J46" s="8">
        <v>0.16684841875681555</v>
      </c>
      <c r="K46" s="5">
        <v>3.0111599999999998</v>
      </c>
      <c r="L46" s="8">
        <v>-0.75186932753650859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s="9" customFormat="1" x14ac:dyDescent="0.25">
      <c r="A47" s="4" t="s">
        <v>21</v>
      </c>
      <c r="B47" s="5">
        <v>954.47955999999999</v>
      </c>
      <c r="C47" s="6">
        <v>2.5834507233911664E-2</v>
      </c>
      <c r="D47" s="7">
        <v>-0.22949677069893881</v>
      </c>
      <c r="E47" s="5">
        <v>46.512</v>
      </c>
      <c r="F47" s="8">
        <v>0.26873977086743062</v>
      </c>
      <c r="G47" s="5">
        <v>802.024</v>
      </c>
      <c r="H47" s="8">
        <v>-0.25360899960541117</v>
      </c>
      <c r="I47" s="5">
        <v>82.433000000000007</v>
      </c>
      <c r="J47" s="8">
        <v>-9.1637373414583001E-2</v>
      </c>
      <c r="K47" s="5">
        <v>23.510559999999998</v>
      </c>
      <c r="L47" s="8">
        <v>-0.36163348425503927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9" customFormat="1" x14ac:dyDescent="0.25">
      <c r="A48" s="4" t="s">
        <v>22</v>
      </c>
      <c r="B48" s="5">
        <v>151.14406</v>
      </c>
      <c r="C48" s="6">
        <v>7.1226259493752005E-3</v>
      </c>
      <c r="D48" s="7">
        <v>-0.27219954467707452</v>
      </c>
      <c r="E48" s="5">
        <v>27.629000000000001</v>
      </c>
      <c r="F48" s="8">
        <v>0.50468358566604965</v>
      </c>
      <c r="G48" s="5">
        <v>66.414999999999992</v>
      </c>
      <c r="H48" s="8">
        <v>-0.50835387565050671</v>
      </c>
      <c r="I48" s="5">
        <v>36.299999999999997</v>
      </c>
      <c r="J48" s="8">
        <v>0.34270390234880677</v>
      </c>
      <c r="K48" s="5">
        <v>20.800060000000002</v>
      </c>
      <c r="L48" s="8">
        <v>-0.23496536573147031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9" customFormat="1" x14ac:dyDescent="0.25">
      <c r="A49" s="4" t="s">
        <v>23</v>
      </c>
      <c r="B49" s="5">
        <v>533.25036</v>
      </c>
      <c r="C49" s="6">
        <v>3.0287840790517509E-2</v>
      </c>
      <c r="D49" s="7">
        <v>-0.370356889975334</v>
      </c>
      <c r="E49" s="5">
        <v>62.255000000000003</v>
      </c>
      <c r="F49" s="8">
        <v>0.13533574059889841</v>
      </c>
      <c r="G49" s="5">
        <v>352.11400000000003</v>
      </c>
      <c r="H49" s="8">
        <v>-0.43635697146360475</v>
      </c>
      <c r="I49" s="5">
        <v>4.5469999999999997</v>
      </c>
      <c r="J49" s="8">
        <v>-0.749862471118935</v>
      </c>
      <c r="K49" s="5">
        <v>114.33435999999999</v>
      </c>
      <c r="L49" s="8">
        <v>-0.23361153878405805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s="9" customFormat="1" x14ac:dyDescent="0.25">
      <c r="A50" s="4" t="s">
        <v>24</v>
      </c>
      <c r="B50" s="5">
        <v>628.50738000000001</v>
      </c>
      <c r="C50" s="6">
        <v>2.3968140937268005E-2</v>
      </c>
      <c r="D50" s="7">
        <v>-7.0297054132128056E-2</v>
      </c>
      <c r="E50" s="5">
        <v>14.407</v>
      </c>
      <c r="F50" s="8">
        <v>14.575135135135135</v>
      </c>
      <c r="G50" s="5">
        <v>461.45699999999999</v>
      </c>
      <c r="H50" s="8">
        <v>-0.14703272815996982</v>
      </c>
      <c r="I50" s="5">
        <v>117.512</v>
      </c>
      <c r="J50" s="8">
        <v>0.2128393023015791</v>
      </c>
      <c r="K50" s="5">
        <v>35.13138</v>
      </c>
      <c r="L50" s="8">
        <v>-5.5946096720206562E-2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s="9" customFormat="1" x14ac:dyDescent="0.25">
      <c r="A51" s="4" t="s">
        <v>25</v>
      </c>
      <c r="B51" s="5">
        <v>4728.2320000000009</v>
      </c>
      <c r="C51" s="6">
        <v>9.5085013655935122E-2</v>
      </c>
      <c r="D51" s="7">
        <v>-3.6389373257681101E-2</v>
      </c>
      <c r="E51" s="5">
        <v>1716.7620000000002</v>
      </c>
      <c r="F51" s="8">
        <v>-0.22109001718195131</v>
      </c>
      <c r="G51" s="5">
        <v>144.55699999999999</v>
      </c>
      <c r="H51" s="8">
        <v>2.1575361827227413E-2</v>
      </c>
      <c r="I51" s="5">
        <v>9.254999999999999</v>
      </c>
      <c r="J51" s="8">
        <v>0.43199752436948757</v>
      </c>
      <c r="K51" s="5">
        <v>2857.6580000000004</v>
      </c>
      <c r="L51" s="8">
        <v>0.11856094356153379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9" customFormat="1" ht="24.6" customHeight="1" x14ac:dyDescent="0.25">
      <c r="A52" s="10">
        <v>2020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9" customFormat="1" ht="26.4" x14ac:dyDescent="0.25">
      <c r="A53" s="4" t="s">
        <v>12</v>
      </c>
      <c r="B53" s="5">
        <v>433178.66500000004</v>
      </c>
      <c r="C53" s="6">
        <v>4.3164872442667646E-2</v>
      </c>
      <c r="D53" s="7">
        <v>0.10352855509701109</v>
      </c>
      <c r="E53" s="5">
        <v>121517.08500000001</v>
      </c>
      <c r="F53" s="8">
        <v>-0.20259275782383568</v>
      </c>
      <c r="G53" s="5">
        <v>201460.364</v>
      </c>
      <c r="H53" s="8">
        <v>9.2186192286811242E-2</v>
      </c>
      <c r="I53" s="5">
        <v>14380.091</v>
      </c>
      <c r="J53" s="8">
        <v>7.5959812930830317E-2</v>
      </c>
      <c r="K53" s="5">
        <v>95821.125</v>
      </c>
      <c r="L53" s="8">
        <v>1.2637547515168879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s="9" customFormat="1" x14ac:dyDescent="0.25">
      <c r="A54" s="4" t="s">
        <v>13</v>
      </c>
      <c r="B54" s="5">
        <v>11728.609920000001</v>
      </c>
      <c r="C54" s="6">
        <v>5.0222261215340271E-2</v>
      </c>
      <c r="D54" s="7">
        <v>0.31338207838669163</v>
      </c>
      <c r="E54" s="5">
        <v>2573.5320000000002</v>
      </c>
      <c r="F54" s="8">
        <v>-9.0746825514595231E-2</v>
      </c>
      <c r="G54" s="5">
        <v>2986.0830000000001</v>
      </c>
      <c r="H54" s="8">
        <v>0.23364994482606494</v>
      </c>
      <c r="I54" s="5">
        <v>428.34499999999997</v>
      </c>
      <c r="J54" s="8">
        <v>0.19678525228197907</v>
      </c>
      <c r="K54" s="5">
        <f>SUM(K55:K66)</f>
        <v>5740.6499200000007</v>
      </c>
      <c r="L54" s="8">
        <v>0.72845429668274919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9" customFormat="1" ht="27" customHeight="1" x14ac:dyDescent="0.25">
      <c r="A55" s="4" t="s">
        <v>14</v>
      </c>
      <c r="B55" s="5">
        <v>191.11052000000001</v>
      </c>
      <c r="C55" s="6">
        <v>3.2602012581534667E-2</v>
      </c>
      <c r="D55" s="7">
        <v>0.65937271696862232</v>
      </c>
      <c r="E55" s="5">
        <v>102.976</v>
      </c>
      <c r="F55" s="8">
        <v>0.23349664003449799</v>
      </c>
      <c r="G55" s="5">
        <v>0</v>
      </c>
      <c r="H55" s="8" t="e">
        <v>#DIV/0!</v>
      </c>
      <c r="I55" s="5">
        <v>10.177</v>
      </c>
      <c r="J55" s="8">
        <v>-0.13958403787622597</v>
      </c>
      <c r="K55" s="5">
        <v>77.957520000000002</v>
      </c>
      <c r="L55" s="8">
        <v>2.925483928468922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9" customFormat="1" x14ac:dyDescent="0.25">
      <c r="A56" s="4" t="s">
        <v>15</v>
      </c>
      <c r="B56" s="5">
        <v>45.384</v>
      </c>
      <c r="C56" s="6">
        <v>1.0784076805894461E-2</v>
      </c>
      <c r="D56" s="7">
        <v>-0.36992919616826325</v>
      </c>
      <c r="E56" s="5">
        <v>0.46899999999999997</v>
      </c>
      <c r="F56" s="8">
        <v>3.3039647577092435E-2</v>
      </c>
      <c r="G56" s="5">
        <v>44.808</v>
      </c>
      <c r="H56" s="8">
        <v>-0.3701699394177923</v>
      </c>
      <c r="I56" s="5">
        <v>0</v>
      </c>
      <c r="J56" s="8">
        <v>-1</v>
      </c>
      <c r="K56" s="5">
        <v>0.107</v>
      </c>
      <c r="L56" s="8" t="e">
        <v>#DIV/0!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s="9" customFormat="1" ht="26.4" x14ac:dyDescent="0.25">
      <c r="A57" s="4" t="s">
        <v>16</v>
      </c>
      <c r="B57" s="5">
        <v>228.55</v>
      </c>
      <c r="C57" s="6">
        <v>1.7890826894370854E-2</v>
      </c>
      <c r="D57" s="7">
        <v>0.58549571454833638</v>
      </c>
      <c r="E57" s="5">
        <v>0.90700000000000003</v>
      </c>
      <c r="F57" s="8">
        <v>2.642570281124498</v>
      </c>
      <c r="G57" s="5">
        <v>5.7069999999999999</v>
      </c>
      <c r="H57" s="8">
        <v>0.36433181926846769</v>
      </c>
      <c r="I57" s="5">
        <v>37.252000000000002</v>
      </c>
      <c r="J57" s="8">
        <v>3.0156165858912232E-3</v>
      </c>
      <c r="K57" s="5">
        <v>184.68400000000003</v>
      </c>
      <c r="L57" s="8">
        <v>0.80041626656658083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s="9" customFormat="1" x14ac:dyDescent="0.25">
      <c r="A58" s="4" t="s">
        <v>17</v>
      </c>
      <c r="B58" s="5">
        <v>373.09399999999999</v>
      </c>
      <c r="C58" s="6">
        <v>5.4854059537680612E-2</v>
      </c>
      <c r="D58" s="7">
        <v>-3.8987139594293119E-3</v>
      </c>
      <c r="E58" s="5">
        <v>20.222999999999999</v>
      </c>
      <c r="F58" s="8">
        <v>-0.79596016667843772</v>
      </c>
      <c r="G58" s="5">
        <v>194.84200000000001</v>
      </c>
      <c r="H58" s="8">
        <v>-0.17445077643370122</v>
      </c>
      <c r="I58" s="5">
        <v>7.3029999999999999</v>
      </c>
      <c r="J58" s="8">
        <v>7.6940476190476179</v>
      </c>
      <c r="K58" s="5">
        <v>150.726</v>
      </c>
      <c r="L58" s="8">
        <v>2.9062070767122403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s="9" customFormat="1" x14ac:dyDescent="0.25">
      <c r="A59" s="4" t="s">
        <v>18</v>
      </c>
      <c r="B59" s="5">
        <v>899.64426000000003</v>
      </c>
      <c r="C59" s="6">
        <v>3.3092351257364719E-2</v>
      </c>
      <c r="D59" s="7">
        <v>0.20760906082114561</v>
      </c>
      <c r="E59" s="5">
        <v>73.483999999999995</v>
      </c>
      <c r="F59" s="8">
        <v>-0.79949740654135482</v>
      </c>
      <c r="G59" s="5">
        <v>389.59100000000001</v>
      </c>
      <c r="H59" s="8">
        <v>0.49538439098910292</v>
      </c>
      <c r="I59" s="5">
        <v>29.847999999999999</v>
      </c>
      <c r="J59" s="8">
        <v>0.50110641721987514</v>
      </c>
      <c r="K59" s="5">
        <v>406.72126000000003</v>
      </c>
      <c r="L59" s="8">
        <v>3.1473510345708045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s="9" customFormat="1" x14ac:dyDescent="0.25">
      <c r="A60" s="4" t="s">
        <v>19</v>
      </c>
      <c r="B60" s="5">
        <v>225.99528000000001</v>
      </c>
      <c r="C60" s="6">
        <v>1.3911618136573699E-2</v>
      </c>
      <c r="D60" s="7">
        <v>0.42260800464107251</v>
      </c>
      <c r="E60" s="5">
        <v>113.026</v>
      </c>
      <c r="F60" s="8">
        <v>0.18366705764075064</v>
      </c>
      <c r="G60" s="5">
        <v>25.420999999999999</v>
      </c>
      <c r="H60" s="8">
        <v>0.20387383974237538</v>
      </c>
      <c r="I60" s="5">
        <v>37.65</v>
      </c>
      <c r="J60" s="8">
        <v>9.0324635834467593E-2</v>
      </c>
      <c r="K60" s="5">
        <v>49.89828</v>
      </c>
      <c r="L60" s="8">
        <v>5.4594580599727625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9" customFormat="1" x14ac:dyDescent="0.25">
      <c r="A61" s="4" t="s">
        <v>20</v>
      </c>
      <c r="B61" s="5">
        <v>421.69172000000003</v>
      </c>
      <c r="C61" s="6">
        <v>6.6261701304549919E-2</v>
      </c>
      <c r="D61" s="7">
        <v>0.29861516925626996</v>
      </c>
      <c r="E61" s="5">
        <v>90.977999999999994</v>
      </c>
      <c r="F61" s="8">
        <v>-0.71348128832327129</v>
      </c>
      <c r="G61" s="5">
        <v>18.535</v>
      </c>
      <c r="H61" s="8">
        <v>18.029774127310063</v>
      </c>
      <c r="I61" s="5">
        <v>5.3979999999999997</v>
      </c>
      <c r="J61" s="8">
        <v>0.68161993769470408</v>
      </c>
      <c r="K61" s="5">
        <v>306.78072000000003</v>
      </c>
      <c r="L61" s="8">
        <v>100.88124178057627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s="9" customFormat="1" x14ac:dyDescent="0.25">
      <c r="A62" s="4" t="s">
        <v>21</v>
      </c>
      <c r="B62" s="5">
        <v>1186.0213000000001</v>
      </c>
      <c r="C62" s="6">
        <v>3.2225625868289767E-2</v>
      </c>
      <c r="D62" s="7">
        <v>0.24258428331351611</v>
      </c>
      <c r="E62" s="5">
        <v>69.808999999999997</v>
      </c>
      <c r="F62" s="8">
        <v>0.50088149294805628</v>
      </c>
      <c r="G62" s="5">
        <v>810.03800000000001</v>
      </c>
      <c r="H62" s="8">
        <v>9.9922196841990552E-3</v>
      </c>
      <c r="I62" s="5">
        <v>112.325</v>
      </c>
      <c r="J62" s="8">
        <v>0.36262176555505676</v>
      </c>
      <c r="K62" s="5">
        <v>193.8493</v>
      </c>
      <c r="L62" s="8">
        <v>7.2452013052857964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s="9" customFormat="1" x14ac:dyDescent="0.25">
      <c r="A63" s="4" t="s">
        <v>22</v>
      </c>
      <c r="B63" s="5">
        <v>234.59778</v>
      </c>
      <c r="C63" s="6">
        <v>1.0783304143213561E-2</v>
      </c>
      <c r="D63" s="7">
        <v>0.55214687232829407</v>
      </c>
      <c r="E63" s="5">
        <v>53.494</v>
      </c>
      <c r="F63" s="8">
        <v>0.93615404104383071</v>
      </c>
      <c r="G63" s="5">
        <v>84.15100000000001</v>
      </c>
      <c r="H63" s="8">
        <v>0.2670481066024244</v>
      </c>
      <c r="I63" s="5">
        <v>28.122</v>
      </c>
      <c r="J63" s="8">
        <v>-0.22528925619834705</v>
      </c>
      <c r="K63" s="5">
        <v>68.830780000000004</v>
      </c>
      <c r="L63" s="8">
        <v>2.3091625697233567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s="9" customFormat="1" x14ac:dyDescent="0.25">
      <c r="A64" s="4" t="s">
        <v>23</v>
      </c>
      <c r="B64" s="5">
        <v>679.22068000000002</v>
      </c>
      <c r="C64" s="6">
        <v>3.5914364192607864E-2</v>
      </c>
      <c r="D64" s="7">
        <v>0.27373693662391529</v>
      </c>
      <c r="E64" s="5">
        <v>36.774000000000001</v>
      </c>
      <c r="F64" s="8">
        <v>-0.40930045779455471</v>
      </c>
      <c r="G64" s="5">
        <v>443.60900000000004</v>
      </c>
      <c r="H64" s="8">
        <v>0.25984482298346556</v>
      </c>
      <c r="I64" s="5">
        <v>16.25</v>
      </c>
      <c r="J64" s="8">
        <v>2.5737849131295363</v>
      </c>
      <c r="K64" s="5">
        <v>182.58768000000001</v>
      </c>
      <c r="L64" s="8">
        <v>0.59696245293190975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s="9" customFormat="1" x14ac:dyDescent="0.25">
      <c r="A65" s="4" t="s">
        <v>24</v>
      </c>
      <c r="B65" s="5">
        <v>948.01937999999996</v>
      </c>
      <c r="C65" s="6">
        <v>3.3311039052670278E-2</v>
      </c>
      <c r="D65" s="7">
        <v>0.50836634567441341</v>
      </c>
      <c r="E65" s="5">
        <v>45.558999999999997</v>
      </c>
      <c r="F65" s="8">
        <v>2.1622822239189281</v>
      </c>
      <c r="G65" s="5">
        <v>657.52099999999996</v>
      </c>
      <c r="H65" s="8">
        <v>0.42488032471064474</v>
      </c>
      <c r="I65" s="5">
        <v>132.74599999999998</v>
      </c>
      <c r="J65" s="8">
        <v>0.12963782422220693</v>
      </c>
      <c r="K65" s="5">
        <v>112.19338</v>
      </c>
      <c r="L65" s="8">
        <v>2.1935375154633836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s="9" customFormat="1" x14ac:dyDescent="0.25">
      <c r="A66" s="4" t="s">
        <v>25</v>
      </c>
      <c r="B66" s="5">
        <v>6295.2810000000009</v>
      </c>
      <c r="C66" s="6">
        <v>0.13071239038765511</v>
      </c>
      <c r="D66" s="7">
        <v>0.33142388106167364</v>
      </c>
      <c r="E66" s="5">
        <v>1965.8330000000001</v>
      </c>
      <c r="F66" s="8">
        <v>0.1450818459402059</v>
      </c>
      <c r="G66" s="5">
        <v>311.86</v>
      </c>
      <c r="H66" s="8">
        <v>1.1573496959676808</v>
      </c>
      <c r="I66" s="5">
        <v>11.273999999999999</v>
      </c>
      <c r="J66" s="8">
        <v>0.21815235008103739</v>
      </c>
      <c r="K66" s="5">
        <v>4006.3140000000003</v>
      </c>
      <c r="L66" s="8">
        <v>0.40195712712997844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</sheetData>
  <mergeCells count="18">
    <mergeCell ref="A2:L2"/>
    <mergeCell ref="A4:A6"/>
    <mergeCell ref="B4:B6"/>
    <mergeCell ref="C4:C6"/>
    <mergeCell ref="D4:D6"/>
    <mergeCell ref="E4:L4"/>
    <mergeCell ref="E5:E6"/>
    <mergeCell ref="F5:F6"/>
    <mergeCell ref="G5:G6"/>
    <mergeCell ref="H5:H6"/>
    <mergeCell ref="A37:L37"/>
    <mergeCell ref="A52:L52"/>
    <mergeCell ref="I5:I6"/>
    <mergeCell ref="J5:J6"/>
    <mergeCell ref="K5:K6"/>
    <mergeCell ref="L5:L6"/>
    <mergeCell ref="A7:L7"/>
    <mergeCell ref="A22:L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5.2.</vt:lpstr>
      <vt:lpstr>'Приложение 5.2.'!Область_печати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annaa</dc:creator>
  <cp:lastModifiedBy>annaa</cp:lastModifiedBy>
  <cp:lastPrinted>2021-08-13T08:19:13Z</cp:lastPrinted>
  <dcterms:created xsi:type="dcterms:W3CDTF">2021-08-13T08:01:21Z</dcterms:created>
  <dcterms:modified xsi:type="dcterms:W3CDTF">2021-09-15T11:02:49Z</dcterms:modified>
</cp:coreProperties>
</file>