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. Мероприятия\Программы профильных инспекций\ЭАМ Эффективность ОМС\Приложения\"/>
    </mc:Choice>
  </mc:AlternateContent>
  <bookViews>
    <workbookView xWindow="0" yWindow="0" windowWidth="23040" windowHeight="8616" activeTab="1"/>
  </bookViews>
  <sheets>
    <sheet name="2018" sheetId="1" r:id="rId1"/>
    <sheet name="2019" sheetId="2" r:id="rId2"/>
  </sheets>
  <definedNames>
    <definedName name="_xlnm._FilterDatabase" localSheetId="0" hidden="1">'2018'!$A$5:$E$5</definedName>
    <definedName name="_xlnm._FilterDatabase" localSheetId="1" hidden="1">'2019'!$A$7:$E$7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6" i="1"/>
  <c r="E38" i="1"/>
  <c r="E19" i="1"/>
  <c r="E83" i="1"/>
  <c r="E78" i="1"/>
  <c r="E75" i="1"/>
  <c r="E30" i="1"/>
  <c r="E52" i="1"/>
  <c r="E14" i="1"/>
  <c r="E62" i="1"/>
  <c r="E80" i="1"/>
  <c r="E29" i="1"/>
  <c r="E34" i="1"/>
  <c r="E68" i="1"/>
  <c r="E70" i="1"/>
  <c r="E11" i="1"/>
  <c r="E24" i="1"/>
  <c r="E17" i="1"/>
  <c r="E48" i="1"/>
  <c r="E49" i="1"/>
  <c r="E84" i="1"/>
  <c r="E65" i="1"/>
  <c r="E76" i="1"/>
  <c r="E57" i="1"/>
  <c r="E15" i="1"/>
  <c r="E43" i="1"/>
  <c r="E87" i="1"/>
  <c r="E12" i="1"/>
  <c r="E28" i="1"/>
  <c r="E44" i="1"/>
  <c r="E85" i="1"/>
  <c r="E72" i="1"/>
  <c r="E82" i="1"/>
  <c r="E6" i="1"/>
  <c r="E67" i="1"/>
  <c r="E73" i="1"/>
  <c r="E58" i="1"/>
  <c r="E77" i="1"/>
  <c r="E25" i="1"/>
  <c r="E45" i="1"/>
  <c r="E39" i="1"/>
  <c r="E69" i="1"/>
  <c r="E42" i="1"/>
  <c r="E47" i="1"/>
  <c r="E63" i="1"/>
  <c r="E55" i="1"/>
  <c r="E46" i="1"/>
  <c r="E50" i="1"/>
  <c r="E37" i="1"/>
  <c r="E33" i="1"/>
  <c r="E7" i="1"/>
  <c r="E60" i="1"/>
  <c r="E56" i="1"/>
  <c r="E22" i="1"/>
  <c r="E90" i="1"/>
  <c r="E71" i="1"/>
  <c r="E23" i="1"/>
  <c r="E51" i="1"/>
  <c r="E89" i="1"/>
  <c r="E36" i="1"/>
  <c r="E35" i="1"/>
  <c r="E61" i="1"/>
  <c r="E53" i="1"/>
  <c r="E10" i="1"/>
  <c r="E27" i="1"/>
  <c r="E16" i="1"/>
  <c r="E8" i="1"/>
  <c r="E81" i="1"/>
  <c r="E54" i="1"/>
  <c r="E41" i="1"/>
  <c r="E9" i="1"/>
  <c r="E20" i="1"/>
  <c r="E59" i="1"/>
  <c r="E66" i="1"/>
  <c r="E86" i="1"/>
  <c r="E88" i="1"/>
  <c r="E79" i="1"/>
  <c r="E21" i="1"/>
  <c r="E32" i="1"/>
  <c r="E31" i="1"/>
  <c r="E26" i="1"/>
  <c r="E18" i="1"/>
  <c r="E64" i="1"/>
  <c r="E74" i="1"/>
  <c r="E91" i="1"/>
  <c r="E40" i="1"/>
  <c r="E13" i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8" i="2"/>
  <c r="C94" i="2"/>
  <c r="D94" i="2"/>
  <c r="B94" i="2"/>
  <c r="E65" i="2"/>
  <c r="E49" i="2"/>
  <c r="E87" i="2"/>
  <c r="E73" i="2"/>
  <c r="E63" i="2"/>
  <c r="E28" i="2"/>
  <c r="E38" i="2"/>
  <c r="E14" i="2"/>
  <c r="E56" i="2"/>
  <c r="E84" i="2"/>
  <c r="E9" i="2"/>
  <c r="E77" i="2"/>
  <c r="E66" i="2"/>
  <c r="E60" i="2"/>
  <c r="E18" i="2"/>
  <c r="E20" i="2"/>
  <c r="E80" i="2"/>
  <c r="E33" i="2"/>
  <c r="E53" i="2"/>
  <c r="E88" i="2"/>
  <c r="E72" i="2"/>
  <c r="E68" i="2"/>
  <c r="E67" i="2"/>
  <c r="E17" i="2"/>
  <c r="E37" i="2"/>
  <c r="E89" i="2"/>
  <c r="E81" i="2"/>
  <c r="E31" i="2"/>
  <c r="E71" i="2"/>
  <c r="E86" i="2"/>
  <c r="E78" i="2"/>
  <c r="E54" i="2"/>
  <c r="E8" i="2"/>
  <c r="E51" i="2"/>
  <c r="E55" i="2"/>
  <c r="E61" i="2"/>
  <c r="E74" i="2"/>
  <c r="E11" i="2"/>
  <c r="E40" i="2"/>
  <c r="E83" i="2"/>
  <c r="E58" i="2"/>
  <c r="E46" i="2"/>
  <c r="E36" i="2"/>
  <c r="E70" i="2"/>
  <c r="E47" i="2"/>
  <c r="E41" i="2"/>
  <c r="E59" i="2"/>
  <c r="E64" i="2"/>
  <c r="E45" i="2"/>
  <c r="E10" i="2"/>
  <c r="E25" i="2"/>
  <c r="E48" i="2"/>
  <c r="E29" i="2"/>
  <c r="E91" i="2"/>
  <c r="E26" i="2"/>
  <c r="E23" i="2"/>
  <c r="E42" i="2"/>
  <c r="E75" i="2"/>
  <c r="E32" i="2"/>
  <c r="E82" i="2"/>
  <c r="E50" i="2"/>
  <c r="E39" i="2"/>
  <c r="E27" i="2"/>
  <c r="E35" i="2"/>
  <c r="E24" i="2"/>
  <c r="E15" i="2"/>
  <c r="E43" i="2"/>
  <c r="E92" i="2"/>
  <c r="E79" i="2"/>
  <c r="E12" i="2"/>
  <c r="E21" i="2"/>
  <c r="E57" i="2"/>
  <c r="E44" i="2"/>
  <c r="E90" i="2"/>
  <c r="E85" i="2"/>
  <c r="E76" i="2"/>
  <c r="E22" i="2"/>
  <c r="E34" i="2"/>
  <c r="E13" i="2"/>
  <c r="E62" i="2"/>
  <c r="E16" i="2"/>
  <c r="E30" i="2"/>
  <c r="E69" i="2"/>
  <c r="E93" i="2"/>
  <c r="E52" i="2"/>
  <c r="E19" i="2"/>
  <c r="E94" i="2" l="1"/>
</calcChain>
</file>

<file path=xl/sharedStrings.xml><?xml version="1.0" encoding="utf-8"?>
<sst xmlns="http://schemas.openxmlformats.org/spreadsheetml/2006/main" count="189" uniqueCount="96">
  <si>
    <t>Субъекты РФ</t>
  </si>
  <si>
    <t>рассчитано</t>
  </si>
  <si>
    <t>утверждено</t>
  </si>
  <si>
    <t>исполнено</t>
  </si>
  <si>
    <t>Алтайский край</t>
  </si>
  <si>
    <t>Амурская область</t>
  </si>
  <si>
    <t>Архангельская область</t>
  </si>
  <si>
    <t>Астраханская область</t>
  </si>
  <si>
    <t>Байконур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</si>
  <si>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</si>
  <si>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</si>
  <si>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</si>
  <si>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</si>
  <si>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</si>
  <si>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</si>
  <si>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</si>
  <si>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 Санкт -Петербург</t>
  </si>
  <si>
    <t>г. Севастополь</t>
  </si>
  <si>
    <t>Еврейская АО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</si>
  <si>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</si>
  <si>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</si>
  <si>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</si>
  <si>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</si>
  <si>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</si>
  <si>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</si>
  <si>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</si>
  <si>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</si>
  <si>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</si>
  <si>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</si>
  <si>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</si>
  <si>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</si>
  <si>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</si>
  <si>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</si>
  <si>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</si>
  <si>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</si>
  <si>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</si>
  <si>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</si>
  <si>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</si>
  <si>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</si>
  <si>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АО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</si>
  <si>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</si>
  <si>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</si>
  <si>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</si>
  <si>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</si>
  <si>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</si>
  <si>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</si>
  <si>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</si>
  <si>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</si>
  <si>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</si>
  <si>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</si>
  <si>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</si>
  <si>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</si>
  <si>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</si>
  <si>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</si>
  <si>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</si>
  <si>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</si>
  <si>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</si>
  <si>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</si>
  <si>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</si>
  <si>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</si>
  <si>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</si>
  <si>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</si>
  <si>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Северная Осетия -Алания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</si>
  <si>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</si>
  <si>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</si>
  <si>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</si>
  <si>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</si>
  <si>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</si>
  <si>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</si>
  <si>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</si>
  <si>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</si>
  <si>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</si>
  <si>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</si>
  <si>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</si>
  <si>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</si>
  <si>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</si>
  <si>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</si>
  <si>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</si>
  <si>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</si>
  <si>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</si>
  <si>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область</t>
  </si>
  <si>
    <t>Ульяновская область</t>
  </si>
  <si>
    <t>Хабаровския край</t>
  </si>
  <si>
    <t>Ханты-Мансийский АО</t>
  </si>
  <si>
    <t>Челябинская область</t>
  </si>
  <si>
    <t>Чеченская Республика</t>
  </si>
  <si>
    <t>Чувашская Республика</t>
  </si>
  <si>
    <t>Чукотский АО</t>
  </si>
  <si>
    <t>Ямало-Ненецкий АО</t>
  </si>
  <si>
    <t>Ярославская область</t>
  </si>
  <si>
    <t>(руб.)</t>
  </si>
  <si>
    <t>Объемы медицинской помощи, финансирование ТПГГ за счет субъекта РФ</t>
  </si>
  <si>
    <t>Объемы медицинской помощи, финансирование ТПГГ  за счет субъекта РФ</t>
  </si>
  <si>
    <t>ИТОГО</t>
  </si>
  <si>
    <t>Доля дефицита</t>
  </si>
  <si>
    <t>гр 2-гр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</si>
</sst>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3" fontId="3" fillId="0" borderId="2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/>
    <xf numFmtId="166" fontId="3" fillId="0" borderId="1" xfId="0" applyNumberFormat="1" applyFont="1" applyBorder="1"/>
    <xf numFmtId="166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zoomScale="70" zoomScaleNormal="70" workbookViewId="0">
      <selection activeCell="A11" sqref="A11"/>
    </sheetView>
  </sheetViews>
  <sheetFormatPr defaultColWidth="9.109375" defaultRowHeight="15.6" x14ac:dyDescent="0.3"/>
  <cols>
    <col min="1" max="1" width="36.5546875" style="1" customWidth="1"/>
    <col min="2" max="2" width="21.5546875" style="1" customWidth="1"/>
    <col min="3" max="3" width="19.33203125" style="1" customWidth="1"/>
    <col min="4" max="4" width="24.44140625" style="1" customWidth="1"/>
    <col min="5" max="5" width="17.109375" style="1" customWidth="1"/>
    <col min="6" max="6" width="11.33203125" style="1" customWidth="1"/>
    <col min="7" max="16384" width="9.109375" style="1"/>
  </cols>
  <sheetData>
    <row r="1" spans="1:6" x14ac:dyDescent="0.3">
      <c r="B1" s="1" t="s">
        <v>91</v>
      </c>
    </row>
    <row r="3" spans="1:6" x14ac:dyDescent="0.3">
      <c r="A3" s="3"/>
      <c r="B3" s="3"/>
      <c r="C3" s="3"/>
      <c r="D3" s="13" t="s">
        <v>90</v>
      </c>
      <c r="E3" s="3"/>
      <c r="F3" s="3"/>
    </row>
    <row r="4" spans="1:6" ht="30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8" t="s">
        <v>95</v>
      </c>
      <c r="F4" s="17" t="s">
        <v>94</v>
      </c>
    </row>
    <row r="5" spans="1:6" ht="11.25" customHeigh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</row>
    <row r="6" spans="1:6" x14ac:dyDescent="0.3">
      <c r="A6" s="3" t="s">
        <v>37</v>
      </c>
      <c r="B6" s="6">
        <v>53747223444</v>
      </c>
      <c r="C6" s="6">
        <v>53747223444</v>
      </c>
      <c r="D6" s="6">
        <v>38581888829</v>
      </c>
      <c r="E6" s="6">
        <f>B6-D6</f>
        <v>15165334615</v>
      </c>
      <c r="F6" s="20">
        <f>E6/B6</f>
        <v>0.28216033579485233</v>
      </c>
    </row>
    <row r="7" spans="1:6" x14ac:dyDescent="0.3">
      <c r="A7" s="3" t="s">
        <v>54</v>
      </c>
      <c r="B7" s="6">
        <v>10664718886</v>
      </c>
      <c r="C7" s="6">
        <v>3605412500</v>
      </c>
      <c r="D7" s="6">
        <v>3320205370</v>
      </c>
      <c r="E7" s="6">
        <f>B7-D7</f>
        <v>7344513516</v>
      </c>
      <c r="F7" s="20">
        <f t="shared" ref="F7:F70" si="0">E7/B7</f>
        <v>0.68867389703458892</v>
      </c>
    </row>
    <row r="8" spans="1:6" x14ac:dyDescent="0.3">
      <c r="A8" s="3" t="s">
        <v>70</v>
      </c>
      <c r="B8" s="6">
        <v>8647459000</v>
      </c>
      <c r="C8" s="6">
        <v>4030044700</v>
      </c>
      <c r="D8" s="6">
        <v>3998391666</v>
      </c>
      <c r="E8" s="6">
        <f>B8-D8</f>
        <v>4649067334</v>
      </c>
      <c r="F8" s="20">
        <f t="shared" si="0"/>
        <v>0.5376223621297308</v>
      </c>
    </row>
    <row r="9" spans="1:6" s="5" customFormat="1" x14ac:dyDescent="0.3">
      <c r="A9" s="3" t="s">
        <v>74</v>
      </c>
      <c r="B9" s="6">
        <v>9789972179</v>
      </c>
      <c r="C9" s="6">
        <v>5650363730</v>
      </c>
      <c r="D9" s="6">
        <v>5581484404</v>
      </c>
      <c r="E9" s="6">
        <f>B9-D9</f>
        <v>4208487775</v>
      </c>
      <c r="F9" s="20">
        <f t="shared" si="0"/>
        <v>0.42987739883749876</v>
      </c>
    </row>
    <row r="10" spans="1:6" s="5" customFormat="1" x14ac:dyDescent="0.3">
      <c r="A10" s="3" t="s">
        <v>67</v>
      </c>
      <c r="B10" s="6">
        <v>11999479264</v>
      </c>
      <c r="C10" s="6">
        <v>8697601200</v>
      </c>
      <c r="D10" s="6">
        <v>8682229278</v>
      </c>
      <c r="E10" s="6">
        <f>B10-D10</f>
        <v>3317249986</v>
      </c>
      <c r="F10" s="20">
        <f t="shared" si="0"/>
        <v>0.27644949526703061</v>
      </c>
    </row>
    <row r="11" spans="1:6" s="5" customFormat="1" x14ac:dyDescent="0.3">
      <c r="A11" s="3" t="s">
        <v>19</v>
      </c>
      <c r="B11" s="6">
        <v>5232772924</v>
      </c>
      <c r="C11" s="6">
        <v>3742591013</v>
      </c>
      <c r="D11" s="6">
        <v>2140247958</v>
      </c>
      <c r="E11" s="6">
        <f>B11-D11</f>
        <v>3092524966</v>
      </c>
      <c r="F11" s="20">
        <f t="shared" si="0"/>
        <v>0.59099162354555856</v>
      </c>
    </row>
    <row r="12" spans="1:6" x14ac:dyDescent="0.3">
      <c r="A12" s="3" t="s">
        <v>31</v>
      </c>
      <c r="B12" s="6">
        <v>15176562700</v>
      </c>
      <c r="C12" s="6">
        <v>14439444300</v>
      </c>
      <c r="D12" s="6">
        <v>12140044460</v>
      </c>
      <c r="E12" s="6">
        <f>B12-D12</f>
        <v>3036518240</v>
      </c>
      <c r="F12" s="20">
        <f t="shared" si="0"/>
        <v>0.20007944486665613</v>
      </c>
    </row>
    <row r="13" spans="1:6" s="5" customFormat="1" x14ac:dyDescent="0.3">
      <c r="A13" s="3" t="s">
        <v>4</v>
      </c>
      <c r="B13" s="14">
        <v>9283429040</v>
      </c>
      <c r="C13" s="14">
        <v>7038750800</v>
      </c>
      <c r="D13" s="14">
        <v>6337408124</v>
      </c>
      <c r="E13" s="6">
        <f>B13-D13</f>
        <v>2946020916</v>
      </c>
      <c r="F13" s="20">
        <f t="shared" si="0"/>
        <v>0.31734188986702266</v>
      </c>
    </row>
    <row r="14" spans="1:6" s="5" customFormat="1" x14ac:dyDescent="0.3">
      <c r="A14" s="3" t="s">
        <v>12</v>
      </c>
      <c r="B14" s="6">
        <v>8795723500</v>
      </c>
      <c r="C14" s="6">
        <v>8795723500</v>
      </c>
      <c r="D14" s="6">
        <v>5949386457</v>
      </c>
      <c r="E14" s="6">
        <f>B14-D14</f>
        <v>2846337043</v>
      </c>
      <c r="F14" s="20">
        <f t="shared" si="0"/>
        <v>0.32360465207893357</v>
      </c>
    </row>
    <row r="15" spans="1:6" s="5" customFormat="1" x14ac:dyDescent="0.3">
      <c r="A15" s="3" t="s">
        <v>28</v>
      </c>
      <c r="B15" s="6">
        <v>4740829616</v>
      </c>
      <c r="C15" s="6">
        <v>2232342500</v>
      </c>
      <c r="D15" s="6">
        <v>2211206975</v>
      </c>
      <c r="E15" s="6">
        <f>B15-D15</f>
        <v>2529622641</v>
      </c>
      <c r="F15" s="20">
        <f t="shared" si="0"/>
        <v>0.53358227270237335</v>
      </c>
    </row>
    <row r="16" spans="1:6" s="5" customFormat="1" x14ac:dyDescent="0.3">
      <c r="A16" s="3" t="s">
        <v>69</v>
      </c>
      <c r="B16" s="6">
        <v>11176354600</v>
      </c>
      <c r="C16" s="6">
        <v>8869071400</v>
      </c>
      <c r="D16" s="6">
        <v>8723005492</v>
      </c>
      <c r="E16" s="6">
        <f>B16-D16</f>
        <v>2453349108</v>
      </c>
      <c r="F16" s="20">
        <f t="shared" si="0"/>
        <v>0.2195124614245865</v>
      </c>
    </row>
    <row r="17" spans="1:6" s="5" customFormat="1" x14ac:dyDescent="0.3">
      <c r="A17" s="3" t="s">
        <v>21</v>
      </c>
      <c r="B17" s="6">
        <v>11877400000</v>
      </c>
      <c r="C17" s="6">
        <v>9507277700</v>
      </c>
      <c r="D17" s="6">
        <v>9550270659</v>
      </c>
      <c r="E17" s="6">
        <f>B17-D17</f>
        <v>2327129341</v>
      </c>
      <c r="F17" s="20">
        <f t="shared" si="0"/>
        <v>0.19592918829036657</v>
      </c>
    </row>
    <row r="18" spans="1:6" s="5" customFormat="1" x14ac:dyDescent="0.3">
      <c r="A18" s="3" t="s">
        <v>85</v>
      </c>
      <c r="B18" s="6">
        <v>4182491300</v>
      </c>
      <c r="C18" s="6">
        <v>2866550600</v>
      </c>
      <c r="D18" s="6">
        <v>2147670331</v>
      </c>
      <c r="E18" s="6">
        <f>B18-D18</f>
        <v>2034820969</v>
      </c>
      <c r="F18" s="20">
        <f t="shared" si="0"/>
        <v>0.48650931300203781</v>
      </c>
    </row>
    <row r="19" spans="1:6" s="5" customFormat="1" x14ac:dyDescent="0.3">
      <c r="A19" s="15" t="s">
        <v>6</v>
      </c>
      <c r="B19" s="14">
        <v>6621155950</v>
      </c>
      <c r="C19" s="14">
        <v>5040291700</v>
      </c>
      <c r="D19" s="14">
        <v>4765987934</v>
      </c>
      <c r="E19" s="6">
        <f>B19-D19</f>
        <v>1855168016</v>
      </c>
      <c r="F19" s="20">
        <f t="shared" si="0"/>
        <v>0.2801879354616319</v>
      </c>
    </row>
    <row r="20" spans="1:6" s="5" customFormat="1" x14ac:dyDescent="0.3">
      <c r="A20" s="3" t="s">
        <v>75</v>
      </c>
      <c r="B20" s="6">
        <v>3605649507</v>
      </c>
      <c r="C20" s="6">
        <v>1809231496</v>
      </c>
      <c r="D20" s="6">
        <v>1807127383</v>
      </c>
      <c r="E20" s="6">
        <f>B20-D20</f>
        <v>1798522124</v>
      </c>
      <c r="F20" s="20">
        <f t="shared" si="0"/>
        <v>0.49880669779698583</v>
      </c>
    </row>
    <row r="21" spans="1:6" x14ac:dyDescent="0.3">
      <c r="A21" s="3" t="s">
        <v>81</v>
      </c>
      <c r="B21" s="6">
        <v>4356218310</v>
      </c>
      <c r="C21" s="6">
        <v>2736209340</v>
      </c>
      <c r="D21" s="6">
        <v>2657354402</v>
      </c>
      <c r="E21" s="6">
        <f>B21-D21</f>
        <v>1698863908</v>
      </c>
      <c r="F21" s="20">
        <f t="shared" si="0"/>
        <v>0.38998594356488991</v>
      </c>
    </row>
    <row r="22" spans="1:6" x14ac:dyDescent="0.3">
      <c r="A22" s="3" t="s">
        <v>57</v>
      </c>
      <c r="B22" s="6">
        <v>3478102399</v>
      </c>
      <c r="C22" s="6">
        <v>2377680000</v>
      </c>
      <c r="D22" s="6">
        <v>1956712482</v>
      </c>
      <c r="E22" s="6">
        <f>B22-D22</f>
        <v>1521389917</v>
      </c>
      <c r="F22" s="20">
        <f t="shared" si="0"/>
        <v>0.43741953009704931</v>
      </c>
    </row>
    <row r="23" spans="1:6" x14ac:dyDescent="0.3">
      <c r="A23" s="3" t="s">
        <v>60</v>
      </c>
      <c r="B23" s="6">
        <v>2382933600</v>
      </c>
      <c r="C23" s="6">
        <v>895736500</v>
      </c>
      <c r="D23" s="6">
        <v>885839510</v>
      </c>
      <c r="E23" s="6">
        <f>B23-D23</f>
        <v>1497094090</v>
      </c>
      <c r="F23" s="20">
        <f t="shared" si="0"/>
        <v>0.6282567378293713</v>
      </c>
    </row>
    <row r="24" spans="1:6" x14ac:dyDescent="0.3">
      <c r="A24" s="3" t="s">
        <v>20</v>
      </c>
      <c r="B24" s="6">
        <v>3548952780</v>
      </c>
      <c r="C24" s="6">
        <v>2390133000</v>
      </c>
      <c r="D24" s="6">
        <v>2245993397</v>
      </c>
      <c r="E24" s="6">
        <f>B24-D24</f>
        <v>1302959383</v>
      </c>
      <c r="F24" s="20">
        <f t="shared" si="0"/>
        <v>0.36713911504903146</v>
      </c>
    </row>
    <row r="25" spans="1:6" x14ac:dyDescent="0.3">
      <c r="A25" s="3" t="s">
        <v>42</v>
      </c>
      <c r="B25" s="6">
        <v>10892905670</v>
      </c>
      <c r="C25" s="6">
        <v>9749039100</v>
      </c>
      <c r="D25" s="6">
        <v>9590933945</v>
      </c>
      <c r="E25" s="6">
        <f>B25-D25</f>
        <v>1301971725</v>
      </c>
      <c r="F25" s="20">
        <f t="shared" si="0"/>
        <v>0.11952474063791282</v>
      </c>
    </row>
    <row r="26" spans="1:6" s="5" customFormat="1" x14ac:dyDescent="0.3">
      <c r="A26" s="3" t="s">
        <v>84</v>
      </c>
      <c r="B26" s="6">
        <v>13318015746</v>
      </c>
      <c r="C26" s="6">
        <v>13318015746</v>
      </c>
      <c r="D26" s="6">
        <v>12022237721</v>
      </c>
      <c r="E26" s="6">
        <f>B26-D26</f>
        <v>1295778025</v>
      </c>
      <c r="F26" s="20">
        <f t="shared" si="0"/>
        <v>9.7295126369645601E-2</v>
      </c>
    </row>
    <row r="27" spans="1:6" s="5" customFormat="1" x14ac:dyDescent="0.3">
      <c r="A27" s="3" t="s">
        <v>68</v>
      </c>
      <c r="B27" s="6">
        <v>3908278597</v>
      </c>
      <c r="C27" s="6">
        <v>2712733951</v>
      </c>
      <c r="D27" s="6">
        <v>2717132723</v>
      </c>
      <c r="E27" s="6">
        <f>B27-D27</f>
        <v>1191145874</v>
      </c>
      <c r="F27" s="20">
        <f t="shared" si="0"/>
        <v>0.30477506770226798</v>
      </c>
    </row>
    <row r="28" spans="1:6" s="5" customFormat="1" x14ac:dyDescent="0.3">
      <c r="A28" s="3" t="s">
        <v>32</v>
      </c>
      <c r="B28" s="6">
        <v>3249852320</v>
      </c>
      <c r="C28" s="6">
        <v>3249852320</v>
      </c>
      <c r="D28" s="6">
        <v>2140944891</v>
      </c>
      <c r="E28" s="6">
        <f>B28-D28</f>
        <v>1108907429</v>
      </c>
      <c r="F28" s="20">
        <f t="shared" si="0"/>
        <v>0.34121779078256703</v>
      </c>
    </row>
    <row r="29" spans="1:6" s="5" customFormat="1" x14ac:dyDescent="0.3">
      <c r="A29" s="3" t="s">
        <v>15</v>
      </c>
      <c r="B29" s="6">
        <v>130721498900</v>
      </c>
      <c r="C29" s="6">
        <v>130721498900</v>
      </c>
      <c r="D29" s="6">
        <v>129646572025</v>
      </c>
      <c r="E29" s="6">
        <f>B29-D29</f>
        <v>1074926875</v>
      </c>
      <c r="F29" s="20">
        <f t="shared" si="0"/>
        <v>8.2230305194274361E-3</v>
      </c>
    </row>
    <row r="30" spans="1:6" x14ac:dyDescent="0.3">
      <c r="A30" s="3" t="s">
        <v>10</v>
      </c>
      <c r="B30" s="6">
        <v>4224631805</v>
      </c>
      <c r="C30" s="6">
        <v>3085689435</v>
      </c>
      <c r="D30" s="6">
        <v>3151815228</v>
      </c>
      <c r="E30" s="6">
        <f>B30-D30</f>
        <v>1072816577</v>
      </c>
      <c r="F30" s="20">
        <f t="shared" si="0"/>
        <v>0.25394321363823563</v>
      </c>
    </row>
    <row r="31" spans="1:6" x14ac:dyDescent="0.3">
      <c r="A31" s="3" t="s">
        <v>83</v>
      </c>
      <c r="B31" s="6">
        <v>30880936800</v>
      </c>
      <c r="C31" s="6">
        <v>30880936800</v>
      </c>
      <c r="D31" s="6">
        <v>29825001744</v>
      </c>
      <c r="E31" s="6">
        <f>B31-D31</f>
        <v>1055935056</v>
      </c>
      <c r="F31" s="20">
        <f t="shared" si="0"/>
        <v>3.4193750754348877E-2</v>
      </c>
    </row>
    <row r="32" spans="1:6" s="5" customFormat="1" x14ac:dyDescent="0.3">
      <c r="A32" s="3" t="s">
        <v>82</v>
      </c>
      <c r="B32" s="6">
        <v>7409667050</v>
      </c>
      <c r="C32" s="6">
        <v>6328075580</v>
      </c>
      <c r="D32" s="6">
        <v>6385486418</v>
      </c>
      <c r="E32" s="6">
        <f>B32-D32</f>
        <v>1024180632</v>
      </c>
      <c r="F32" s="20">
        <f t="shared" si="0"/>
        <v>0.13822222038978121</v>
      </c>
    </row>
    <row r="33" spans="1:6" x14ac:dyDescent="0.3">
      <c r="A33" s="3" t="s">
        <v>53</v>
      </c>
      <c r="B33" s="6">
        <v>4919847067</v>
      </c>
      <c r="C33" s="6">
        <v>3959442330</v>
      </c>
      <c r="D33" s="6">
        <v>3917929222</v>
      </c>
      <c r="E33" s="6">
        <f>B33-D33</f>
        <v>1001917845</v>
      </c>
      <c r="F33" s="20">
        <f t="shared" si="0"/>
        <v>0.20364816860271726</v>
      </c>
    </row>
    <row r="34" spans="1:6" s="5" customFormat="1" x14ac:dyDescent="0.3">
      <c r="A34" s="3" t="s">
        <v>16</v>
      </c>
      <c r="B34" s="6">
        <v>52343093100</v>
      </c>
      <c r="C34" s="6">
        <v>52343093100</v>
      </c>
      <c r="D34" s="6">
        <v>51341229212</v>
      </c>
      <c r="E34" s="6">
        <f>B34-D34</f>
        <v>1001863888</v>
      </c>
      <c r="F34" s="20">
        <f t="shared" si="0"/>
        <v>1.9140326424461913E-2</v>
      </c>
    </row>
    <row r="35" spans="1:6" x14ac:dyDescent="0.3">
      <c r="A35" s="3" t="s">
        <v>64</v>
      </c>
      <c r="B35" s="6">
        <v>14420824055</v>
      </c>
      <c r="C35" s="6">
        <v>14420824055</v>
      </c>
      <c r="D35" s="6">
        <v>13463784700</v>
      </c>
      <c r="E35" s="6">
        <f>B35-D35</f>
        <v>957039355</v>
      </c>
      <c r="F35" s="20">
        <f t="shared" si="0"/>
        <v>6.6365094765036992E-2</v>
      </c>
    </row>
    <row r="36" spans="1:6" s="5" customFormat="1" x14ac:dyDescent="0.3">
      <c r="A36" s="3" t="s">
        <v>62</v>
      </c>
      <c r="B36" s="6">
        <v>2447926190</v>
      </c>
      <c r="C36" s="6">
        <v>1600782510</v>
      </c>
      <c r="D36" s="6">
        <v>1513863339</v>
      </c>
      <c r="E36" s="6">
        <f>B36-D36</f>
        <v>934062851</v>
      </c>
      <c r="F36" s="20">
        <f t="shared" si="0"/>
        <v>0.38157312700674201</v>
      </c>
    </row>
    <row r="37" spans="1:6" s="5" customFormat="1" x14ac:dyDescent="0.3">
      <c r="A37" s="3" t="s">
        <v>52</v>
      </c>
      <c r="B37" s="6">
        <v>15478710960</v>
      </c>
      <c r="C37" s="6">
        <v>15345299051</v>
      </c>
      <c r="D37" s="6">
        <v>14574941142</v>
      </c>
      <c r="E37" s="6">
        <f>B37-D37</f>
        <v>903769818</v>
      </c>
      <c r="F37" s="20">
        <f t="shared" si="0"/>
        <v>5.8387925217772786E-2</v>
      </c>
    </row>
    <row r="38" spans="1:6" s="5" customFormat="1" x14ac:dyDescent="0.3">
      <c r="A38" s="3" t="s">
        <v>5</v>
      </c>
      <c r="B38" s="14">
        <v>4229303670</v>
      </c>
      <c r="C38" s="14">
        <v>3452596800</v>
      </c>
      <c r="D38" s="14">
        <v>3376591036</v>
      </c>
      <c r="E38" s="6">
        <f>B38-D38</f>
        <v>852712634</v>
      </c>
      <c r="F38" s="20">
        <f t="shared" si="0"/>
        <v>0.20162010121160204</v>
      </c>
    </row>
    <row r="39" spans="1:6" s="5" customFormat="1" x14ac:dyDescent="0.3">
      <c r="A39" s="3" t="s">
        <v>44</v>
      </c>
      <c r="B39" s="6">
        <v>7560205385</v>
      </c>
      <c r="C39" s="6">
        <v>6665436085</v>
      </c>
      <c r="D39" s="6">
        <v>6735547442</v>
      </c>
      <c r="E39" s="6">
        <f>B39-D39</f>
        <v>824657943</v>
      </c>
      <c r="F39" s="20">
        <f t="shared" si="0"/>
        <v>0.10907877511319754</v>
      </c>
    </row>
    <row r="40" spans="1:6" s="5" customFormat="1" x14ac:dyDescent="0.3">
      <c r="A40" s="3" t="s">
        <v>89</v>
      </c>
      <c r="B40" s="6">
        <v>6384671540</v>
      </c>
      <c r="C40" s="6">
        <v>6384671540</v>
      </c>
      <c r="D40" s="6">
        <v>5567419988</v>
      </c>
      <c r="E40" s="6">
        <f>B40-D40</f>
        <v>817251552</v>
      </c>
      <c r="F40" s="20">
        <f t="shared" si="0"/>
        <v>0.12800212929982613</v>
      </c>
    </row>
    <row r="41" spans="1:6" s="5" customFormat="1" x14ac:dyDescent="0.3">
      <c r="A41" s="3" t="s">
        <v>73</v>
      </c>
      <c r="B41" s="6">
        <v>3311895433</v>
      </c>
      <c r="C41" s="6">
        <v>2525147152</v>
      </c>
      <c r="D41" s="6">
        <v>2497312139</v>
      </c>
      <c r="E41" s="6">
        <f>B41-D41</f>
        <v>814583294</v>
      </c>
      <c r="F41" s="20">
        <f t="shared" si="0"/>
        <v>0.24595682758683282</v>
      </c>
    </row>
    <row r="42" spans="1:6" x14ac:dyDescent="0.3">
      <c r="A42" s="3" t="s">
        <v>46</v>
      </c>
      <c r="B42" s="6">
        <v>4690051660</v>
      </c>
      <c r="C42" s="6">
        <v>4106978363</v>
      </c>
      <c r="D42" s="6">
        <v>3925330080</v>
      </c>
      <c r="E42" s="6">
        <f>B42-D42</f>
        <v>764721580</v>
      </c>
      <c r="F42" s="20">
        <f t="shared" si="0"/>
        <v>0.16305184578713147</v>
      </c>
    </row>
    <row r="43" spans="1:6" s="5" customFormat="1" x14ac:dyDescent="0.3">
      <c r="A43" s="3" t="s">
        <v>29</v>
      </c>
      <c r="B43" s="6">
        <v>2244300106</v>
      </c>
      <c r="C43" s="6">
        <v>1648373200</v>
      </c>
      <c r="D43" s="6">
        <v>1608232904</v>
      </c>
      <c r="E43" s="6">
        <f>B43-D43</f>
        <v>636067202</v>
      </c>
      <c r="F43" s="20">
        <f t="shared" si="0"/>
        <v>0.28341450428109544</v>
      </c>
    </row>
    <row r="44" spans="1:6" x14ac:dyDescent="0.3">
      <c r="A44" s="3" t="s">
        <v>33</v>
      </c>
      <c r="B44" s="6">
        <v>3941420300</v>
      </c>
      <c r="C44" s="6">
        <v>3424603670</v>
      </c>
      <c r="D44" s="6">
        <v>3329348766</v>
      </c>
      <c r="E44" s="6">
        <f>B44-D44</f>
        <v>612071534</v>
      </c>
      <c r="F44" s="20">
        <f t="shared" si="0"/>
        <v>0.15529212502406811</v>
      </c>
    </row>
    <row r="45" spans="1:6" x14ac:dyDescent="0.3">
      <c r="A45" s="3" t="s">
        <v>43</v>
      </c>
      <c r="B45" s="6">
        <v>7448481951</v>
      </c>
      <c r="C45" s="6">
        <v>7023278876</v>
      </c>
      <c r="D45" s="6">
        <v>6861278149</v>
      </c>
      <c r="E45" s="6">
        <f>B45-D45</f>
        <v>587203802</v>
      </c>
      <c r="F45" s="20">
        <f t="shared" si="0"/>
        <v>7.8835366167620852E-2</v>
      </c>
    </row>
    <row r="46" spans="1:6" x14ac:dyDescent="0.3">
      <c r="A46" s="3" t="s">
        <v>50</v>
      </c>
      <c r="B46" s="6">
        <v>1581612626</v>
      </c>
      <c r="C46" s="6">
        <v>1022340600</v>
      </c>
      <c r="D46" s="6">
        <v>1008160471</v>
      </c>
      <c r="E46" s="6">
        <f>B46-D46</f>
        <v>573452155</v>
      </c>
      <c r="F46" s="20">
        <f t="shared" si="0"/>
        <v>0.3625743406274502</v>
      </c>
    </row>
    <row r="47" spans="1:6" s="5" customFormat="1" x14ac:dyDescent="0.3">
      <c r="A47" s="3" t="s">
        <v>47</v>
      </c>
      <c r="B47" s="6">
        <v>9172326520</v>
      </c>
      <c r="C47" s="6">
        <v>9172326520</v>
      </c>
      <c r="D47" s="6">
        <v>8616956326</v>
      </c>
      <c r="E47" s="6">
        <f>B47-D47</f>
        <v>555370194</v>
      </c>
      <c r="F47" s="20">
        <f t="shared" si="0"/>
        <v>6.0548454395842853E-2</v>
      </c>
    </row>
    <row r="48" spans="1:6" x14ac:dyDescent="0.3">
      <c r="A48" s="3" t="s">
        <v>22</v>
      </c>
      <c r="B48" s="6">
        <v>2281750523</v>
      </c>
      <c r="C48" s="6">
        <v>1941578480</v>
      </c>
      <c r="D48" s="6">
        <v>1789613776</v>
      </c>
      <c r="E48" s="6">
        <f>B48-D48</f>
        <v>492136747</v>
      </c>
      <c r="F48" s="20">
        <f t="shared" si="0"/>
        <v>0.21568385414587238</v>
      </c>
    </row>
    <row r="49" spans="1:6" s="5" customFormat="1" x14ac:dyDescent="0.3">
      <c r="A49" s="3" t="s">
        <v>23</v>
      </c>
      <c r="B49" s="6">
        <v>1896690320</v>
      </c>
      <c r="C49" s="6">
        <v>1476202260</v>
      </c>
      <c r="D49" s="6">
        <v>1404854333</v>
      </c>
      <c r="E49" s="6">
        <f>B49-D49</f>
        <v>491835987</v>
      </c>
      <c r="F49" s="20">
        <f t="shared" si="0"/>
        <v>0.2593127522262042</v>
      </c>
    </row>
    <row r="50" spans="1:6" s="5" customFormat="1" x14ac:dyDescent="0.3">
      <c r="A50" s="3" t="s">
        <v>51</v>
      </c>
      <c r="B50" s="6">
        <v>1281837800</v>
      </c>
      <c r="C50" s="6">
        <v>1281837800</v>
      </c>
      <c r="D50" s="6">
        <v>806024544</v>
      </c>
      <c r="E50" s="6">
        <f>B50-D50</f>
        <v>475813256</v>
      </c>
      <c r="F50" s="20">
        <f t="shared" si="0"/>
        <v>0.37119614977807647</v>
      </c>
    </row>
    <row r="51" spans="1:6" x14ac:dyDescent="0.3">
      <c r="A51" s="3" t="s">
        <v>61</v>
      </c>
      <c r="B51" s="6">
        <v>2820393601</v>
      </c>
      <c r="C51" s="6">
        <v>3015614000</v>
      </c>
      <c r="D51" s="6">
        <v>2393824230</v>
      </c>
      <c r="E51" s="6">
        <f>B51-D51</f>
        <v>426569371</v>
      </c>
      <c r="F51" s="20">
        <f t="shared" si="0"/>
        <v>0.15124462445552117</v>
      </c>
    </row>
    <row r="52" spans="1:6" x14ac:dyDescent="0.3">
      <c r="A52" s="3" t="s">
        <v>11</v>
      </c>
      <c r="B52" s="6">
        <v>5668675300</v>
      </c>
      <c r="C52" s="6">
        <v>5668675300</v>
      </c>
      <c r="D52" s="6">
        <v>5243865928</v>
      </c>
      <c r="E52" s="6">
        <f>B52-D52</f>
        <v>424809372</v>
      </c>
      <c r="F52" s="20">
        <f t="shared" si="0"/>
        <v>7.4939796251868585E-2</v>
      </c>
    </row>
    <row r="53" spans="1:6" x14ac:dyDescent="0.3">
      <c r="A53" s="3" t="s">
        <v>66</v>
      </c>
      <c r="B53" s="6">
        <v>2636501265</v>
      </c>
      <c r="C53" s="6">
        <v>2656849600</v>
      </c>
      <c r="D53" s="6">
        <v>2223104520</v>
      </c>
      <c r="E53" s="6">
        <f>B53-D53</f>
        <v>413396745</v>
      </c>
      <c r="F53" s="20">
        <f t="shared" si="0"/>
        <v>0.15679747644649811</v>
      </c>
    </row>
    <row r="54" spans="1:6" x14ac:dyDescent="0.3">
      <c r="A54" s="3" t="s">
        <v>72</v>
      </c>
      <c r="B54" s="6">
        <v>18616180727</v>
      </c>
      <c r="C54" s="6">
        <v>18616180727</v>
      </c>
      <c r="D54" s="6">
        <v>18221427311</v>
      </c>
      <c r="E54" s="6">
        <f>B54-D54</f>
        <v>394753416</v>
      </c>
      <c r="F54" s="20">
        <f t="shared" si="0"/>
        <v>2.1204855162770788E-2</v>
      </c>
    </row>
    <row r="55" spans="1:6" x14ac:dyDescent="0.3">
      <c r="A55" s="3" t="s">
        <v>49</v>
      </c>
      <c r="B55" s="6">
        <v>2223380826</v>
      </c>
      <c r="C55" s="6">
        <v>1930676500</v>
      </c>
      <c r="D55" s="6">
        <v>1845409775</v>
      </c>
      <c r="E55" s="6">
        <f>B55-D55</f>
        <v>377971051</v>
      </c>
      <c r="F55" s="20">
        <f t="shared" si="0"/>
        <v>0.16999834062615057</v>
      </c>
    </row>
    <row r="56" spans="1:6" x14ac:dyDescent="0.3">
      <c r="A56" s="3" t="s">
        <v>56</v>
      </c>
      <c r="B56" s="6">
        <v>1009841685</v>
      </c>
      <c r="C56" s="6">
        <v>1009841685</v>
      </c>
      <c r="D56" s="6">
        <v>690885060</v>
      </c>
      <c r="E56" s="6">
        <f>B56-D56</f>
        <v>318956625</v>
      </c>
      <c r="F56" s="20">
        <f t="shared" si="0"/>
        <v>0.31584814702910585</v>
      </c>
    </row>
    <row r="57" spans="1:6" s="5" customFormat="1" x14ac:dyDescent="0.3">
      <c r="A57" s="3" t="s">
        <v>27</v>
      </c>
      <c r="B57" s="6">
        <v>11093730700</v>
      </c>
      <c r="C57" s="6">
        <v>11093730700</v>
      </c>
      <c r="D57" s="6">
        <v>10793136871</v>
      </c>
      <c r="E57" s="6">
        <f>B57-D57</f>
        <v>300593829</v>
      </c>
      <c r="F57" s="20">
        <f t="shared" si="0"/>
        <v>2.7095828908123756E-2</v>
      </c>
    </row>
    <row r="58" spans="1:6" s="5" customFormat="1" x14ac:dyDescent="0.3">
      <c r="A58" s="3" t="s">
        <v>40</v>
      </c>
      <c r="B58" s="6">
        <v>11336836913</v>
      </c>
      <c r="C58" s="6">
        <v>10941433400</v>
      </c>
      <c r="D58" s="6">
        <v>11050010743</v>
      </c>
      <c r="E58" s="6">
        <f>B58-D58</f>
        <v>286826170</v>
      </c>
      <c r="F58" s="20">
        <f t="shared" si="0"/>
        <v>2.5300370129793009E-2</v>
      </c>
    </row>
    <row r="59" spans="1:6" x14ac:dyDescent="0.3">
      <c r="A59" s="3" t="s">
        <v>76</v>
      </c>
      <c r="B59" s="6">
        <v>4498408900</v>
      </c>
      <c r="C59" s="6">
        <v>4498408900</v>
      </c>
      <c r="D59" s="6">
        <v>4265875688</v>
      </c>
      <c r="E59" s="6">
        <f>B59-D59</f>
        <v>232533212</v>
      </c>
      <c r="F59" s="20">
        <f t="shared" si="0"/>
        <v>5.1692324368289418E-2</v>
      </c>
    </row>
    <row r="60" spans="1:6" s="5" customFormat="1" x14ac:dyDescent="0.3">
      <c r="A60" s="3" t="s">
        <v>55</v>
      </c>
      <c r="B60" s="6">
        <v>636285856</v>
      </c>
      <c r="C60" s="6">
        <v>636285856</v>
      </c>
      <c r="D60" s="6">
        <v>488762005</v>
      </c>
      <c r="E60" s="6">
        <f>B60-D60</f>
        <v>147523851</v>
      </c>
      <c r="F60" s="20">
        <f t="shared" si="0"/>
        <v>0.23185153278026033</v>
      </c>
    </row>
    <row r="61" spans="1:6" s="5" customFormat="1" x14ac:dyDescent="0.3">
      <c r="A61" s="3" t="s">
        <v>65</v>
      </c>
      <c r="B61" s="6">
        <v>1487123600</v>
      </c>
      <c r="C61" s="6">
        <v>1487123600</v>
      </c>
      <c r="D61" s="6">
        <v>1345410907</v>
      </c>
      <c r="E61" s="6">
        <f>B61-D61</f>
        <v>141712693</v>
      </c>
      <c r="F61" s="20">
        <f t="shared" si="0"/>
        <v>9.5293150481910185E-2</v>
      </c>
    </row>
    <row r="62" spans="1:6" x14ac:dyDescent="0.3">
      <c r="A62" s="3" t="s">
        <v>13</v>
      </c>
      <c r="B62" s="6">
        <v>4600835118</v>
      </c>
      <c r="C62" s="6">
        <v>4600835600</v>
      </c>
      <c r="D62" s="6">
        <v>4459603626</v>
      </c>
      <c r="E62" s="6">
        <f>B62-D62</f>
        <v>141231492</v>
      </c>
      <c r="F62" s="20">
        <f t="shared" si="0"/>
        <v>3.0696925314157717E-2</v>
      </c>
    </row>
    <row r="63" spans="1:6" s="5" customFormat="1" x14ac:dyDescent="0.3">
      <c r="A63" s="3" t="s">
        <v>48</v>
      </c>
      <c r="B63" s="6">
        <v>6835231050</v>
      </c>
      <c r="C63" s="6">
        <v>6835231050</v>
      </c>
      <c r="D63" s="6">
        <v>6702904294</v>
      </c>
      <c r="E63" s="6">
        <f>B63-D63</f>
        <v>132326756</v>
      </c>
      <c r="F63" s="20">
        <f t="shared" si="0"/>
        <v>1.9359514701408669E-2</v>
      </c>
    </row>
    <row r="64" spans="1:6" s="5" customFormat="1" x14ac:dyDescent="0.3">
      <c r="A64" s="3" t="s">
        <v>86</v>
      </c>
      <c r="B64" s="6">
        <v>4243614500</v>
      </c>
      <c r="C64" s="6">
        <v>4243614500</v>
      </c>
      <c r="D64" s="6">
        <v>4135453852</v>
      </c>
      <c r="E64" s="6">
        <f>B64-D64</f>
        <v>108160648</v>
      </c>
      <c r="F64" s="20">
        <f t="shared" si="0"/>
        <v>2.5487858993789376E-2</v>
      </c>
    </row>
    <row r="65" spans="1:6" x14ac:dyDescent="0.3">
      <c r="A65" s="3" t="s">
        <v>25</v>
      </c>
      <c r="B65" s="6">
        <v>4396338840</v>
      </c>
      <c r="C65" s="6">
        <v>4396338840</v>
      </c>
      <c r="D65" s="6">
        <v>4288360628</v>
      </c>
      <c r="E65" s="6">
        <f>B65-D65</f>
        <v>107978212</v>
      </c>
      <c r="F65" s="20">
        <f t="shared" si="0"/>
        <v>2.45609394384169E-2</v>
      </c>
    </row>
    <row r="66" spans="1:6" s="5" customFormat="1" x14ac:dyDescent="0.3">
      <c r="A66" s="3" t="s">
        <v>77</v>
      </c>
      <c r="B66" s="6">
        <v>5196830015</v>
      </c>
      <c r="C66" s="6">
        <v>5170782800</v>
      </c>
      <c r="D66" s="6">
        <v>5120770981</v>
      </c>
      <c r="E66" s="6">
        <f>B66-D66</f>
        <v>76059034</v>
      </c>
      <c r="F66" s="20">
        <f t="shared" si="0"/>
        <v>1.4635659388601341E-2</v>
      </c>
    </row>
    <row r="67" spans="1:6" s="5" customFormat="1" x14ac:dyDescent="0.3">
      <c r="A67" s="3" t="s">
        <v>38</v>
      </c>
      <c r="B67" s="6">
        <v>4415600705</v>
      </c>
      <c r="C67" s="6">
        <v>4415600705</v>
      </c>
      <c r="D67" s="6">
        <v>4350117952</v>
      </c>
      <c r="E67" s="6">
        <f>B67-D67</f>
        <v>65482753</v>
      </c>
      <c r="F67" s="20">
        <f t="shared" si="0"/>
        <v>1.4829862882721865E-2</v>
      </c>
    </row>
    <row r="68" spans="1:6" s="5" customFormat="1" x14ac:dyDescent="0.3">
      <c r="A68" s="3" t="s">
        <v>17</v>
      </c>
      <c r="B68" s="6">
        <v>1650051300</v>
      </c>
      <c r="C68" s="6">
        <v>1650051300</v>
      </c>
      <c r="D68" s="6">
        <v>1590699704</v>
      </c>
      <c r="E68" s="6">
        <f>B68-D68</f>
        <v>59351596</v>
      </c>
      <c r="F68" s="20">
        <f t="shared" si="0"/>
        <v>3.5969545916542112E-2</v>
      </c>
    </row>
    <row r="69" spans="1:6" x14ac:dyDescent="0.3">
      <c r="A69" s="3" t="s">
        <v>45</v>
      </c>
      <c r="B69" s="6">
        <v>2323990095</v>
      </c>
      <c r="C69" s="6">
        <v>2323990095</v>
      </c>
      <c r="D69" s="6">
        <v>2276173928</v>
      </c>
      <c r="E69" s="6">
        <f>B69-D69</f>
        <v>47816167</v>
      </c>
      <c r="F69" s="20">
        <f t="shared" si="0"/>
        <v>2.0575030462855737E-2</v>
      </c>
    </row>
    <row r="70" spans="1:6" x14ac:dyDescent="0.3">
      <c r="A70" s="3" t="s">
        <v>18</v>
      </c>
      <c r="B70" s="6">
        <v>665542000</v>
      </c>
      <c r="C70" s="6">
        <v>665542000</v>
      </c>
      <c r="D70" s="6">
        <v>633381374</v>
      </c>
      <c r="E70" s="6">
        <f>B70-D70</f>
        <v>32160626</v>
      </c>
      <c r="F70" s="20">
        <f t="shared" si="0"/>
        <v>4.8322458988313284E-2</v>
      </c>
    </row>
    <row r="71" spans="1:6" x14ac:dyDescent="0.3">
      <c r="A71" s="3" t="s">
        <v>59</v>
      </c>
      <c r="B71" s="6">
        <v>6716252700</v>
      </c>
      <c r="C71" s="6">
        <v>6716252700</v>
      </c>
      <c r="D71" s="6">
        <v>6700189464</v>
      </c>
      <c r="E71" s="6">
        <f>B71-D71</f>
        <v>16063236</v>
      </c>
      <c r="F71" s="20">
        <f t="shared" ref="F71:F91" si="1">E71/B71</f>
        <v>2.3916961909429047E-3</v>
      </c>
    </row>
    <row r="72" spans="1:6" x14ac:dyDescent="0.3">
      <c r="A72" s="3" t="s">
        <v>35</v>
      </c>
      <c r="B72" s="6">
        <v>3942537056</v>
      </c>
      <c r="C72" s="6">
        <v>3942537056</v>
      </c>
      <c r="D72" s="6">
        <v>3927312538</v>
      </c>
      <c r="E72" s="6">
        <f>B72-D72</f>
        <v>15224518</v>
      </c>
      <c r="F72" s="20">
        <f t="shared" si="1"/>
        <v>3.8616042877340556E-3</v>
      </c>
    </row>
    <row r="73" spans="1:6" s="5" customFormat="1" x14ac:dyDescent="0.3">
      <c r="A73" s="3" t="s">
        <v>39</v>
      </c>
      <c r="B73" s="6">
        <v>1342040600</v>
      </c>
      <c r="C73" s="6">
        <v>1342040600</v>
      </c>
      <c r="D73" s="6">
        <v>1327574526</v>
      </c>
      <c r="E73" s="6">
        <f>B73-D73</f>
        <v>14466074</v>
      </c>
      <c r="F73" s="20">
        <f t="shared" si="1"/>
        <v>1.0779162716835839E-2</v>
      </c>
    </row>
    <row r="74" spans="1:6" s="5" customFormat="1" x14ac:dyDescent="0.3">
      <c r="A74" s="3" t="s">
        <v>87</v>
      </c>
      <c r="B74" s="6">
        <v>501992600</v>
      </c>
      <c r="C74" s="6">
        <v>501992600</v>
      </c>
      <c r="D74" s="6">
        <v>491826423</v>
      </c>
      <c r="E74" s="6">
        <f>B74-D74</f>
        <v>10166177</v>
      </c>
      <c r="F74" s="20">
        <f t="shared" si="1"/>
        <v>2.0251647135834272E-2</v>
      </c>
    </row>
    <row r="75" spans="1:6" x14ac:dyDescent="0.3">
      <c r="A75" s="3" t="s">
        <v>9</v>
      </c>
      <c r="B75" s="6">
        <v>5417324800</v>
      </c>
      <c r="C75" s="6">
        <v>5417324800</v>
      </c>
      <c r="D75" s="6">
        <v>5407178376</v>
      </c>
      <c r="E75" s="6">
        <f>B75-D75</f>
        <v>10146424</v>
      </c>
      <c r="F75" s="20">
        <f t="shared" si="1"/>
        <v>1.8729584019034635E-3</v>
      </c>
    </row>
    <row r="76" spans="1:6" x14ac:dyDescent="0.3">
      <c r="A76" s="3" t="s">
        <v>26</v>
      </c>
      <c r="B76" s="6">
        <v>625931341</v>
      </c>
      <c r="C76" s="6">
        <v>625931341</v>
      </c>
      <c r="D76" s="6">
        <v>616681125</v>
      </c>
      <c r="E76" s="6">
        <f>B76-D76</f>
        <v>9250216</v>
      </c>
      <c r="F76" s="20">
        <f t="shared" si="1"/>
        <v>1.4778323745894679E-2</v>
      </c>
    </row>
    <row r="77" spans="1:6" x14ac:dyDescent="0.3">
      <c r="A77" s="3" t="s">
        <v>41</v>
      </c>
      <c r="B77" s="6">
        <v>2074043475</v>
      </c>
      <c r="C77" s="6">
        <v>2074043475</v>
      </c>
      <c r="D77" s="6">
        <v>2067858038</v>
      </c>
      <c r="E77" s="6">
        <f>B77-D77</f>
        <v>6185437</v>
      </c>
      <c r="F77" s="20">
        <f t="shared" si="1"/>
        <v>2.982308266223783E-3</v>
      </c>
    </row>
    <row r="78" spans="1:6" s="5" customFormat="1" x14ac:dyDescent="0.3">
      <c r="A78" s="3" t="s">
        <v>8</v>
      </c>
      <c r="B78" s="6">
        <v>50542000</v>
      </c>
      <c r="C78" s="6">
        <v>50542000</v>
      </c>
      <c r="D78" s="6">
        <v>47840058</v>
      </c>
      <c r="E78" s="6">
        <f>B78-D78</f>
        <v>2701942</v>
      </c>
      <c r="F78" s="20">
        <f t="shared" si="1"/>
        <v>5.3459340746310001E-2</v>
      </c>
    </row>
    <row r="79" spans="1:6" x14ac:dyDescent="0.3">
      <c r="A79" s="3" t="s">
        <v>80</v>
      </c>
      <c r="B79" s="12">
        <v>3866906100</v>
      </c>
      <c r="C79" s="12">
        <v>3866906100</v>
      </c>
      <c r="D79" s="12">
        <v>3887535760</v>
      </c>
      <c r="E79" s="6">
        <f>B79-D79</f>
        <v>-20629660</v>
      </c>
      <c r="F79" s="20">
        <f t="shared" si="1"/>
        <v>-5.3349265450226471E-3</v>
      </c>
    </row>
    <row r="80" spans="1:6" s="5" customFormat="1" x14ac:dyDescent="0.3">
      <c r="A80" s="3" t="s">
        <v>14</v>
      </c>
      <c r="B80" s="6">
        <v>8149997547</v>
      </c>
      <c r="C80" s="6">
        <v>8238532000</v>
      </c>
      <c r="D80" s="6">
        <v>8217462355</v>
      </c>
      <c r="E80" s="6">
        <f>B80-D80</f>
        <v>-67464808</v>
      </c>
      <c r="F80" s="20">
        <f t="shared" si="1"/>
        <v>-8.2778930436406915E-3</v>
      </c>
    </row>
    <row r="81" spans="1:6" s="5" customFormat="1" x14ac:dyDescent="0.3">
      <c r="A81" s="3" t="s">
        <v>71</v>
      </c>
      <c r="B81" s="6">
        <v>5006616500</v>
      </c>
      <c r="C81" s="6">
        <v>5006616500</v>
      </c>
      <c r="D81" s="6">
        <v>5097130953</v>
      </c>
      <c r="E81" s="6">
        <f>B81-D81</f>
        <v>-90514453</v>
      </c>
      <c r="F81" s="20">
        <f t="shared" si="1"/>
        <v>-1.807896670336144E-2</v>
      </c>
    </row>
    <row r="82" spans="1:6" s="5" customFormat="1" x14ac:dyDescent="0.3">
      <c r="A82" s="3" t="s">
        <v>36</v>
      </c>
      <c r="B82" s="6">
        <v>2380603380</v>
      </c>
      <c r="C82" s="6">
        <v>2716074800</v>
      </c>
      <c r="D82" s="6">
        <v>2581906995</v>
      </c>
      <c r="E82" s="6">
        <f>B82-D82</f>
        <v>-201303615</v>
      </c>
      <c r="F82" s="20">
        <f t="shared" si="1"/>
        <v>-8.4559913125889952E-2</v>
      </c>
    </row>
    <row r="83" spans="1:6" x14ac:dyDescent="0.3">
      <c r="A83" s="3" t="s">
        <v>7</v>
      </c>
      <c r="B83" s="6">
        <v>3548087600</v>
      </c>
      <c r="C83" s="6">
        <v>3670818150</v>
      </c>
      <c r="D83" s="6">
        <v>3865953236</v>
      </c>
      <c r="E83" s="6">
        <f>B83-D83</f>
        <v>-317865636</v>
      </c>
      <c r="F83" s="20">
        <f t="shared" si="1"/>
        <v>-8.9587877142604938E-2</v>
      </c>
    </row>
    <row r="84" spans="1:6" x14ac:dyDescent="0.3">
      <c r="A84" s="3" t="s">
        <v>24</v>
      </c>
      <c r="B84" s="6">
        <v>3546528203</v>
      </c>
      <c r="C84" s="6">
        <v>4770445796</v>
      </c>
      <c r="D84" s="6">
        <v>3900049139</v>
      </c>
      <c r="E84" s="6">
        <f>B84-D84</f>
        <v>-353520936</v>
      </c>
      <c r="F84" s="20">
        <f t="shared" si="1"/>
        <v>-9.968084722996351E-2</v>
      </c>
    </row>
    <row r="85" spans="1:6" s="5" customFormat="1" x14ac:dyDescent="0.3">
      <c r="A85" s="3" t="s">
        <v>34</v>
      </c>
      <c r="B85" s="6">
        <v>6295876400</v>
      </c>
      <c r="C85" s="6">
        <v>6770619700</v>
      </c>
      <c r="D85" s="6">
        <v>6711986584</v>
      </c>
      <c r="E85" s="6">
        <f>B85-D85</f>
        <v>-416110184</v>
      </c>
      <c r="F85" s="20">
        <f t="shared" si="1"/>
        <v>-6.609249571672024E-2</v>
      </c>
    </row>
    <row r="86" spans="1:6" s="5" customFormat="1" x14ac:dyDescent="0.3">
      <c r="A86" s="3" t="s">
        <v>78</v>
      </c>
      <c r="B86" s="14">
        <v>5204485353</v>
      </c>
      <c r="C86" s="14">
        <v>5974453900</v>
      </c>
      <c r="D86" s="14">
        <v>5818604556</v>
      </c>
      <c r="E86" s="6">
        <f>B86-D86</f>
        <v>-614119203</v>
      </c>
      <c r="F86" s="20">
        <f t="shared" si="1"/>
        <v>-0.11799806538911783</v>
      </c>
    </row>
    <row r="87" spans="1:6" x14ac:dyDescent="0.3">
      <c r="A87" s="3" t="s">
        <v>30</v>
      </c>
      <c r="B87" s="6">
        <v>13454383841</v>
      </c>
      <c r="C87" s="6">
        <v>13954928641</v>
      </c>
      <c r="D87" s="6">
        <v>14252847940</v>
      </c>
      <c r="E87" s="6">
        <f>B87-D87</f>
        <v>-798464099</v>
      </c>
      <c r="F87" s="20">
        <f t="shared" si="1"/>
        <v>-5.9346017508941085E-2</v>
      </c>
    </row>
    <row r="88" spans="1:6" x14ac:dyDescent="0.3">
      <c r="A88" s="3" t="s">
        <v>79</v>
      </c>
      <c r="B88" s="14">
        <v>6330320042</v>
      </c>
      <c r="C88" s="14">
        <v>6330320042</v>
      </c>
      <c r="D88" s="14">
        <v>7403215079</v>
      </c>
      <c r="E88" s="6">
        <f>B88-D88</f>
        <v>-1072895037</v>
      </c>
      <c r="F88" s="20">
        <f t="shared" si="1"/>
        <v>-0.1694851176372798</v>
      </c>
    </row>
    <row r="89" spans="1:6" x14ac:dyDescent="0.3">
      <c r="A89" s="3" t="s">
        <v>63</v>
      </c>
      <c r="B89" s="6">
        <v>8247955000</v>
      </c>
      <c r="C89" s="6">
        <v>8247955000</v>
      </c>
      <c r="D89" s="6">
        <v>9403643012</v>
      </c>
      <c r="E89" s="6">
        <f>B89-D89</f>
        <v>-1155688012</v>
      </c>
      <c r="F89" s="20">
        <f t="shared" si="1"/>
        <v>-0.1401181277055949</v>
      </c>
    </row>
    <row r="90" spans="1:6" s="5" customFormat="1" x14ac:dyDescent="0.3">
      <c r="A90" s="3" t="s">
        <v>58</v>
      </c>
      <c r="B90" s="6">
        <v>5226203550</v>
      </c>
      <c r="C90" s="6">
        <v>6520521961</v>
      </c>
      <c r="D90" s="6">
        <v>6403704389</v>
      </c>
      <c r="E90" s="6">
        <f>B90-D90</f>
        <v>-1177500839</v>
      </c>
      <c r="F90" s="20">
        <f t="shared" si="1"/>
        <v>-0.22530711399482325</v>
      </c>
    </row>
    <row r="91" spans="1:6" s="5" customFormat="1" x14ac:dyDescent="0.3">
      <c r="A91" s="3" t="s">
        <v>88</v>
      </c>
      <c r="B91" s="6">
        <v>4546117176</v>
      </c>
      <c r="C91" s="6">
        <v>10551948000</v>
      </c>
      <c r="D91" s="6">
        <v>10238241552</v>
      </c>
      <c r="E91" s="6">
        <f>B91-D91</f>
        <v>-5692124376</v>
      </c>
      <c r="F91" s="20">
        <f t="shared" si="1"/>
        <v>-1.2520848353953646</v>
      </c>
    </row>
  </sheetData>
  <autoFilter ref="A5:E5">
    <sortState ref="A6:E91">
      <sortCondition descending="1" ref="E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tabSelected="1" zoomScale="70" zoomScaleNormal="70" workbookViewId="0">
      <selection activeCell="A26" sqref="A26"/>
    </sheetView>
  </sheetViews>
  <sheetFormatPr defaultColWidth="9.109375" defaultRowHeight="15.6" x14ac:dyDescent="0.3"/>
  <cols>
    <col min="1" max="1" width="33.33203125" style="9" customWidth="1"/>
    <col min="2" max="3" width="18.5546875" style="9" customWidth="1"/>
    <col min="4" max="4" width="25.44140625" style="9" customWidth="1"/>
    <col min="5" max="5" width="17" style="9" customWidth="1"/>
    <col min="6" max="6" width="11.21875" style="9" customWidth="1"/>
    <col min="7" max="16384" width="9.109375" style="9"/>
  </cols>
  <sheetData>
    <row r="2" spans="1:6" x14ac:dyDescent="0.3">
      <c r="B2" s="1" t="s">
        <v>92</v>
      </c>
    </row>
    <row r="5" spans="1:6" x14ac:dyDescent="0.3">
      <c r="A5" s="3"/>
      <c r="B5" s="3"/>
      <c r="C5" s="3"/>
      <c r="D5" s="13" t="s">
        <v>90</v>
      </c>
      <c r="E5" s="3"/>
      <c r="F5" s="3"/>
    </row>
    <row r="6" spans="1:6" ht="30.75" customHeight="1" x14ac:dyDescent="0.3">
      <c r="A6" s="2" t="s">
        <v>0</v>
      </c>
      <c r="B6" s="2" t="s">
        <v>1</v>
      </c>
      <c r="C6" s="2" t="s">
        <v>2</v>
      </c>
      <c r="D6" s="2" t="s">
        <v>3</v>
      </c>
      <c r="E6" s="8" t="s">
        <v>95</v>
      </c>
      <c r="F6" s="17" t="s">
        <v>94</v>
      </c>
    </row>
    <row r="7" spans="1:6" ht="15.75" customHeight="1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</row>
    <row r="8" spans="1:6" x14ac:dyDescent="0.3">
      <c r="A8" s="3" t="s">
        <v>37</v>
      </c>
      <c r="B8" s="6">
        <v>50840192010</v>
      </c>
      <c r="C8" s="6">
        <v>50840192010</v>
      </c>
      <c r="D8" s="6">
        <v>33199000631</v>
      </c>
      <c r="E8" s="6">
        <f>B8-D8</f>
        <v>17641191379</v>
      </c>
      <c r="F8" s="19">
        <f>E8/B8</f>
        <v>0.34699301244830211</v>
      </c>
    </row>
    <row r="9" spans="1:6" x14ac:dyDescent="0.3">
      <c r="A9" s="3" t="s">
        <v>15</v>
      </c>
      <c r="B9" s="6">
        <v>149762984000</v>
      </c>
      <c r="C9" s="6">
        <v>149762984000</v>
      </c>
      <c r="D9" s="6">
        <v>140603811496</v>
      </c>
      <c r="E9" s="6">
        <f>B9-D9</f>
        <v>9159172504</v>
      </c>
      <c r="F9" s="19">
        <f t="shared" ref="F9:F70" si="0">E9/B9</f>
        <v>6.1157785851809685E-2</v>
      </c>
    </row>
    <row r="10" spans="1:6" x14ac:dyDescent="0.3">
      <c r="A10" s="3" t="s">
        <v>54</v>
      </c>
      <c r="B10" s="6">
        <v>10752704409</v>
      </c>
      <c r="C10" s="6">
        <v>4727493300</v>
      </c>
      <c r="D10" s="6">
        <v>4741263998</v>
      </c>
      <c r="E10" s="6">
        <f>B10-D10</f>
        <v>6011440411</v>
      </c>
      <c r="F10" s="19">
        <f t="shared" si="0"/>
        <v>0.55906311401701247</v>
      </c>
    </row>
    <row r="11" spans="1:6" s="5" customFormat="1" x14ac:dyDescent="0.3">
      <c r="A11" s="3" t="s">
        <v>42</v>
      </c>
      <c r="B11" s="6">
        <v>15063317848</v>
      </c>
      <c r="C11" s="6">
        <v>11982658854</v>
      </c>
      <c r="D11" s="6">
        <v>10361422649</v>
      </c>
      <c r="E11" s="6">
        <f>B11-D11</f>
        <v>4701895199</v>
      </c>
      <c r="F11" s="19">
        <f t="shared" si="0"/>
        <v>0.3121420689947324</v>
      </c>
    </row>
    <row r="12" spans="1:6" s="5" customFormat="1" x14ac:dyDescent="0.3">
      <c r="A12" s="3" t="s">
        <v>74</v>
      </c>
      <c r="B12" s="6">
        <v>9770987699</v>
      </c>
      <c r="C12" s="6">
        <v>5948865600</v>
      </c>
      <c r="D12" s="6">
        <v>5945296281</v>
      </c>
      <c r="E12" s="6">
        <f>B12-D12</f>
        <v>3825691418</v>
      </c>
      <c r="F12" s="19">
        <f t="shared" si="0"/>
        <v>0.39153579308993869</v>
      </c>
    </row>
    <row r="13" spans="1:6" s="5" customFormat="1" x14ac:dyDescent="0.3">
      <c r="A13" s="3" t="s">
        <v>83</v>
      </c>
      <c r="B13" s="6">
        <v>37251956600</v>
      </c>
      <c r="C13" s="6">
        <v>37251955900</v>
      </c>
      <c r="D13" s="6">
        <v>33563553936</v>
      </c>
      <c r="E13" s="6">
        <f>B13-D13</f>
        <v>3688402664</v>
      </c>
      <c r="F13" s="19">
        <f t="shared" si="0"/>
        <v>9.9012320442787155E-2</v>
      </c>
    </row>
    <row r="14" spans="1:6" x14ac:dyDescent="0.3">
      <c r="A14" s="3" t="s">
        <v>12</v>
      </c>
      <c r="B14" s="6">
        <v>8747695900</v>
      </c>
      <c r="C14" s="6">
        <v>8747695900</v>
      </c>
      <c r="D14" s="6">
        <v>6132438593</v>
      </c>
      <c r="E14" s="6">
        <f>B14-D14</f>
        <v>2615257307</v>
      </c>
      <c r="F14" s="19">
        <f t="shared" si="0"/>
        <v>0.29896527461591343</v>
      </c>
    </row>
    <row r="15" spans="1:6" s="5" customFormat="1" x14ac:dyDescent="0.3">
      <c r="A15" s="3" t="s">
        <v>70</v>
      </c>
      <c r="B15" s="6">
        <v>8544159500</v>
      </c>
      <c r="C15" s="6">
        <v>6045170700</v>
      </c>
      <c r="D15" s="6">
        <v>5995923157</v>
      </c>
      <c r="E15" s="6">
        <f>B15-D15</f>
        <v>2548236343</v>
      </c>
      <c r="F15" s="19">
        <f t="shared" si="0"/>
        <v>0.29824306802793182</v>
      </c>
    </row>
    <row r="16" spans="1:6" s="5" customFormat="1" x14ac:dyDescent="0.3">
      <c r="A16" s="3" t="s">
        <v>85</v>
      </c>
      <c r="B16" s="6">
        <v>4280250179</v>
      </c>
      <c r="C16" s="6">
        <v>2777803055</v>
      </c>
      <c r="D16" s="6">
        <v>2133271714</v>
      </c>
      <c r="E16" s="6">
        <f>B16-D16</f>
        <v>2146978465</v>
      </c>
      <c r="F16" s="19">
        <f t="shared" si="0"/>
        <v>0.5016011623651403</v>
      </c>
    </row>
    <row r="17" spans="1:6" x14ac:dyDescent="0.3">
      <c r="A17" s="3" t="s">
        <v>28</v>
      </c>
      <c r="B17" s="6">
        <v>4655335560</v>
      </c>
      <c r="C17" s="6">
        <v>2512756400</v>
      </c>
      <c r="D17" s="6">
        <v>2522783970</v>
      </c>
      <c r="E17" s="6">
        <f>B17-D17</f>
        <v>2132551590</v>
      </c>
      <c r="F17" s="19">
        <f t="shared" si="0"/>
        <v>0.45808762064833841</v>
      </c>
    </row>
    <row r="18" spans="1:6" s="5" customFormat="1" x14ac:dyDescent="0.3">
      <c r="A18" s="3" t="s">
        <v>19</v>
      </c>
      <c r="B18" s="6">
        <v>4467821668</v>
      </c>
      <c r="C18" s="6">
        <v>3718432502</v>
      </c>
      <c r="D18" s="6">
        <v>2427142810</v>
      </c>
      <c r="E18" s="6">
        <f>B18-D18</f>
        <v>2040678858</v>
      </c>
      <c r="F18" s="19">
        <f t="shared" si="0"/>
        <v>0.45675029346314544</v>
      </c>
    </row>
    <row r="19" spans="1:6" s="5" customFormat="1" x14ac:dyDescent="0.3">
      <c r="A19" s="3" t="s">
        <v>4</v>
      </c>
      <c r="B19" s="14">
        <v>9027766500</v>
      </c>
      <c r="C19" s="14">
        <v>7727013700</v>
      </c>
      <c r="D19" s="14">
        <v>7042996868</v>
      </c>
      <c r="E19" s="6">
        <f>B19-D19</f>
        <v>1984769632</v>
      </c>
      <c r="F19" s="19">
        <f t="shared" si="0"/>
        <v>0.21985168003625261</v>
      </c>
    </row>
    <row r="20" spans="1:6" s="5" customFormat="1" x14ac:dyDescent="0.3">
      <c r="A20" s="3" t="s">
        <v>20</v>
      </c>
      <c r="B20" s="6">
        <v>3503182348</v>
      </c>
      <c r="C20" s="6">
        <v>1870961600</v>
      </c>
      <c r="D20" s="6">
        <v>1859759138</v>
      </c>
      <c r="E20" s="6">
        <f>B20-D20</f>
        <v>1643423210</v>
      </c>
      <c r="F20" s="19">
        <f t="shared" si="0"/>
        <v>0.46912294215522232</v>
      </c>
    </row>
    <row r="21" spans="1:6" s="5" customFormat="1" x14ac:dyDescent="0.3">
      <c r="A21" s="3" t="s">
        <v>75</v>
      </c>
      <c r="B21" s="6">
        <v>3544298988</v>
      </c>
      <c r="C21" s="6">
        <v>2001922955</v>
      </c>
      <c r="D21" s="6">
        <v>1997417418</v>
      </c>
      <c r="E21" s="6">
        <f>B21-D21</f>
        <v>1546881570</v>
      </c>
      <c r="F21" s="19">
        <f t="shared" si="0"/>
        <v>0.43644217805475954</v>
      </c>
    </row>
    <row r="22" spans="1:6" s="5" customFormat="1" x14ac:dyDescent="0.3">
      <c r="A22" s="3" t="s">
        <v>81</v>
      </c>
      <c r="B22" s="6">
        <v>4323027770</v>
      </c>
      <c r="C22" s="6">
        <v>3607511320</v>
      </c>
      <c r="D22" s="6">
        <v>2929638680</v>
      </c>
      <c r="E22" s="6">
        <f>B22-D22</f>
        <v>1393389090</v>
      </c>
      <c r="F22" s="19">
        <f t="shared" si="0"/>
        <v>0.32231786704437476</v>
      </c>
    </row>
    <row r="23" spans="1:6" x14ac:dyDescent="0.3">
      <c r="A23" s="3" t="s">
        <v>60</v>
      </c>
      <c r="B23" s="6">
        <v>2373064300</v>
      </c>
      <c r="C23" s="6">
        <v>1001326900</v>
      </c>
      <c r="D23" s="6">
        <v>997656923</v>
      </c>
      <c r="E23" s="6">
        <f>B23-D23</f>
        <v>1375407377</v>
      </c>
      <c r="F23" s="19">
        <f t="shared" si="0"/>
        <v>0.57959128077566213</v>
      </c>
    </row>
    <row r="24" spans="1:6" x14ac:dyDescent="0.3">
      <c r="A24" s="3" t="s">
        <v>69</v>
      </c>
      <c r="B24" s="6">
        <v>11140892900</v>
      </c>
      <c r="C24" s="6">
        <v>9932031800</v>
      </c>
      <c r="D24" s="6">
        <v>9785258826</v>
      </c>
      <c r="E24" s="6">
        <f>B24-D24</f>
        <v>1355634074</v>
      </c>
      <c r="F24" s="19">
        <f t="shared" si="0"/>
        <v>0.12168091787328823</v>
      </c>
    </row>
    <row r="25" spans="1:6" s="5" customFormat="1" x14ac:dyDescent="0.3">
      <c r="A25" s="3" t="s">
        <v>55</v>
      </c>
      <c r="B25" s="6">
        <v>1722632300</v>
      </c>
      <c r="C25" s="6">
        <v>1722632300</v>
      </c>
      <c r="D25" s="6">
        <v>519043844</v>
      </c>
      <c r="E25" s="6">
        <f>B25-D25</f>
        <v>1203588456</v>
      </c>
      <c r="F25" s="19">
        <f t="shared" si="0"/>
        <v>0.69869144796599947</v>
      </c>
    </row>
    <row r="26" spans="1:6" x14ac:dyDescent="0.3">
      <c r="A26" s="3" t="s">
        <v>59</v>
      </c>
      <c r="B26" s="6">
        <v>6436623300</v>
      </c>
      <c r="C26" s="6">
        <v>6436623300</v>
      </c>
      <c r="D26" s="6">
        <v>5244854776</v>
      </c>
      <c r="E26" s="6">
        <f>B26-D26</f>
        <v>1191768524</v>
      </c>
      <c r="F26" s="19">
        <f t="shared" si="0"/>
        <v>0.18515430660669546</v>
      </c>
    </row>
    <row r="27" spans="1:6" x14ac:dyDescent="0.3">
      <c r="A27" s="3" t="s">
        <v>67</v>
      </c>
      <c r="B27" s="6">
        <v>11592815917</v>
      </c>
      <c r="C27" s="6">
        <v>10394465806</v>
      </c>
      <c r="D27" s="6">
        <v>10408797808</v>
      </c>
      <c r="E27" s="6">
        <f>B27-D27</f>
        <v>1184018109</v>
      </c>
      <c r="F27" s="19">
        <f t="shared" si="0"/>
        <v>0.10213377987514886</v>
      </c>
    </row>
    <row r="28" spans="1:6" s="5" customFormat="1" x14ac:dyDescent="0.3">
      <c r="A28" s="3" t="s">
        <v>10</v>
      </c>
      <c r="B28" s="6">
        <v>4186972368</v>
      </c>
      <c r="C28" s="6">
        <v>3079326559</v>
      </c>
      <c r="D28" s="6">
        <v>3084570016</v>
      </c>
      <c r="E28" s="6">
        <f>B28-D28</f>
        <v>1102402352</v>
      </c>
      <c r="F28" s="19">
        <f t="shared" si="0"/>
        <v>0.2632934385775722</v>
      </c>
    </row>
    <row r="29" spans="1:6" s="5" customFormat="1" x14ac:dyDescent="0.3">
      <c r="A29" s="3" t="s">
        <v>57</v>
      </c>
      <c r="B29" s="6">
        <v>2988390982</v>
      </c>
      <c r="C29" s="6">
        <v>2721120400</v>
      </c>
      <c r="D29" s="6">
        <v>2064443368</v>
      </c>
      <c r="E29" s="6">
        <f>B29-D29</f>
        <v>923947614</v>
      </c>
      <c r="F29" s="19">
        <f t="shared" si="0"/>
        <v>0.30917895936817547</v>
      </c>
    </row>
    <row r="30" spans="1:6" x14ac:dyDescent="0.3">
      <c r="A30" s="3" t="s">
        <v>86</v>
      </c>
      <c r="B30" s="6">
        <v>4276088767</v>
      </c>
      <c r="C30" s="6">
        <v>4276088767</v>
      </c>
      <c r="D30" s="6">
        <v>3360011528</v>
      </c>
      <c r="E30" s="6">
        <f>B30-D30</f>
        <v>916077239</v>
      </c>
      <c r="F30" s="19">
        <f t="shared" si="0"/>
        <v>0.21423251221295331</v>
      </c>
    </row>
    <row r="31" spans="1:6" s="5" customFormat="1" x14ac:dyDescent="0.3">
      <c r="A31" s="3" t="s">
        <v>32</v>
      </c>
      <c r="B31" s="6">
        <v>3128860410</v>
      </c>
      <c r="C31" s="6">
        <v>3128860410</v>
      </c>
      <c r="D31" s="6">
        <v>2223258892</v>
      </c>
      <c r="E31" s="6">
        <f>B31-D31</f>
        <v>905601518</v>
      </c>
      <c r="F31" s="19">
        <f t="shared" si="0"/>
        <v>0.28943493775102608</v>
      </c>
    </row>
    <row r="32" spans="1:6" x14ac:dyDescent="0.3">
      <c r="A32" s="3" t="s">
        <v>62</v>
      </c>
      <c r="B32" s="6">
        <v>2473696700</v>
      </c>
      <c r="C32" s="6">
        <v>1665437670</v>
      </c>
      <c r="D32" s="6">
        <v>1588966613</v>
      </c>
      <c r="E32" s="6">
        <f>B32-D32</f>
        <v>884730087</v>
      </c>
      <c r="F32" s="19">
        <f t="shared" si="0"/>
        <v>0.35765503790339376</v>
      </c>
    </row>
    <row r="33" spans="1:6" x14ac:dyDescent="0.3">
      <c r="A33" s="3" t="s">
        <v>22</v>
      </c>
      <c r="B33" s="6">
        <v>2597401000</v>
      </c>
      <c r="C33" s="6">
        <v>1861583141</v>
      </c>
      <c r="D33" s="6">
        <v>1765522233</v>
      </c>
      <c r="E33" s="6">
        <f>B33-D33</f>
        <v>831878767</v>
      </c>
      <c r="F33" s="19">
        <f t="shared" si="0"/>
        <v>0.3202735222632162</v>
      </c>
    </row>
    <row r="34" spans="1:6" s="5" customFormat="1" x14ac:dyDescent="0.3">
      <c r="A34" s="3" t="s">
        <v>82</v>
      </c>
      <c r="B34" s="6">
        <v>7246363165</v>
      </c>
      <c r="C34" s="6">
        <v>6231444570</v>
      </c>
      <c r="D34" s="6">
        <v>6447010895</v>
      </c>
      <c r="E34" s="6">
        <f>B34-D34</f>
        <v>799352270</v>
      </c>
      <c r="F34" s="19">
        <f t="shared" si="0"/>
        <v>0.11031082100064743</v>
      </c>
    </row>
    <row r="35" spans="1:6" s="5" customFormat="1" x14ac:dyDescent="0.3">
      <c r="A35" s="3" t="s">
        <v>68</v>
      </c>
      <c r="B35" s="6">
        <v>3890601844</v>
      </c>
      <c r="C35" s="6">
        <v>3311079296</v>
      </c>
      <c r="D35" s="6">
        <v>3309158321</v>
      </c>
      <c r="E35" s="6">
        <f>B35-D35</f>
        <v>581443523</v>
      </c>
      <c r="F35" s="19">
        <f t="shared" si="0"/>
        <v>0.14944822069024857</v>
      </c>
    </row>
    <row r="36" spans="1:6" s="5" customFormat="1" x14ac:dyDescent="0.3">
      <c r="A36" s="3" t="s">
        <v>47</v>
      </c>
      <c r="B36" s="6">
        <v>9309530900</v>
      </c>
      <c r="C36" s="6">
        <v>9309530900</v>
      </c>
      <c r="D36" s="6">
        <v>8759078285</v>
      </c>
      <c r="E36" s="6">
        <f>B36-D36</f>
        <v>550452615</v>
      </c>
      <c r="F36" s="19">
        <f t="shared" si="0"/>
        <v>5.912785734456287E-2</v>
      </c>
    </row>
    <row r="37" spans="1:6" x14ac:dyDescent="0.3">
      <c r="A37" s="3" t="s">
        <v>29</v>
      </c>
      <c r="B37" s="6">
        <v>2225869831</v>
      </c>
      <c r="C37" s="6">
        <v>1834942300</v>
      </c>
      <c r="D37" s="6">
        <v>1678872012</v>
      </c>
      <c r="E37" s="6">
        <f>B37-D37</f>
        <v>546997819</v>
      </c>
      <c r="F37" s="19">
        <f t="shared" si="0"/>
        <v>0.24574564576143895</v>
      </c>
    </row>
    <row r="38" spans="1:6" s="5" customFormat="1" x14ac:dyDescent="0.3">
      <c r="A38" s="3" t="s">
        <v>11</v>
      </c>
      <c r="B38" s="6">
        <v>6564909700</v>
      </c>
      <c r="C38" s="6">
        <v>6564909700</v>
      </c>
      <c r="D38" s="6">
        <v>6040158475</v>
      </c>
      <c r="E38" s="6">
        <f>B38-D38</f>
        <v>524751225</v>
      </c>
      <c r="F38" s="19">
        <f t="shared" si="0"/>
        <v>7.9932740735184832E-2</v>
      </c>
    </row>
    <row r="39" spans="1:6" s="5" customFormat="1" x14ac:dyDescent="0.3">
      <c r="A39" s="3" t="s">
        <v>66</v>
      </c>
      <c r="B39" s="6">
        <v>2431624578</v>
      </c>
      <c r="C39" s="6">
        <v>2554909500</v>
      </c>
      <c r="D39" s="6">
        <v>1909833517</v>
      </c>
      <c r="E39" s="6">
        <f>B39-D39</f>
        <v>521791061</v>
      </c>
      <c r="F39" s="19">
        <f t="shared" si="0"/>
        <v>0.21458537050533136</v>
      </c>
    </row>
    <row r="40" spans="1:6" s="5" customFormat="1" x14ac:dyDescent="0.3">
      <c r="A40" s="3" t="s">
        <v>43</v>
      </c>
      <c r="B40" s="6">
        <v>7297960500</v>
      </c>
      <c r="C40" s="6">
        <v>6833945681</v>
      </c>
      <c r="D40" s="6">
        <v>6793833489</v>
      </c>
      <c r="E40" s="6">
        <f>B40-D40</f>
        <v>504127011</v>
      </c>
      <c r="F40" s="19">
        <f t="shared" si="0"/>
        <v>6.9077793857612688E-2</v>
      </c>
    </row>
    <row r="41" spans="1:6" s="5" customFormat="1" x14ac:dyDescent="0.3">
      <c r="A41" s="3" t="s">
        <v>50</v>
      </c>
      <c r="B41" s="6">
        <v>1582741005</v>
      </c>
      <c r="C41" s="6">
        <v>1124469500</v>
      </c>
      <c r="D41" s="6">
        <v>1112094942</v>
      </c>
      <c r="E41" s="6">
        <f>B41-D41</f>
        <v>470646063</v>
      </c>
      <c r="F41" s="19">
        <f t="shared" si="0"/>
        <v>0.29736138857412114</v>
      </c>
    </row>
    <row r="42" spans="1:6" s="5" customFormat="1" x14ac:dyDescent="0.3">
      <c r="A42" s="3" t="s">
        <v>61</v>
      </c>
      <c r="B42" s="6">
        <v>2795805900</v>
      </c>
      <c r="C42" s="6">
        <v>2738275100</v>
      </c>
      <c r="D42" s="6">
        <v>2377813576</v>
      </c>
      <c r="E42" s="6">
        <f>B42-D42</f>
        <v>417992324</v>
      </c>
      <c r="F42" s="19">
        <f t="shared" si="0"/>
        <v>0.14950691820201109</v>
      </c>
    </row>
    <row r="43" spans="1:6" s="5" customFormat="1" x14ac:dyDescent="0.3">
      <c r="A43" s="3" t="s">
        <v>71</v>
      </c>
      <c r="B43" s="6">
        <v>6402362300</v>
      </c>
      <c r="C43" s="6">
        <v>6402362300</v>
      </c>
      <c r="D43" s="6">
        <v>5988338163</v>
      </c>
      <c r="E43" s="6">
        <f>B43-D43</f>
        <v>414024137</v>
      </c>
      <c r="F43" s="19">
        <f t="shared" si="0"/>
        <v>6.466740206189206E-2</v>
      </c>
    </row>
    <row r="44" spans="1:6" s="5" customFormat="1" x14ac:dyDescent="0.3">
      <c r="A44" s="3" t="s">
        <v>77</v>
      </c>
      <c r="B44" s="6">
        <v>5052238523</v>
      </c>
      <c r="C44" s="6">
        <v>4711043200</v>
      </c>
      <c r="D44" s="6">
        <v>4710883846</v>
      </c>
      <c r="E44" s="6">
        <f>B44-D44</f>
        <v>341354677</v>
      </c>
      <c r="F44" s="19">
        <f t="shared" si="0"/>
        <v>6.7565035864004475E-2</v>
      </c>
    </row>
    <row r="45" spans="1:6" s="5" customFormat="1" x14ac:dyDescent="0.3">
      <c r="A45" s="3" t="s">
        <v>53</v>
      </c>
      <c r="B45" s="6">
        <v>4674443066</v>
      </c>
      <c r="C45" s="6">
        <v>3946439490</v>
      </c>
      <c r="D45" s="6">
        <v>4340800644</v>
      </c>
      <c r="E45" s="6">
        <f>B45-D45</f>
        <v>333642422</v>
      </c>
      <c r="F45" s="19">
        <f t="shared" si="0"/>
        <v>7.1375866020655904E-2</v>
      </c>
    </row>
    <row r="46" spans="1:6" x14ac:dyDescent="0.3">
      <c r="A46" s="3" t="s">
        <v>46</v>
      </c>
      <c r="B46" s="6">
        <v>4638798420</v>
      </c>
      <c r="C46" s="6">
        <v>4393836200</v>
      </c>
      <c r="D46" s="6">
        <v>4318181125</v>
      </c>
      <c r="E46" s="6">
        <f>B46-D46</f>
        <v>320617295</v>
      </c>
      <c r="F46" s="19">
        <f t="shared" si="0"/>
        <v>6.9116453437095035E-2</v>
      </c>
    </row>
    <row r="47" spans="1:6" x14ac:dyDescent="0.3">
      <c r="A47" s="3" t="s">
        <v>49</v>
      </c>
      <c r="B47" s="6">
        <v>2199022241</v>
      </c>
      <c r="C47" s="6">
        <v>2051705284</v>
      </c>
      <c r="D47" s="6">
        <v>1978106701</v>
      </c>
      <c r="E47" s="6">
        <f>B47-D47</f>
        <v>220915540</v>
      </c>
      <c r="F47" s="19">
        <f t="shared" si="0"/>
        <v>0.1004608029337344</v>
      </c>
    </row>
    <row r="48" spans="1:6" s="5" customFormat="1" x14ac:dyDescent="0.3">
      <c r="A48" s="3" t="s">
        <v>56</v>
      </c>
      <c r="B48" s="6">
        <v>985057000</v>
      </c>
      <c r="C48" s="6">
        <v>985057000</v>
      </c>
      <c r="D48" s="6">
        <v>794597966</v>
      </c>
      <c r="E48" s="6">
        <f>B48-D48</f>
        <v>190459034</v>
      </c>
      <c r="F48" s="19">
        <f t="shared" si="0"/>
        <v>0.19334823670102338</v>
      </c>
    </row>
    <row r="49" spans="1:6" s="5" customFormat="1" x14ac:dyDescent="0.3">
      <c r="A49" s="15" t="s">
        <v>6</v>
      </c>
      <c r="B49" s="14">
        <v>5914722024</v>
      </c>
      <c r="C49" s="14">
        <v>6246314300</v>
      </c>
      <c r="D49" s="14">
        <v>5727790962</v>
      </c>
      <c r="E49" s="6">
        <f>B49-D49</f>
        <v>186931062</v>
      </c>
      <c r="F49" s="19">
        <f t="shared" si="0"/>
        <v>3.1604369781283906E-2</v>
      </c>
    </row>
    <row r="50" spans="1:6" x14ac:dyDescent="0.3">
      <c r="A50" s="3" t="s">
        <v>65</v>
      </c>
      <c r="B50" s="6">
        <v>1582513900</v>
      </c>
      <c r="C50" s="6">
        <v>1582513900</v>
      </c>
      <c r="D50" s="6">
        <v>1423500505</v>
      </c>
      <c r="E50" s="6">
        <f>B50-D50</f>
        <v>159013395</v>
      </c>
      <c r="F50" s="19">
        <f t="shared" si="0"/>
        <v>0.10048151551780998</v>
      </c>
    </row>
    <row r="51" spans="1:6" s="5" customFormat="1" x14ac:dyDescent="0.3">
      <c r="A51" s="3" t="s">
        <v>38</v>
      </c>
      <c r="B51" s="6">
        <v>5989689075</v>
      </c>
      <c r="C51" s="6">
        <v>5989689075</v>
      </c>
      <c r="D51" s="6">
        <v>5834218060</v>
      </c>
      <c r="E51" s="6">
        <f>B51-D51</f>
        <v>155471015</v>
      </c>
      <c r="F51" s="19">
        <f t="shared" si="0"/>
        <v>2.595644165385997E-2</v>
      </c>
    </row>
    <row r="52" spans="1:6" s="5" customFormat="1" x14ac:dyDescent="0.3">
      <c r="A52" s="3" t="s">
        <v>89</v>
      </c>
      <c r="B52" s="6">
        <v>5511459200</v>
      </c>
      <c r="C52" s="6">
        <v>5511459200</v>
      </c>
      <c r="D52" s="6">
        <v>5386736204</v>
      </c>
      <c r="E52" s="6">
        <f>B52-D52</f>
        <v>124722996</v>
      </c>
      <c r="F52" s="19">
        <f t="shared" si="0"/>
        <v>2.2629759465515049E-2</v>
      </c>
    </row>
    <row r="53" spans="1:6" x14ac:dyDescent="0.3">
      <c r="A53" s="3" t="s">
        <v>23</v>
      </c>
      <c r="B53" s="6">
        <v>1893401200</v>
      </c>
      <c r="C53" s="6">
        <v>1815356500</v>
      </c>
      <c r="D53" s="6">
        <v>1772695571</v>
      </c>
      <c r="E53" s="6">
        <f>B53-D53</f>
        <v>120705629</v>
      </c>
      <c r="F53" s="19">
        <f t="shared" si="0"/>
        <v>6.3750687915482468E-2</v>
      </c>
    </row>
    <row r="54" spans="1:6" x14ac:dyDescent="0.3">
      <c r="A54" s="3" t="s">
        <v>36</v>
      </c>
      <c r="B54" s="6">
        <v>2795973000</v>
      </c>
      <c r="C54" s="6">
        <v>2874130560</v>
      </c>
      <c r="D54" s="6">
        <v>2679348474</v>
      </c>
      <c r="E54" s="6">
        <f>B54-D54</f>
        <v>116624526</v>
      </c>
      <c r="F54" s="19">
        <f t="shared" si="0"/>
        <v>4.1711606657145829E-2</v>
      </c>
    </row>
    <row r="55" spans="1:6" s="5" customFormat="1" x14ac:dyDescent="0.3">
      <c r="A55" s="3" t="s">
        <v>39</v>
      </c>
      <c r="B55" s="6">
        <v>1498778200</v>
      </c>
      <c r="C55" s="6">
        <v>1498778200</v>
      </c>
      <c r="D55" s="6">
        <v>1382180237</v>
      </c>
      <c r="E55" s="6">
        <f>B55-D55</f>
        <v>116597963</v>
      </c>
      <c r="F55" s="19">
        <f t="shared" si="0"/>
        <v>7.7795342232759995E-2</v>
      </c>
    </row>
    <row r="56" spans="1:6" x14ac:dyDescent="0.3">
      <c r="A56" s="3" t="s">
        <v>13</v>
      </c>
      <c r="B56" s="6">
        <v>4719728054</v>
      </c>
      <c r="C56" s="6">
        <v>4614016900</v>
      </c>
      <c r="D56" s="6">
        <v>4608799713</v>
      </c>
      <c r="E56" s="6">
        <f>B56-D56</f>
        <v>110928341</v>
      </c>
      <c r="F56" s="19">
        <f t="shared" si="0"/>
        <v>2.3503121309285502E-2</v>
      </c>
    </row>
    <row r="57" spans="1:6" x14ac:dyDescent="0.3">
      <c r="A57" s="3" t="s">
        <v>76</v>
      </c>
      <c r="B57" s="6">
        <v>4652160100</v>
      </c>
      <c r="C57" s="6">
        <v>4652160100</v>
      </c>
      <c r="D57" s="6">
        <v>4549253639</v>
      </c>
      <c r="E57" s="6">
        <f>B57-D57</f>
        <v>102906461</v>
      </c>
      <c r="F57" s="19">
        <f t="shared" si="0"/>
        <v>2.2120146080097287E-2</v>
      </c>
    </row>
    <row r="58" spans="1:6" x14ac:dyDescent="0.3">
      <c r="A58" s="3" t="s">
        <v>45</v>
      </c>
      <c r="B58" s="6">
        <v>2380754975</v>
      </c>
      <c r="C58" s="6">
        <v>2380754975</v>
      </c>
      <c r="D58" s="6">
        <v>2295500437</v>
      </c>
      <c r="E58" s="6">
        <f>B58-D58</f>
        <v>85254538</v>
      </c>
      <c r="F58" s="19">
        <f t="shared" si="0"/>
        <v>3.5809874974639083E-2</v>
      </c>
    </row>
    <row r="59" spans="1:6" s="5" customFormat="1" x14ac:dyDescent="0.3">
      <c r="A59" s="3" t="s">
        <v>51</v>
      </c>
      <c r="B59" s="6">
        <v>1003028400</v>
      </c>
      <c r="C59" s="6">
        <v>1003028400</v>
      </c>
      <c r="D59" s="6">
        <v>927313478</v>
      </c>
      <c r="E59" s="6">
        <f>B59-D59</f>
        <v>75714922</v>
      </c>
      <c r="F59" s="19">
        <f t="shared" si="0"/>
        <v>7.5486319230841314E-2</v>
      </c>
    </row>
    <row r="60" spans="1:6" s="5" customFormat="1" x14ac:dyDescent="0.3">
      <c r="A60" s="3" t="s">
        <v>18</v>
      </c>
      <c r="B60" s="6">
        <v>732824900</v>
      </c>
      <c r="C60" s="6">
        <v>732824900</v>
      </c>
      <c r="D60" s="6">
        <v>670078904</v>
      </c>
      <c r="E60" s="6">
        <f>B60-D60</f>
        <v>62745996</v>
      </c>
      <c r="F60" s="19">
        <f t="shared" si="0"/>
        <v>8.5622085166593004E-2</v>
      </c>
    </row>
    <row r="61" spans="1:6" x14ac:dyDescent="0.3">
      <c r="A61" s="3" t="s">
        <v>40</v>
      </c>
      <c r="B61" s="6">
        <v>11299316200</v>
      </c>
      <c r="C61" s="6">
        <v>11299316200</v>
      </c>
      <c r="D61" s="6">
        <v>11249586902</v>
      </c>
      <c r="E61" s="6">
        <f>B61-D61</f>
        <v>49729298</v>
      </c>
      <c r="F61" s="19">
        <f t="shared" si="0"/>
        <v>4.4010891561738928E-3</v>
      </c>
    </row>
    <row r="62" spans="1:6" s="5" customFormat="1" x14ac:dyDescent="0.3">
      <c r="A62" s="3" t="s">
        <v>84</v>
      </c>
      <c r="B62" s="6">
        <v>13042472030</v>
      </c>
      <c r="C62" s="6">
        <v>13042472030</v>
      </c>
      <c r="D62" s="6">
        <v>13015558941</v>
      </c>
      <c r="E62" s="6">
        <f>B62-D62</f>
        <v>26913089</v>
      </c>
      <c r="F62" s="19">
        <f t="shared" si="0"/>
        <v>2.063496010426177E-3</v>
      </c>
    </row>
    <row r="63" spans="1:6" s="5" customFormat="1" x14ac:dyDescent="0.3">
      <c r="A63" s="3" t="s">
        <v>9</v>
      </c>
      <c r="B63" s="6">
        <v>5583585000</v>
      </c>
      <c r="C63" s="6">
        <v>5583585000</v>
      </c>
      <c r="D63" s="6">
        <v>5560373000</v>
      </c>
      <c r="E63" s="6">
        <f>B63-D63</f>
        <v>23212000</v>
      </c>
      <c r="F63" s="19">
        <f t="shared" si="0"/>
        <v>4.1571857507318325E-3</v>
      </c>
    </row>
    <row r="64" spans="1:6" x14ac:dyDescent="0.3">
      <c r="A64" s="3" t="s">
        <v>52</v>
      </c>
      <c r="B64" s="6">
        <v>15251160653</v>
      </c>
      <c r="C64" s="6">
        <v>15238501534</v>
      </c>
      <c r="D64" s="6">
        <v>15231362730</v>
      </c>
      <c r="E64" s="6">
        <f>B64-D64</f>
        <v>19797923</v>
      </c>
      <c r="F64" s="19">
        <f t="shared" si="0"/>
        <v>1.2981256607578666E-3</v>
      </c>
    </row>
    <row r="65" spans="1:6" x14ac:dyDescent="0.3">
      <c r="A65" s="3" t="s">
        <v>5</v>
      </c>
      <c r="B65" s="14">
        <v>3864005193</v>
      </c>
      <c r="C65" s="14">
        <v>3569961400</v>
      </c>
      <c r="D65" s="14">
        <v>3845383173</v>
      </c>
      <c r="E65" s="6">
        <f>B65-D65</f>
        <v>18622020</v>
      </c>
      <c r="F65" s="19">
        <f t="shared" si="0"/>
        <v>4.8193568770910295E-3</v>
      </c>
    </row>
    <row r="66" spans="1:6" s="5" customFormat="1" x14ac:dyDescent="0.3">
      <c r="A66" s="3" t="s">
        <v>17</v>
      </c>
      <c r="B66" s="6">
        <v>1722762200</v>
      </c>
      <c r="C66" s="6">
        <v>1722762200</v>
      </c>
      <c r="D66" s="6">
        <v>1706161266</v>
      </c>
      <c r="E66" s="6">
        <f>B66-D66</f>
        <v>16600934</v>
      </c>
      <c r="F66" s="19">
        <f t="shared" si="0"/>
        <v>9.6362306997448636E-3</v>
      </c>
    </row>
    <row r="67" spans="1:6" x14ac:dyDescent="0.3">
      <c r="A67" s="3" t="s">
        <v>27</v>
      </c>
      <c r="B67" s="6">
        <v>10728847600</v>
      </c>
      <c r="C67" s="6">
        <v>10728847600</v>
      </c>
      <c r="D67" s="6">
        <v>10723533986</v>
      </c>
      <c r="E67" s="6">
        <f>B67-D67</f>
        <v>5313614</v>
      </c>
      <c r="F67" s="19">
        <f t="shared" si="0"/>
        <v>4.9526418848563013E-4</v>
      </c>
    </row>
    <row r="68" spans="1:6" s="5" customFormat="1" x14ac:dyDescent="0.3">
      <c r="A68" s="3" t="s">
        <v>26</v>
      </c>
      <c r="B68" s="6">
        <v>736215625</v>
      </c>
      <c r="C68" s="6">
        <v>732615625</v>
      </c>
      <c r="D68" s="6">
        <v>731754550</v>
      </c>
      <c r="E68" s="6">
        <f>B68-D68</f>
        <v>4461075</v>
      </c>
      <c r="F68" s="19">
        <f t="shared" si="0"/>
        <v>6.0594679717643866E-3</v>
      </c>
    </row>
    <row r="69" spans="1:6" s="5" customFormat="1" x14ac:dyDescent="0.3">
      <c r="A69" s="3" t="s">
        <v>87</v>
      </c>
      <c r="B69" s="6">
        <v>827863600</v>
      </c>
      <c r="C69" s="6">
        <v>827863600</v>
      </c>
      <c r="D69" s="6">
        <v>827116248</v>
      </c>
      <c r="E69" s="6">
        <f>B69-D69</f>
        <v>747352</v>
      </c>
      <c r="F69" s="19">
        <f t="shared" si="0"/>
        <v>9.0274774733422269E-4</v>
      </c>
    </row>
    <row r="70" spans="1:6" s="5" customFormat="1" x14ac:dyDescent="0.3">
      <c r="A70" s="3" t="s">
        <v>48</v>
      </c>
      <c r="B70" s="6">
        <v>8429734340</v>
      </c>
      <c r="C70" s="6">
        <v>8429734340</v>
      </c>
      <c r="D70" s="6">
        <v>8429734320</v>
      </c>
      <c r="E70" s="6">
        <f>B70-D70</f>
        <v>20</v>
      </c>
      <c r="F70" s="19">
        <f t="shared" si="0"/>
        <v>2.3725540086237165E-9</v>
      </c>
    </row>
    <row r="71" spans="1:6" x14ac:dyDescent="0.3">
      <c r="A71" s="3" t="s">
        <v>33</v>
      </c>
      <c r="B71" s="6">
        <v>3916616334</v>
      </c>
      <c r="C71" s="6">
        <v>3903729438</v>
      </c>
      <c r="D71" s="6">
        <v>3939838982</v>
      </c>
      <c r="E71" s="6">
        <f>B71-D71</f>
        <v>-23222648</v>
      </c>
      <c r="F71" s="11"/>
    </row>
    <row r="72" spans="1:6" x14ac:dyDescent="0.3">
      <c r="A72" s="3" t="s">
        <v>25</v>
      </c>
      <c r="B72" s="6">
        <v>4528392140</v>
      </c>
      <c r="C72" s="6">
        <v>4528392140</v>
      </c>
      <c r="D72" s="6">
        <v>4573320091</v>
      </c>
      <c r="E72" s="6">
        <f>B72-D72</f>
        <v>-44927951</v>
      </c>
      <c r="F72" s="11"/>
    </row>
    <row r="73" spans="1:6" x14ac:dyDescent="0.3">
      <c r="A73" s="3" t="s">
        <v>8</v>
      </c>
      <c r="B73" s="3">
        <v>0</v>
      </c>
      <c r="C73" s="3">
        <v>0</v>
      </c>
      <c r="D73" s="6">
        <v>45355268</v>
      </c>
      <c r="E73" s="6">
        <f>B73-D73</f>
        <v>-45355268</v>
      </c>
      <c r="F73" s="11"/>
    </row>
    <row r="74" spans="1:6" x14ac:dyDescent="0.3">
      <c r="A74" s="3" t="s">
        <v>41</v>
      </c>
      <c r="B74" s="6">
        <v>2076785300</v>
      </c>
      <c r="C74" s="6">
        <v>2076785300</v>
      </c>
      <c r="D74" s="6">
        <v>2162342008</v>
      </c>
      <c r="E74" s="6">
        <f>B74-D74</f>
        <v>-85556708</v>
      </c>
      <c r="F74" s="11"/>
    </row>
    <row r="75" spans="1:6" s="5" customFormat="1" x14ac:dyDescent="0.3">
      <c r="A75" s="3" t="s">
        <v>63</v>
      </c>
      <c r="B75" s="6">
        <v>9925102404</v>
      </c>
      <c r="C75" s="6">
        <v>9925102404</v>
      </c>
      <c r="D75" s="6">
        <v>10027005618</v>
      </c>
      <c r="E75" s="6">
        <f>B75-D75</f>
        <v>-101903214</v>
      </c>
      <c r="F75" s="4"/>
    </row>
    <row r="76" spans="1:6" s="5" customFormat="1" x14ac:dyDescent="0.3">
      <c r="A76" s="3" t="s">
        <v>80</v>
      </c>
      <c r="B76" s="12">
        <v>4454958700</v>
      </c>
      <c r="C76" s="12">
        <v>4454958700</v>
      </c>
      <c r="D76" s="12">
        <v>4561445170</v>
      </c>
      <c r="E76" s="6">
        <f>B76-D76</f>
        <v>-106486470</v>
      </c>
      <c r="F76" s="4"/>
    </row>
    <row r="77" spans="1:6" s="5" customFormat="1" x14ac:dyDescent="0.3">
      <c r="A77" s="3" t="s">
        <v>16</v>
      </c>
      <c r="B77" s="6">
        <v>54587566900</v>
      </c>
      <c r="C77" s="6">
        <v>54587566900</v>
      </c>
      <c r="D77" s="6">
        <v>54711212357</v>
      </c>
      <c r="E77" s="6">
        <f>B77-D77</f>
        <v>-123645457</v>
      </c>
      <c r="F77" s="4"/>
    </row>
    <row r="78" spans="1:6" x14ac:dyDescent="0.3">
      <c r="A78" s="3" t="s">
        <v>35</v>
      </c>
      <c r="B78" s="6">
        <v>3908887410</v>
      </c>
      <c r="C78" s="6">
        <v>3908887410</v>
      </c>
      <c r="D78" s="6">
        <v>4052740294</v>
      </c>
      <c r="E78" s="6">
        <f>B78-D78</f>
        <v>-143852884</v>
      </c>
      <c r="F78" s="11"/>
    </row>
    <row r="79" spans="1:6" x14ac:dyDescent="0.3">
      <c r="A79" s="3" t="s">
        <v>73</v>
      </c>
      <c r="B79" s="6">
        <v>3287527562</v>
      </c>
      <c r="C79" s="6">
        <v>3574209841</v>
      </c>
      <c r="D79" s="6">
        <v>3509637770</v>
      </c>
      <c r="E79" s="6">
        <f>B79-D79</f>
        <v>-222110208</v>
      </c>
      <c r="F79" s="11"/>
    </row>
    <row r="80" spans="1:6" x14ac:dyDescent="0.3">
      <c r="A80" s="3" t="s">
        <v>21</v>
      </c>
      <c r="B80" s="6">
        <v>10732534393</v>
      </c>
      <c r="C80" s="6">
        <v>10736518600</v>
      </c>
      <c r="D80" s="6">
        <v>11005900922</v>
      </c>
      <c r="E80" s="6">
        <f>B80-D80</f>
        <v>-273366529</v>
      </c>
      <c r="F80" s="11"/>
    </row>
    <row r="81" spans="1:6" x14ac:dyDescent="0.3">
      <c r="A81" s="3" t="s">
        <v>31</v>
      </c>
      <c r="B81" s="6">
        <v>14443688200</v>
      </c>
      <c r="C81" s="6">
        <v>16050738800</v>
      </c>
      <c r="D81" s="6">
        <v>14832759421</v>
      </c>
      <c r="E81" s="6">
        <f>B81-D81</f>
        <v>-389071221</v>
      </c>
      <c r="F81" s="11"/>
    </row>
    <row r="82" spans="1:6" s="5" customFormat="1" x14ac:dyDescent="0.3">
      <c r="A82" s="3" t="s">
        <v>64</v>
      </c>
      <c r="B82" s="6">
        <v>15429554448</v>
      </c>
      <c r="C82" s="6">
        <v>15429554448</v>
      </c>
      <c r="D82" s="6">
        <v>15872186145</v>
      </c>
      <c r="E82" s="6">
        <f>B82-D82</f>
        <v>-442631697</v>
      </c>
      <c r="F82" s="4"/>
    </row>
    <row r="83" spans="1:6" s="5" customFormat="1" x14ac:dyDescent="0.3">
      <c r="A83" s="3" t="s">
        <v>44</v>
      </c>
      <c r="B83" s="6">
        <v>7370630300</v>
      </c>
      <c r="C83" s="6">
        <v>7773100800</v>
      </c>
      <c r="D83" s="6">
        <v>8022385951</v>
      </c>
      <c r="E83" s="6">
        <f>B83-D83</f>
        <v>-651755651</v>
      </c>
      <c r="F83" s="4"/>
    </row>
    <row r="84" spans="1:6" s="5" customFormat="1" x14ac:dyDescent="0.3">
      <c r="A84" s="3" t="s">
        <v>14</v>
      </c>
      <c r="B84" s="6">
        <v>8132352160</v>
      </c>
      <c r="C84" s="6">
        <v>8920281100</v>
      </c>
      <c r="D84" s="6">
        <v>8811495473</v>
      </c>
      <c r="E84" s="6">
        <f>B84-D84</f>
        <v>-679143313</v>
      </c>
      <c r="F84" s="4"/>
    </row>
    <row r="85" spans="1:6" x14ac:dyDescent="0.3">
      <c r="A85" s="3" t="s">
        <v>79</v>
      </c>
      <c r="B85" s="14">
        <v>9720047000</v>
      </c>
      <c r="C85" s="14">
        <v>9720047000</v>
      </c>
      <c r="D85" s="14">
        <v>10731370101</v>
      </c>
      <c r="E85" s="6">
        <f>B85-D85</f>
        <v>-1011323101</v>
      </c>
      <c r="F85" s="11"/>
    </row>
    <row r="86" spans="1:6" x14ac:dyDescent="0.3">
      <c r="A86" s="3" t="s">
        <v>34</v>
      </c>
      <c r="B86" s="6">
        <v>6340333900</v>
      </c>
      <c r="C86" s="6">
        <v>7504238000</v>
      </c>
      <c r="D86" s="6">
        <v>7585421969</v>
      </c>
      <c r="E86" s="6">
        <f>B86-D86</f>
        <v>-1245088069</v>
      </c>
      <c r="F86" s="11"/>
    </row>
    <row r="87" spans="1:6" x14ac:dyDescent="0.3">
      <c r="A87" s="3" t="s">
        <v>7</v>
      </c>
      <c r="B87" s="6">
        <v>3535521700</v>
      </c>
      <c r="C87" s="6">
        <v>4376764300</v>
      </c>
      <c r="D87" s="6">
        <v>4804972090</v>
      </c>
      <c r="E87" s="6">
        <f>B87-D87</f>
        <v>-1269450390</v>
      </c>
      <c r="F87" s="11"/>
    </row>
    <row r="88" spans="1:6" s="5" customFormat="1" x14ac:dyDescent="0.3">
      <c r="A88" s="3" t="s">
        <v>24</v>
      </c>
      <c r="B88" s="6">
        <v>3533941334</v>
      </c>
      <c r="C88" s="6">
        <v>4687135609</v>
      </c>
      <c r="D88" s="6">
        <v>5008000644</v>
      </c>
      <c r="E88" s="6">
        <f>B88-D88</f>
        <v>-1474059310</v>
      </c>
      <c r="F88" s="4"/>
    </row>
    <row r="89" spans="1:6" x14ac:dyDescent="0.3">
      <c r="A89" s="3" t="s">
        <v>30</v>
      </c>
      <c r="B89" s="6">
        <v>19651465200</v>
      </c>
      <c r="C89" s="6">
        <v>21745745300</v>
      </c>
      <c r="D89" s="6">
        <v>21319860808</v>
      </c>
      <c r="E89" s="6">
        <f>B89-D89</f>
        <v>-1668395608</v>
      </c>
      <c r="F89" s="11"/>
    </row>
    <row r="90" spans="1:6" s="5" customFormat="1" x14ac:dyDescent="0.3">
      <c r="A90" s="3" t="s">
        <v>78</v>
      </c>
      <c r="B90" s="14">
        <v>5159004475</v>
      </c>
      <c r="C90" s="14">
        <v>7211950100</v>
      </c>
      <c r="D90" s="14">
        <v>7161383868</v>
      </c>
      <c r="E90" s="6">
        <f>B90-D90</f>
        <v>-2002379393</v>
      </c>
      <c r="F90" s="4"/>
    </row>
    <row r="91" spans="1:6" s="5" customFormat="1" x14ac:dyDescent="0.3">
      <c r="A91" s="3" t="s">
        <v>58</v>
      </c>
      <c r="B91" s="6">
        <v>5062213030</v>
      </c>
      <c r="C91" s="6">
        <v>7932473340</v>
      </c>
      <c r="D91" s="6">
        <v>7564146953</v>
      </c>
      <c r="E91" s="6">
        <f>B91-D91</f>
        <v>-2501933923</v>
      </c>
      <c r="F91" s="4"/>
    </row>
    <row r="92" spans="1:6" s="5" customFormat="1" x14ac:dyDescent="0.3">
      <c r="A92" s="3" t="s">
        <v>72</v>
      </c>
      <c r="B92" s="6">
        <v>15961932000</v>
      </c>
      <c r="C92" s="6">
        <v>19774096600</v>
      </c>
      <c r="D92" s="6">
        <v>20940430207</v>
      </c>
      <c r="E92" s="6">
        <f>B92-D92</f>
        <v>-4978498207</v>
      </c>
      <c r="F92" s="4"/>
    </row>
    <row r="93" spans="1:6" s="5" customFormat="1" x14ac:dyDescent="0.3">
      <c r="A93" s="3" t="s">
        <v>88</v>
      </c>
      <c r="B93" s="6">
        <v>4567302181</v>
      </c>
      <c r="C93" s="6">
        <v>12720508000</v>
      </c>
      <c r="D93" s="6">
        <v>11900282447</v>
      </c>
      <c r="E93" s="6">
        <f>B93-D93</f>
        <v>-7332980266</v>
      </c>
      <c r="F93" s="4"/>
    </row>
    <row r="94" spans="1:6" hidden="1" x14ac:dyDescent="0.3">
      <c r="A94" s="10" t="s">
        <v>93</v>
      </c>
      <c r="B94" s="16">
        <f>SUM(B8:B93)</f>
        <v>771237801436</v>
      </c>
      <c r="C94" s="16">
        <f t="shared" ref="C94:D94" si="1">SUM(C8:C93)</f>
        <v>760356335539</v>
      </c>
      <c r="D94" s="16">
        <f t="shared" si="1"/>
        <v>714778343980</v>
      </c>
      <c r="E94" s="18">
        <f>B94-D94</f>
        <v>56459457456</v>
      </c>
    </row>
  </sheetData>
  <autoFilter ref="A7:E7">
    <sortState ref="A8:E93">
      <sortCondition descending="1" ref="E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Сергомасова Анна Викторовна</dc:creator>
  <cp:lastModifiedBy>User</cp:lastModifiedBy>
  <dcterms:created xsi:type="dcterms:W3CDTF">2021-01-15T10:44:13Z</dcterms:created>
  <dcterms:modified xsi:type="dcterms:W3CDTF">2021-01-15T13:46:43Z</dcterms:modified>
</cp:coreProperties>
</file>