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8" i="1" l="1"/>
  <c r="H8" i="1"/>
  <c r="I8" i="1"/>
  <c r="G9" i="1"/>
  <c r="H9" i="1"/>
  <c r="I9" i="1" s="1"/>
  <c r="G10" i="1"/>
  <c r="H10" i="1"/>
  <c r="I10" i="1" s="1"/>
  <c r="G11" i="1"/>
  <c r="H11" i="1"/>
  <c r="I11" i="1" s="1"/>
  <c r="G12" i="1"/>
  <c r="H12" i="1"/>
  <c r="I12" i="1"/>
  <c r="G13" i="1"/>
  <c r="H13" i="1"/>
  <c r="I13" i="1" s="1"/>
  <c r="G14" i="1"/>
  <c r="H14" i="1"/>
  <c r="I14" i="1" s="1"/>
  <c r="G15" i="1"/>
  <c r="H15" i="1"/>
  <c r="I15" i="1" s="1"/>
  <c r="G16" i="1"/>
  <c r="H16" i="1"/>
  <c r="I16" i="1"/>
  <c r="G17" i="1"/>
  <c r="H17" i="1"/>
  <c r="I17" i="1" s="1"/>
  <c r="G18" i="1"/>
  <c r="H18" i="1"/>
  <c r="I18" i="1" s="1"/>
  <c r="G19" i="1"/>
  <c r="H19" i="1"/>
  <c r="I19" i="1" s="1"/>
  <c r="G20" i="1"/>
  <c r="H20" i="1"/>
  <c r="I20" i="1"/>
  <c r="G21" i="1"/>
  <c r="H21" i="1"/>
  <c r="I21" i="1" s="1"/>
  <c r="G22" i="1"/>
  <c r="H22" i="1"/>
  <c r="I22" i="1" s="1"/>
  <c r="G23" i="1"/>
  <c r="H23" i="1"/>
  <c r="I23" i="1" s="1"/>
  <c r="G24" i="1"/>
  <c r="H24" i="1"/>
  <c r="I24" i="1"/>
  <c r="G25" i="1"/>
  <c r="H25" i="1"/>
  <c r="I25" i="1" s="1"/>
  <c r="G26" i="1"/>
  <c r="H26" i="1"/>
  <c r="I26" i="1"/>
  <c r="G27" i="1"/>
  <c r="H27" i="1"/>
  <c r="I27" i="1" s="1"/>
  <c r="G28" i="1"/>
  <c r="H28" i="1"/>
  <c r="I28" i="1"/>
  <c r="G29" i="1"/>
  <c r="H29" i="1"/>
  <c r="I29" i="1" s="1"/>
  <c r="G30" i="1"/>
  <c r="H30" i="1"/>
  <c r="I30" i="1" s="1"/>
  <c r="G31" i="1"/>
  <c r="H31" i="1"/>
  <c r="I31" i="1" s="1"/>
  <c r="G32" i="1"/>
  <c r="H32" i="1"/>
  <c r="I32" i="1"/>
  <c r="G33" i="1"/>
  <c r="H33" i="1"/>
  <c r="I33" i="1" s="1"/>
  <c r="G34" i="1"/>
  <c r="H34" i="1"/>
  <c r="I34" i="1" s="1"/>
  <c r="G35" i="1"/>
  <c r="H35" i="1"/>
  <c r="I35" i="1" s="1"/>
  <c r="G36" i="1"/>
  <c r="H36" i="1"/>
  <c r="I36" i="1"/>
  <c r="G37" i="1"/>
  <c r="H37" i="1"/>
  <c r="I37" i="1" s="1"/>
  <c r="G38" i="1"/>
  <c r="H38" i="1"/>
  <c r="I38" i="1" s="1"/>
  <c r="G39" i="1"/>
  <c r="H39" i="1"/>
  <c r="I39" i="1" s="1"/>
  <c r="G40" i="1"/>
  <c r="H40" i="1"/>
  <c r="I40" i="1"/>
  <c r="G41" i="1"/>
  <c r="H41" i="1"/>
  <c r="I41" i="1" s="1"/>
  <c r="G42" i="1"/>
  <c r="H42" i="1"/>
  <c r="I42" i="1" s="1"/>
  <c r="G43" i="1"/>
  <c r="H43" i="1"/>
  <c r="I43" i="1" s="1"/>
  <c r="G44" i="1"/>
  <c r="H44" i="1"/>
  <c r="I44" i="1"/>
  <c r="G45" i="1"/>
  <c r="H45" i="1"/>
  <c r="I45" i="1" s="1"/>
  <c r="G46" i="1"/>
  <c r="H46" i="1"/>
  <c r="I46" i="1" s="1"/>
  <c r="G47" i="1"/>
  <c r="H47" i="1"/>
  <c r="I47" i="1" s="1"/>
  <c r="G48" i="1"/>
  <c r="H48" i="1"/>
  <c r="I48" i="1"/>
  <c r="G49" i="1"/>
  <c r="H49" i="1"/>
  <c r="I49" i="1" s="1"/>
  <c r="G50" i="1"/>
  <c r="H50" i="1"/>
  <c r="I50" i="1" s="1"/>
  <c r="G51" i="1"/>
  <c r="H51" i="1"/>
  <c r="I51" i="1" s="1"/>
  <c r="G52" i="1"/>
  <c r="H52" i="1"/>
  <c r="I52" i="1"/>
  <c r="G53" i="1"/>
  <c r="H53" i="1"/>
  <c r="I53" i="1" s="1"/>
  <c r="G54" i="1"/>
  <c r="H54" i="1"/>
  <c r="I54" i="1" s="1"/>
  <c r="G55" i="1"/>
  <c r="H55" i="1"/>
  <c r="I55" i="1" s="1"/>
  <c r="G56" i="1"/>
  <c r="H56" i="1"/>
  <c r="I56" i="1"/>
  <c r="G57" i="1"/>
  <c r="H57" i="1"/>
  <c r="I57" i="1" s="1"/>
  <c r="G58" i="1"/>
  <c r="H58" i="1"/>
  <c r="I58" i="1"/>
  <c r="G59" i="1"/>
  <c r="H59" i="1"/>
  <c r="I59" i="1" s="1"/>
  <c r="G60" i="1"/>
  <c r="H60" i="1"/>
  <c r="I60" i="1"/>
  <c r="G61" i="1"/>
  <c r="H61" i="1"/>
  <c r="I61" i="1" s="1"/>
  <c r="G62" i="1"/>
  <c r="H62" i="1"/>
  <c r="I62" i="1"/>
  <c r="G63" i="1"/>
  <c r="H63" i="1"/>
  <c r="I63" i="1" s="1"/>
  <c r="G64" i="1"/>
  <c r="H64" i="1"/>
  <c r="I64" i="1"/>
  <c r="G65" i="1"/>
  <c r="H65" i="1"/>
  <c r="I65" i="1" s="1"/>
  <c r="G66" i="1"/>
  <c r="H66" i="1"/>
  <c r="I66" i="1"/>
  <c r="G67" i="1"/>
  <c r="H67" i="1"/>
  <c r="I67" i="1" s="1"/>
  <c r="G68" i="1"/>
  <c r="H68" i="1"/>
  <c r="I68" i="1"/>
  <c r="G69" i="1"/>
  <c r="H69" i="1"/>
  <c r="I69" i="1" s="1"/>
  <c r="G70" i="1"/>
  <c r="H70" i="1"/>
  <c r="I70" i="1"/>
  <c r="G71" i="1"/>
  <c r="H71" i="1"/>
  <c r="I71" i="1" s="1"/>
  <c r="G72" i="1"/>
  <c r="H72" i="1"/>
  <c r="I72" i="1"/>
  <c r="G73" i="1"/>
  <c r="H73" i="1"/>
  <c r="I73" i="1" s="1"/>
  <c r="G74" i="1"/>
  <c r="H74" i="1"/>
  <c r="I74" i="1" s="1"/>
  <c r="G75" i="1"/>
  <c r="H75" i="1"/>
  <c r="I75" i="1" s="1"/>
  <c r="G76" i="1"/>
  <c r="H76" i="1"/>
  <c r="I76" i="1"/>
  <c r="G77" i="1"/>
  <c r="H77" i="1"/>
  <c r="I77" i="1" s="1"/>
  <c r="G78" i="1"/>
  <c r="H78" i="1"/>
  <c r="I78" i="1"/>
  <c r="G79" i="1"/>
  <c r="H79" i="1"/>
  <c r="I79" i="1" s="1"/>
  <c r="G80" i="1"/>
  <c r="H80" i="1"/>
  <c r="I80" i="1"/>
  <c r="G81" i="1"/>
  <c r="H81" i="1"/>
  <c r="I81" i="1" s="1"/>
  <c r="G82" i="1"/>
  <c r="H82" i="1"/>
  <c r="I82" i="1"/>
  <c r="G83" i="1"/>
  <c r="H83" i="1"/>
  <c r="I83" i="1" s="1"/>
  <c r="G84" i="1"/>
  <c r="H84" i="1"/>
  <c r="I84" i="1"/>
  <c r="G85" i="1"/>
  <c r="H85" i="1"/>
  <c r="I85" i="1" s="1"/>
  <c r="G86" i="1"/>
  <c r="H86" i="1"/>
  <c r="I86" i="1" s="1"/>
  <c r="G87" i="1"/>
  <c r="H87" i="1"/>
  <c r="I87" i="1" s="1"/>
  <c r="G88" i="1"/>
  <c r="H88" i="1"/>
  <c r="I88" i="1"/>
  <c r="G89" i="1"/>
  <c r="H89" i="1"/>
  <c r="I89" i="1" s="1"/>
  <c r="G90" i="1"/>
  <c r="H90" i="1"/>
  <c r="I90" i="1" s="1"/>
  <c r="G91" i="1"/>
  <c r="H91" i="1"/>
  <c r="I91" i="1" s="1"/>
  <c r="G92" i="1"/>
  <c r="H92" i="1"/>
  <c r="I92" i="1"/>
  <c r="G93" i="1"/>
  <c r="H93" i="1"/>
  <c r="I93" i="1" s="1"/>
</calcChain>
</file>

<file path=xl/sharedStrings.xml><?xml version="1.0" encoding="utf-8"?>
<sst xmlns="http://schemas.openxmlformats.org/spreadsheetml/2006/main" count="99" uniqueCount="95">
  <si>
    <t>Еврейская авт.обл.</t>
  </si>
  <si>
    <t>Чукотский а.о.</t>
  </si>
  <si>
    <t>Сахалинская обл.</t>
  </si>
  <si>
    <t>Магаданская обл.</t>
  </si>
  <si>
    <t>Амурская обл.</t>
  </si>
  <si>
    <t>Хабаровский край</t>
  </si>
  <si>
    <t>Приморский край</t>
  </si>
  <si>
    <t>Камчатский край</t>
  </si>
  <si>
    <t>Забайкальский край</t>
  </si>
  <si>
    <t>Респ. Саха (Якутия)</t>
  </si>
  <si>
    <t>Респ. Бурятия</t>
  </si>
  <si>
    <t>Томская обл.</t>
  </si>
  <si>
    <t>Омская обл.</t>
  </si>
  <si>
    <t>Новосибирская обл.</t>
  </si>
  <si>
    <t>Кемеровская обл.</t>
  </si>
  <si>
    <t>Иркутская обл.</t>
  </si>
  <si>
    <t>Красноярский край</t>
  </si>
  <si>
    <t>Алтайский край</t>
  </si>
  <si>
    <t>Респ. Хакасия</t>
  </si>
  <si>
    <t>Респ. Тыва</t>
  </si>
  <si>
    <t>Респ. Алтай</t>
  </si>
  <si>
    <t>Ямало-Ненецкий а.о.</t>
  </si>
  <si>
    <t>Ханты-Мансийский а.о-Югра</t>
  </si>
  <si>
    <t>Челябинская обл.</t>
  </si>
  <si>
    <t>Тюменская обл.</t>
  </si>
  <si>
    <t>Свердловская обл.</t>
  </si>
  <si>
    <t>Курганская обл.</t>
  </si>
  <si>
    <t>Ульяновская обл.</t>
  </si>
  <si>
    <t>Саратовская обл.</t>
  </si>
  <si>
    <t>Самарская обл.</t>
  </si>
  <si>
    <t>Пензенская обл.</t>
  </si>
  <si>
    <t>Оренбургская обл.</t>
  </si>
  <si>
    <t>Нижегородская обл.</t>
  </si>
  <si>
    <t>Кировская обл.</t>
  </si>
  <si>
    <t>Пермский край</t>
  </si>
  <si>
    <t>Чувашская Респ.</t>
  </si>
  <si>
    <t>Удмуртская Респ.</t>
  </si>
  <si>
    <t>Респ. Татарстан</t>
  </si>
  <si>
    <t>Респ. Мордовия</t>
  </si>
  <si>
    <t>Респ. Марий Эл</t>
  </si>
  <si>
    <t>Респ.Башкортостан</t>
  </si>
  <si>
    <t>Ставропольский край</t>
  </si>
  <si>
    <t>Чеченская Респ.</t>
  </si>
  <si>
    <t>Респ.Северная Осетия-Алания</t>
  </si>
  <si>
    <t>Карачаево-Черкесская Респ.</t>
  </si>
  <si>
    <t>Кабардино-Балкарская Респ.</t>
  </si>
  <si>
    <t>Респ. Ингушетия</t>
  </si>
  <si>
    <t>Респ. Дагестан</t>
  </si>
  <si>
    <t>г.Севастополь</t>
  </si>
  <si>
    <t>Ростовская обл.</t>
  </si>
  <si>
    <t>Волгоградская обл.</t>
  </si>
  <si>
    <t>Астраханская обл.</t>
  </si>
  <si>
    <t>Краснодарский край</t>
  </si>
  <si>
    <t>Респ. Крым</t>
  </si>
  <si>
    <t>Респ. Калмыкия</t>
  </si>
  <si>
    <t>Респ. Адыгея</t>
  </si>
  <si>
    <t>г.Санкт-Петербург</t>
  </si>
  <si>
    <t>Ненецкий а.о.</t>
  </si>
  <si>
    <t>Псковская обл.</t>
  </si>
  <si>
    <t>Новгородская обл.</t>
  </si>
  <si>
    <t>Мурманская обл.</t>
  </si>
  <si>
    <t>Ленинградская обл.</t>
  </si>
  <si>
    <t>Калининградская обл.</t>
  </si>
  <si>
    <t>Вологодская обл.</t>
  </si>
  <si>
    <t>Архангельская обл.</t>
  </si>
  <si>
    <t>Респ. Коми</t>
  </si>
  <si>
    <t>Респ. Карелия</t>
  </si>
  <si>
    <t>г.Москва</t>
  </si>
  <si>
    <t>Ярославская обл.</t>
  </si>
  <si>
    <t>Тульская обл.</t>
  </si>
  <si>
    <t>Тверская обл.</t>
  </si>
  <si>
    <t>Тамбовская обл.</t>
  </si>
  <si>
    <t>Смоленская обл.</t>
  </si>
  <si>
    <t>Рязанская обл.</t>
  </si>
  <si>
    <t>Орловская обл.</t>
  </si>
  <si>
    <t>Московская обл.</t>
  </si>
  <si>
    <t>Липецкая обл.</t>
  </si>
  <si>
    <t>Курская обл.</t>
  </si>
  <si>
    <t>Костромская обл.</t>
  </si>
  <si>
    <t>Калужская обл.</t>
  </si>
  <si>
    <t>Ивановская обл.</t>
  </si>
  <si>
    <t>Воронежская обл.</t>
  </si>
  <si>
    <t>Владимирская обл.</t>
  </si>
  <si>
    <t>Брянская обл.</t>
  </si>
  <si>
    <t>Белгородская обл.</t>
  </si>
  <si>
    <t>Всего по Российской Федерации</t>
  </si>
  <si>
    <t>%</t>
  </si>
  <si>
    <t>2020 к 2015</t>
  </si>
  <si>
    <t>2020 к 2019</t>
  </si>
  <si>
    <t>показатель</t>
  </si>
  <si>
    <t>% охвата населения библиотечным обслуживанием</t>
  </si>
  <si>
    <t>Число пользователей тыс.чел.</t>
  </si>
  <si>
    <t xml:space="preserve">Субъекты Российской Федерации </t>
  </si>
  <si>
    <t>Сведения о количестве пользователей библиотек за 2015 год и период 2018-2020 годы</t>
  </si>
  <si>
    <t>Приложение № 9 к отчету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</si>
</sst>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0.0"/>
    <numFmt numFmtId="165" formatCode="_-* #,##0.0\ _₽_-;\-* #,##0.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2" fillId="0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43" fontId="5" fillId="0" borderId="1" xfId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3"/>
  <sheetViews>
    <sheetView tabSelected="1" view="pageLayout" zoomScaleNormal="100" workbookViewId="0">
      <selection activeCell="M8" sqref="M8"/>
    </sheetView>
  </sheetViews>
  <sheetFormatPr defaultRowHeight="15" x14ac:dyDescent="0.25"/>
  <cols>
    <col min="1" max="1" width="34.7109375" customWidth="1"/>
    <col min="2" max="5" width="9.85546875" bestFit="1" customWidth="1"/>
    <col min="6" max="6" width="8.85546875" customWidth="1"/>
    <col min="7" max="7" width="5.28515625" customWidth="1"/>
    <col min="8" max="8" width="10.42578125" bestFit="1" customWidth="1"/>
    <col min="9" max="9" width="5.28515625" bestFit="1" customWidth="1"/>
    <col min="10" max="13" width="8.85546875" bestFit="1" customWidth="1"/>
  </cols>
  <sheetData>
    <row r="1" spans="1:13" ht="18.75" x14ac:dyDescent="0.3">
      <c r="A1" s="13"/>
      <c r="B1" s="13"/>
      <c r="C1" s="13"/>
      <c r="D1" s="13"/>
      <c r="E1" s="13"/>
      <c r="F1" s="13"/>
      <c r="G1" s="13"/>
      <c r="H1" s="13"/>
      <c r="I1" s="13"/>
      <c r="J1" s="19" t="s">
        <v>94</v>
      </c>
      <c r="K1" s="19"/>
      <c r="L1" s="19"/>
      <c r="M1" s="19"/>
    </row>
    <row r="2" spans="1:13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4"/>
      <c r="L2" s="14"/>
      <c r="M2" s="14"/>
    </row>
    <row r="3" spans="1:13" ht="15.75" x14ac:dyDescent="0.25">
      <c r="A3" s="18" t="s">
        <v>93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26.25" customHeight="1" x14ac:dyDescent="0.25">
      <c r="A5" s="15" t="s">
        <v>92</v>
      </c>
      <c r="B5" s="16" t="s">
        <v>91</v>
      </c>
      <c r="C5" s="16"/>
      <c r="D5" s="16"/>
      <c r="E5" s="16"/>
      <c r="F5" s="16"/>
      <c r="G5" s="16"/>
      <c r="H5" s="16"/>
      <c r="I5" s="16"/>
      <c r="J5" s="17" t="s">
        <v>90</v>
      </c>
      <c r="K5" s="17"/>
      <c r="L5" s="17"/>
      <c r="M5" s="17"/>
    </row>
    <row r="6" spans="1:13" x14ac:dyDescent="0.25">
      <c r="A6" s="15"/>
      <c r="B6" s="16"/>
      <c r="C6" s="16"/>
      <c r="D6" s="16"/>
      <c r="E6" s="16"/>
      <c r="F6" s="16"/>
      <c r="G6" s="16"/>
      <c r="H6" s="16"/>
      <c r="I6" s="16"/>
      <c r="J6" s="11" t="s">
        <v>89</v>
      </c>
      <c r="K6" s="11" t="s">
        <v>89</v>
      </c>
      <c r="L6" s="11" t="s">
        <v>89</v>
      </c>
      <c r="M6" s="11" t="s">
        <v>89</v>
      </c>
    </row>
    <row r="7" spans="1:13" ht="24" x14ac:dyDescent="0.25">
      <c r="A7" s="15"/>
      <c r="B7" s="12">
        <v>2015</v>
      </c>
      <c r="C7" s="12">
        <v>2018</v>
      </c>
      <c r="D7" s="12">
        <v>2019</v>
      </c>
      <c r="E7" s="12">
        <v>2020</v>
      </c>
      <c r="F7" s="11" t="s">
        <v>88</v>
      </c>
      <c r="G7" s="12" t="s">
        <v>86</v>
      </c>
      <c r="H7" s="11" t="s">
        <v>87</v>
      </c>
      <c r="I7" s="12" t="s">
        <v>86</v>
      </c>
      <c r="J7" s="11">
        <v>2015</v>
      </c>
      <c r="K7" s="11">
        <v>2018</v>
      </c>
      <c r="L7" s="11">
        <v>2019</v>
      </c>
      <c r="M7" s="11">
        <v>2020</v>
      </c>
    </row>
    <row r="8" spans="1:13" ht="31.5" x14ac:dyDescent="0.25">
      <c r="A8" s="10" t="s">
        <v>85</v>
      </c>
      <c r="B8" s="9">
        <v>51992</v>
      </c>
      <c r="C8" s="9">
        <v>50700.11</v>
      </c>
      <c r="D8" s="9">
        <v>50404.6</v>
      </c>
      <c r="E8" s="9">
        <v>41657.339999999997</v>
      </c>
      <c r="F8" s="9">
        <v>-8747.260000000002</v>
      </c>
      <c r="G8" s="8">
        <f t="shared" ref="G8:G39" si="0">F8/-D8*100</f>
        <v>17.354090698071211</v>
      </c>
      <c r="H8" s="9">
        <f t="shared" ref="H8:H39" si="1">E8-B8</f>
        <v>-10334.660000000003</v>
      </c>
      <c r="I8" s="8">
        <f>H8*100/-B8</f>
        <v>19.877404216033241</v>
      </c>
      <c r="J8" s="7">
        <v>34.9</v>
      </c>
      <c r="K8" s="7">
        <v>34.517907742751603</v>
      </c>
      <c r="L8" s="7">
        <v>34.340068641167584</v>
      </c>
      <c r="M8" s="7">
        <v>28.386875812571688</v>
      </c>
    </row>
    <row r="9" spans="1:13" ht="15.75" x14ac:dyDescent="0.25">
      <c r="A9" s="6" t="s">
        <v>84</v>
      </c>
      <c r="B9" s="4">
        <v>749.7</v>
      </c>
      <c r="C9" s="4">
        <v>765.45399999999995</v>
      </c>
      <c r="D9" s="4">
        <v>838.05799999999999</v>
      </c>
      <c r="E9" s="4">
        <v>706.16</v>
      </c>
      <c r="F9" s="4">
        <v>-131.89800000000002</v>
      </c>
      <c r="G9" s="3">
        <f t="shared" si="0"/>
        <v>15.73852883690628</v>
      </c>
      <c r="H9" s="4">
        <f t="shared" si="1"/>
        <v>-43.540000000000077</v>
      </c>
      <c r="I9" s="3">
        <f>H9*100/-B9</f>
        <v>5.8076563958916996</v>
      </c>
      <c r="J9" s="2">
        <v>48.4</v>
      </c>
      <c r="K9" s="1">
        <v>49.387315310665194</v>
      </c>
      <c r="L9" s="1">
        <v>54.158475602584431</v>
      </c>
      <c r="M9" s="1">
        <v>45.583677769307187</v>
      </c>
    </row>
    <row r="10" spans="1:13" ht="15.75" x14ac:dyDescent="0.25">
      <c r="A10" s="6" t="s">
        <v>83</v>
      </c>
      <c r="B10" s="4">
        <v>542.6</v>
      </c>
      <c r="C10" s="4">
        <v>514.99400000000003</v>
      </c>
      <c r="D10" s="4">
        <v>512.57500000000005</v>
      </c>
      <c r="E10" s="4">
        <v>464.084</v>
      </c>
      <c r="F10" s="4">
        <v>-48.491000000000042</v>
      </c>
      <c r="G10" s="3">
        <f t="shared" si="0"/>
        <v>9.4602741062283648</v>
      </c>
      <c r="H10" s="4">
        <f t="shared" si="1"/>
        <v>-78.51600000000002</v>
      </c>
      <c r="I10" s="3">
        <f t="shared" ref="I10:I41" si="2">H10/-B10*100</f>
        <v>14.470328050129011</v>
      </c>
      <c r="J10" s="2">
        <v>44</v>
      </c>
      <c r="K10" s="1">
        <v>42.526341866226261</v>
      </c>
      <c r="L10" s="1">
        <v>42.707928014551072</v>
      </c>
      <c r="M10" s="1">
        <v>38.917190989282098</v>
      </c>
    </row>
    <row r="11" spans="1:13" ht="15.75" x14ac:dyDescent="0.25">
      <c r="A11" s="6" t="s">
        <v>82</v>
      </c>
      <c r="B11" s="4">
        <v>546.4</v>
      </c>
      <c r="C11" s="4">
        <v>541.12300000000005</v>
      </c>
      <c r="D11" s="4">
        <v>537.33799999999997</v>
      </c>
      <c r="E11" s="4">
        <v>425.52600000000001</v>
      </c>
      <c r="F11" s="4">
        <v>-111.81199999999995</v>
      </c>
      <c r="G11" s="3">
        <f t="shared" si="0"/>
        <v>20.808504144504941</v>
      </c>
      <c r="H11" s="4">
        <f t="shared" si="1"/>
        <v>-120.87399999999997</v>
      </c>
      <c r="I11" s="3">
        <f t="shared" si="2"/>
        <v>22.121888726207899</v>
      </c>
      <c r="J11" s="2">
        <v>38.9</v>
      </c>
      <c r="K11" s="1">
        <v>39.260175578611339</v>
      </c>
      <c r="L11" s="1">
        <v>39.342219423709828</v>
      </c>
      <c r="M11" s="1">
        <v>31.325161069952063</v>
      </c>
    </row>
    <row r="12" spans="1:13" ht="15.75" x14ac:dyDescent="0.25">
      <c r="A12" s="6" t="s">
        <v>81</v>
      </c>
      <c r="B12" s="4">
        <v>565.29999999999995</v>
      </c>
      <c r="C12" s="4">
        <v>627.05499999999995</v>
      </c>
      <c r="D12" s="4">
        <v>643.077</v>
      </c>
      <c r="E12" s="4">
        <v>551.90200000000004</v>
      </c>
      <c r="F12" s="4">
        <v>-91.174999999999955</v>
      </c>
      <c r="G12" s="3">
        <f t="shared" si="0"/>
        <v>14.177928926085048</v>
      </c>
      <c r="H12" s="4">
        <f t="shared" si="1"/>
        <v>-13.397999999999911</v>
      </c>
      <c r="I12" s="3">
        <f t="shared" si="2"/>
        <v>2.3700689899168426</v>
      </c>
      <c r="J12" s="2">
        <v>24.3</v>
      </c>
      <c r="K12" s="1">
        <v>26.868412031879334</v>
      </c>
      <c r="L12" s="1">
        <v>27.625706615757828</v>
      </c>
      <c r="M12" s="1">
        <v>23.745839975389437</v>
      </c>
    </row>
    <row r="13" spans="1:13" ht="15.75" x14ac:dyDescent="0.25">
      <c r="A13" s="6" t="s">
        <v>80</v>
      </c>
      <c r="B13" s="4">
        <v>350.8</v>
      </c>
      <c r="C13" s="4">
        <v>332.81700000000001</v>
      </c>
      <c r="D13" s="4">
        <v>336.88099999999997</v>
      </c>
      <c r="E13" s="4">
        <v>241.23599999999999</v>
      </c>
      <c r="F13" s="4">
        <v>-95.644999999999982</v>
      </c>
      <c r="G13" s="3">
        <f t="shared" si="0"/>
        <v>28.391331063491261</v>
      </c>
      <c r="H13" s="4">
        <f t="shared" si="1"/>
        <v>-109.56400000000002</v>
      </c>
      <c r="I13" s="3">
        <f t="shared" si="2"/>
        <v>31.232611174458384</v>
      </c>
      <c r="J13" s="2">
        <v>33.799999999999997</v>
      </c>
      <c r="K13" s="1">
        <v>32.802779420461263</v>
      </c>
      <c r="L13" s="1">
        <v>33.547869903802109</v>
      </c>
      <c r="M13" s="1">
        <v>24.192936957319677</v>
      </c>
    </row>
    <row r="14" spans="1:13" ht="15.75" x14ac:dyDescent="0.25">
      <c r="A14" s="6" t="s">
        <v>79</v>
      </c>
      <c r="B14" s="4">
        <v>417.9</v>
      </c>
      <c r="C14" s="4">
        <v>415.48500000000001</v>
      </c>
      <c r="D14" s="4">
        <v>416.86399999999998</v>
      </c>
      <c r="E14" s="4">
        <v>373.00099999999998</v>
      </c>
      <c r="F14" s="4">
        <v>-43.863</v>
      </c>
      <c r="G14" s="3">
        <f t="shared" si="0"/>
        <v>10.522136716051278</v>
      </c>
      <c r="H14" s="4">
        <f t="shared" si="1"/>
        <v>-44.899000000000001</v>
      </c>
      <c r="I14" s="3">
        <f t="shared" si="2"/>
        <v>10.743957884661404</v>
      </c>
      <c r="J14" s="2">
        <v>41.4</v>
      </c>
      <c r="K14" s="1">
        <v>41.04771784232365</v>
      </c>
      <c r="L14" s="1">
        <v>41.299015237076226</v>
      </c>
      <c r="M14" s="1">
        <v>37.204298930254595</v>
      </c>
    </row>
    <row r="15" spans="1:13" ht="15.75" x14ac:dyDescent="0.25">
      <c r="A15" s="6" t="s">
        <v>78</v>
      </c>
      <c r="B15" s="4">
        <v>264.5</v>
      </c>
      <c r="C15" s="4">
        <v>256.52100000000002</v>
      </c>
      <c r="D15" s="4">
        <v>262.298</v>
      </c>
      <c r="E15" s="4">
        <v>244.565</v>
      </c>
      <c r="F15" s="4">
        <v>-17.733000000000004</v>
      </c>
      <c r="G15" s="3">
        <f t="shared" si="0"/>
        <v>6.7606310379797048</v>
      </c>
      <c r="H15" s="4">
        <f t="shared" si="1"/>
        <v>-19.935000000000002</v>
      </c>
      <c r="I15" s="3">
        <f t="shared" si="2"/>
        <v>7.5368620037807181</v>
      </c>
      <c r="J15" s="2">
        <v>40.4</v>
      </c>
      <c r="K15" s="1">
        <v>39.875796673402775</v>
      </c>
      <c r="L15" s="1">
        <v>41.159827827268636</v>
      </c>
      <c r="M15" s="1">
        <v>38.612437320803807</v>
      </c>
    </row>
    <row r="16" spans="1:13" ht="15.75" x14ac:dyDescent="0.25">
      <c r="A16" s="6" t="s">
        <v>77</v>
      </c>
      <c r="B16" s="4">
        <v>511.1</v>
      </c>
      <c r="C16" s="4">
        <v>509.28</v>
      </c>
      <c r="D16" s="4">
        <v>510.49700000000001</v>
      </c>
      <c r="E16" s="4">
        <v>442.45499999999998</v>
      </c>
      <c r="F16" s="4">
        <v>-68.04200000000003</v>
      </c>
      <c r="G16" s="3">
        <f t="shared" si="0"/>
        <v>13.328579795767659</v>
      </c>
      <c r="H16" s="4">
        <f t="shared" si="1"/>
        <v>-68.645000000000039</v>
      </c>
      <c r="I16" s="3">
        <f t="shared" si="2"/>
        <v>13.430835452944637</v>
      </c>
      <c r="J16" s="2">
        <v>45.7</v>
      </c>
      <c r="K16" s="1">
        <v>45.667144906743182</v>
      </c>
      <c r="L16" s="1">
        <v>46.113648907312374</v>
      </c>
      <c r="M16" s="1">
        <v>40.077155238005517</v>
      </c>
    </row>
    <row r="17" spans="1:13" ht="15.75" x14ac:dyDescent="0.25">
      <c r="A17" s="6" t="s">
        <v>76</v>
      </c>
      <c r="B17" s="4">
        <v>439.8</v>
      </c>
      <c r="C17" s="4">
        <v>438.01100000000002</v>
      </c>
      <c r="D17" s="4">
        <v>435.02800000000002</v>
      </c>
      <c r="E17" s="4">
        <v>335.44799999999998</v>
      </c>
      <c r="F17" s="4">
        <v>-99.580000000000041</v>
      </c>
      <c r="G17" s="3">
        <f t="shared" si="0"/>
        <v>22.890480612742177</v>
      </c>
      <c r="H17" s="4">
        <f t="shared" si="1"/>
        <v>-104.35200000000003</v>
      </c>
      <c r="I17" s="3">
        <f t="shared" si="2"/>
        <v>23.727148703956349</v>
      </c>
      <c r="J17" s="2">
        <v>38</v>
      </c>
      <c r="K17" s="1">
        <v>38.081290210398194</v>
      </c>
      <c r="L17" s="1">
        <v>38.025759701407736</v>
      </c>
      <c r="M17" s="1">
        <v>29.441507638863893</v>
      </c>
    </row>
    <row r="18" spans="1:13" ht="15.75" x14ac:dyDescent="0.25">
      <c r="A18" s="6" t="s">
        <v>75</v>
      </c>
      <c r="B18" s="4">
        <v>1607.5</v>
      </c>
      <c r="C18" s="4">
        <v>1657.248</v>
      </c>
      <c r="D18" s="4">
        <v>1640.4079999999999</v>
      </c>
      <c r="E18" s="4">
        <v>1399.623</v>
      </c>
      <c r="F18" s="4">
        <v>-240.78499999999985</v>
      </c>
      <c r="G18" s="3">
        <f t="shared" si="0"/>
        <v>14.678360505435226</v>
      </c>
      <c r="H18" s="4">
        <f t="shared" si="1"/>
        <v>-207.87699999999995</v>
      </c>
      <c r="I18" s="3">
        <f t="shared" si="2"/>
        <v>12.931695178849143</v>
      </c>
      <c r="J18" s="2">
        <v>22.2</v>
      </c>
      <c r="K18" s="1">
        <v>22.08662739558067</v>
      </c>
      <c r="L18" s="1">
        <v>21.585318370708535</v>
      </c>
      <c r="M18" s="1">
        <v>18.198516863452127</v>
      </c>
    </row>
    <row r="19" spans="1:13" ht="15.75" x14ac:dyDescent="0.25">
      <c r="A19" s="6" t="s">
        <v>74</v>
      </c>
      <c r="B19" s="4">
        <v>287.7</v>
      </c>
      <c r="C19" s="4">
        <v>270.29599999999999</v>
      </c>
      <c r="D19" s="4">
        <v>257.89999999999998</v>
      </c>
      <c r="E19" s="4">
        <v>229.24100000000001</v>
      </c>
      <c r="F19" s="4">
        <v>-28.658999999999963</v>
      </c>
      <c r="G19" s="3">
        <f t="shared" si="0"/>
        <v>11.112446684761522</v>
      </c>
      <c r="H19" s="4">
        <f t="shared" si="1"/>
        <v>-58.458999999999975</v>
      </c>
      <c r="I19" s="3">
        <f t="shared" si="2"/>
        <v>20.319429961765721</v>
      </c>
      <c r="J19" s="2">
        <v>37.6</v>
      </c>
      <c r="K19" s="1">
        <v>36.174518201284798</v>
      </c>
      <c r="L19" s="1">
        <v>34.876471837147562</v>
      </c>
      <c r="M19" s="1">
        <v>31.253161226289954</v>
      </c>
    </row>
    <row r="20" spans="1:13" ht="15.75" x14ac:dyDescent="0.25">
      <c r="A20" s="6" t="s">
        <v>73</v>
      </c>
      <c r="B20" s="4">
        <v>477.9</v>
      </c>
      <c r="C20" s="4">
        <v>498.52100000000002</v>
      </c>
      <c r="D20" s="4">
        <v>502.791</v>
      </c>
      <c r="E20" s="4">
        <v>433.68299999999999</v>
      </c>
      <c r="F20" s="4">
        <v>-69.108000000000004</v>
      </c>
      <c r="G20" s="3">
        <f t="shared" si="0"/>
        <v>13.744876101600864</v>
      </c>
      <c r="H20" s="4">
        <f t="shared" si="1"/>
        <v>-44.216999999999985</v>
      </c>
      <c r="I20" s="3">
        <f t="shared" si="2"/>
        <v>9.2523540489642162</v>
      </c>
      <c r="J20" s="2">
        <v>42.1</v>
      </c>
      <c r="K20" s="1">
        <v>44.451270619705753</v>
      </c>
      <c r="L20" s="1">
        <v>45.128292122063982</v>
      </c>
      <c r="M20" s="1">
        <v>39.111166824638566</v>
      </c>
    </row>
    <row r="21" spans="1:13" ht="15.75" x14ac:dyDescent="0.25">
      <c r="A21" s="6" t="s">
        <v>72</v>
      </c>
      <c r="B21" s="4">
        <v>548.20000000000005</v>
      </c>
      <c r="C21" s="4">
        <v>498.13799999999998</v>
      </c>
      <c r="D21" s="4">
        <v>494.30399999999997</v>
      </c>
      <c r="E21" s="4">
        <v>427.73</v>
      </c>
      <c r="F21" s="4">
        <v>-66.573999999999955</v>
      </c>
      <c r="G21" s="3">
        <f t="shared" si="0"/>
        <v>13.468230077037605</v>
      </c>
      <c r="H21" s="4">
        <f t="shared" si="1"/>
        <v>-120.47000000000003</v>
      </c>
      <c r="I21" s="3">
        <f t="shared" si="2"/>
        <v>21.975556366289677</v>
      </c>
      <c r="J21" s="2">
        <v>56.8</v>
      </c>
      <c r="K21" s="1">
        <v>52.474244179922046</v>
      </c>
      <c r="L21" s="1">
        <v>52.453672310988438</v>
      </c>
      <c r="M21" s="1">
        <v>45.752004518188272</v>
      </c>
    </row>
    <row r="22" spans="1:13" ht="15.75" x14ac:dyDescent="0.25">
      <c r="A22" s="6" t="s">
        <v>71</v>
      </c>
      <c r="B22" s="4">
        <v>506.3</v>
      </c>
      <c r="C22" s="4">
        <v>524.21500000000003</v>
      </c>
      <c r="D22" s="4">
        <v>521.93100000000004</v>
      </c>
      <c r="E22" s="4">
        <v>496.39600000000002</v>
      </c>
      <c r="F22" s="4">
        <v>-25.535000000000025</v>
      </c>
      <c r="G22" s="3">
        <f t="shared" si="0"/>
        <v>4.8924091498684739</v>
      </c>
      <c r="H22" s="4">
        <f t="shared" si="1"/>
        <v>-9.9039999999999964</v>
      </c>
      <c r="I22" s="3">
        <f t="shared" si="2"/>
        <v>1.9561524787675282</v>
      </c>
      <c r="J22" s="2">
        <v>47.7</v>
      </c>
      <c r="K22" s="1">
        <v>50.717395510835914</v>
      </c>
      <c r="L22" s="1">
        <v>51.372880588523635</v>
      </c>
      <c r="M22" s="1">
        <v>49.306877192703631</v>
      </c>
    </row>
    <row r="23" spans="1:13" ht="15.75" x14ac:dyDescent="0.25">
      <c r="A23" s="6" t="s">
        <v>70</v>
      </c>
      <c r="B23" s="4">
        <v>537.79999999999995</v>
      </c>
      <c r="C23" s="4">
        <v>528.90300000000002</v>
      </c>
      <c r="D23" s="4">
        <v>525.55100000000004</v>
      </c>
      <c r="E23" s="4">
        <v>423.82799999999997</v>
      </c>
      <c r="F23" s="4">
        <v>-101.72300000000007</v>
      </c>
      <c r="G23" s="3">
        <f t="shared" si="0"/>
        <v>19.355495470468149</v>
      </c>
      <c r="H23" s="4">
        <f t="shared" si="1"/>
        <v>-113.97199999999998</v>
      </c>
      <c r="I23" s="3">
        <f t="shared" si="2"/>
        <v>21.192264782447005</v>
      </c>
      <c r="J23" s="2">
        <v>40.9</v>
      </c>
      <c r="K23" s="1">
        <v>41.195030765635956</v>
      </c>
      <c r="L23" s="1">
        <v>41.393832563033818</v>
      </c>
      <c r="M23" s="1">
        <v>33.627028060607167</v>
      </c>
    </row>
    <row r="24" spans="1:13" ht="15.75" x14ac:dyDescent="0.25">
      <c r="A24" s="6" t="s">
        <v>69</v>
      </c>
      <c r="B24" s="4">
        <v>534</v>
      </c>
      <c r="C24" s="4">
        <v>512.38699999999994</v>
      </c>
      <c r="D24" s="4">
        <v>455.952</v>
      </c>
      <c r="E24" s="4">
        <v>435.46499999999997</v>
      </c>
      <c r="F24" s="4">
        <v>-20.487000000000023</v>
      </c>
      <c r="G24" s="3">
        <f t="shared" si="0"/>
        <v>4.4932361301189649</v>
      </c>
      <c r="H24" s="4">
        <f t="shared" si="1"/>
        <v>-98.535000000000025</v>
      </c>
      <c r="I24" s="3">
        <f t="shared" si="2"/>
        <v>18.452247191011239</v>
      </c>
      <c r="J24" s="2">
        <v>35.299999999999997</v>
      </c>
      <c r="K24" s="1">
        <v>34.346896366805197</v>
      </c>
      <c r="L24" s="1">
        <v>30.832191655768323</v>
      </c>
      <c r="M24" s="1">
        <v>29.701724339023837</v>
      </c>
    </row>
    <row r="25" spans="1:13" ht="15.75" x14ac:dyDescent="0.25">
      <c r="A25" s="6" t="s">
        <v>68</v>
      </c>
      <c r="B25" s="4">
        <v>554.70000000000005</v>
      </c>
      <c r="C25" s="4">
        <v>617.23599999999999</v>
      </c>
      <c r="D25" s="4">
        <v>523.46</v>
      </c>
      <c r="E25" s="4">
        <v>408.22399999999999</v>
      </c>
      <c r="F25" s="4">
        <v>-115.23600000000005</v>
      </c>
      <c r="G25" s="3">
        <f t="shared" si="0"/>
        <v>22.01428953501701</v>
      </c>
      <c r="H25" s="4">
        <f t="shared" si="1"/>
        <v>-146.47600000000006</v>
      </c>
      <c r="I25" s="3">
        <f t="shared" si="2"/>
        <v>26.406345772489644</v>
      </c>
      <c r="J25" s="2">
        <v>43.6</v>
      </c>
      <c r="K25" s="1">
        <v>48.766374338310811</v>
      </c>
      <c r="L25" s="1">
        <v>41.5572414362518</v>
      </c>
      <c r="M25" s="1">
        <v>32.569617253701765</v>
      </c>
    </row>
    <row r="26" spans="1:13" ht="15.75" x14ac:dyDescent="0.25">
      <c r="A26" s="6" t="s">
        <v>67</v>
      </c>
      <c r="B26" s="4">
        <v>3005.8</v>
      </c>
      <c r="C26" s="4">
        <v>2106.7109999999998</v>
      </c>
      <c r="D26" s="4">
        <v>1834.4</v>
      </c>
      <c r="E26" s="4">
        <v>1352.4459999999999</v>
      </c>
      <c r="F26" s="4">
        <v>-481.95400000000018</v>
      </c>
      <c r="G26" s="3">
        <f t="shared" si="0"/>
        <v>26.273113824683829</v>
      </c>
      <c r="H26" s="4">
        <f t="shared" si="1"/>
        <v>-1653.3540000000003</v>
      </c>
      <c r="I26" s="3">
        <f t="shared" si="2"/>
        <v>55.005456118171537</v>
      </c>
      <c r="J26" s="2">
        <v>24.6</v>
      </c>
      <c r="K26" s="1">
        <v>16.844928637108701</v>
      </c>
      <c r="L26" s="1">
        <v>14.541097347113766</v>
      </c>
      <c r="M26" s="1">
        <v>10.667594041652523</v>
      </c>
    </row>
    <row r="27" spans="1:13" ht="15.75" x14ac:dyDescent="0.25">
      <c r="A27" s="6" t="s">
        <v>66</v>
      </c>
      <c r="B27" s="4">
        <v>217.8</v>
      </c>
      <c r="C27" s="4">
        <v>174.3</v>
      </c>
      <c r="D27" s="4">
        <v>159.16300000000001</v>
      </c>
      <c r="E27" s="4">
        <v>125.375</v>
      </c>
      <c r="F27" s="4">
        <v>-33.788000000000011</v>
      </c>
      <c r="G27" s="3">
        <f t="shared" si="0"/>
        <v>21.228551861927713</v>
      </c>
      <c r="H27" s="4">
        <f t="shared" si="1"/>
        <v>-92.425000000000011</v>
      </c>
      <c r="I27" s="3">
        <f t="shared" si="2"/>
        <v>42.435720844811762</v>
      </c>
      <c r="J27" s="2">
        <v>34.4</v>
      </c>
      <c r="K27" s="1">
        <v>28.000000000000004</v>
      </c>
      <c r="L27" s="1">
        <v>25.75219721190313</v>
      </c>
      <c r="M27" s="1">
        <v>20.41728617421991</v>
      </c>
    </row>
    <row r="28" spans="1:13" ht="15.75" x14ac:dyDescent="0.25">
      <c r="A28" s="6" t="s">
        <v>65</v>
      </c>
      <c r="B28" s="4">
        <v>390.7</v>
      </c>
      <c r="C28" s="4">
        <v>367.04599999999999</v>
      </c>
      <c r="D28" s="4">
        <v>356.33699999999999</v>
      </c>
      <c r="E28" s="4">
        <v>296.15300000000002</v>
      </c>
      <c r="F28" s="4">
        <v>-60.183999999999969</v>
      </c>
      <c r="G28" s="3">
        <f t="shared" si="0"/>
        <v>16.889629760591792</v>
      </c>
      <c r="H28" s="4">
        <f t="shared" si="1"/>
        <v>-94.546999999999969</v>
      </c>
      <c r="I28" s="3">
        <f t="shared" si="2"/>
        <v>24.19938571794215</v>
      </c>
      <c r="J28" s="2">
        <v>45.2</v>
      </c>
      <c r="K28" s="1">
        <v>43.649185396598881</v>
      </c>
      <c r="L28" s="1">
        <v>42.920016621799853</v>
      </c>
      <c r="M28" s="1">
        <v>36.095442623270515</v>
      </c>
    </row>
    <row r="29" spans="1:13" ht="15.75" x14ac:dyDescent="0.25">
      <c r="A29" s="6" t="s">
        <v>64</v>
      </c>
      <c r="B29" s="4">
        <v>384.3</v>
      </c>
      <c r="C29" s="4">
        <v>397.71199999999999</v>
      </c>
      <c r="D29" s="4">
        <v>403.45800000000003</v>
      </c>
      <c r="E29" s="4">
        <v>328.339</v>
      </c>
      <c r="F29" s="4">
        <v>-75.119000000000028</v>
      </c>
      <c r="G29" s="3">
        <f t="shared" si="0"/>
        <v>18.618790555646441</v>
      </c>
      <c r="H29" s="4">
        <f t="shared" si="1"/>
        <v>-55.961000000000013</v>
      </c>
      <c r="I29" s="3">
        <f t="shared" si="2"/>
        <v>14.561800676554778</v>
      </c>
      <c r="J29" s="2">
        <v>33.700000000000003</v>
      </c>
      <c r="K29" s="1">
        <v>35.797659765976597</v>
      </c>
      <c r="L29" s="1">
        <v>36.668332894055204</v>
      </c>
      <c r="M29" s="1">
        <v>30.056003895923197</v>
      </c>
    </row>
    <row r="30" spans="1:13" ht="15.75" x14ac:dyDescent="0.25">
      <c r="A30" s="6" t="s">
        <v>63</v>
      </c>
      <c r="B30" s="4">
        <v>643.20000000000005</v>
      </c>
      <c r="C30" s="4">
        <v>645.55600000000004</v>
      </c>
      <c r="D30" s="4">
        <v>645.58000000000004</v>
      </c>
      <c r="E30" s="4">
        <v>636.80499999999995</v>
      </c>
      <c r="F30" s="4">
        <v>-8.7750000000000909</v>
      </c>
      <c r="G30" s="3">
        <f t="shared" si="0"/>
        <v>1.3592428513894623</v>
      </c>
      <c r="H30" s="4">
        <f t="shared" si="1"/>
        <v>-6.3950000000000955</v>
      </c>
      <c r="I30" s="3">
        <f t="shared" si="2"/>
        <v>0.99424751243782572</v>
      </c>
      <c r="J30" s="2">
        <v>54</v>
      </c>
      <c r="K30" s="1">
        <v>54.861561995410902</v>
      </c>
      <c r="L30" s="1">
        <v>55.285845066381903</v>
      </c>
      <c r="M30" s="1">
        <v>54.875931216042119</v>
      </c>
    </row>
    <row r="31" spans="1:13" ht="15.75" x14ac:dyDescent="0.25">
      <c r="A31" s="6" t="s">
        <v>62</v>
      </c>
      <c r="B31" s="4">
        <v>305.7</v>
      </c>
      <c r="C31" s="4">
        <v>266.05500000000001</v>
      </c>
      <c r="D31" s="4">
        <v>267.56799999999998</v>
      </c>
      <c r="E31" s="4">
        <v>248.376</v>
      </c>
      <c r="F31" s="4">
        <v>-19.191999999999979</v>
      </c>
      <c r="G31" s="3">
        <f t="shared" si="0"/>
        <v>7.172756084434603</v>
      </c>
      <c r="H31" s="4">
        <f t="shared" si="1"/>
        <v>-57.323999999999984</v>
      </c>
      <c r="I31" s="3">
        <f t="shared" si="2"/>
        <v>18.751717369970557</v>
      </c>
      <c r="J31" s="2">
        <v>31.5</v>
      </c>
      <c r="K31" s="1">
        <v>26.749949728534084</v>
      </c>
      <c r="L31" s="1">
        <v>26.698410576070135</v>
      </c>
      <c r="M31" s="1">
        <v>24.530672229069882</v>
      </c>
    </row>
    <row r="32" spans="1:13" ht="15.75" x14ac:dyDescent="0.25">
      <c r="A32" s="6" t="s">
        <v>61</v>
      </c>
      <c r="B32" s="4">
        <v>453.9</v>
      </c>
      <c r="C32" s="4">
        <v>486.928</v>
      </c>
      <c r="D32" s="4">
        <v>498.858</v>
      </c>
      <c r="E32" s="4">
        <v>453.77600000000001</v>
      </c>
      <c r="F32" s="4">
        <v>-45.081999999999994</v>
      </c>
      <c r="G32" s="3">
        <f t="shared" si="0"/>
        <v>9.0370406007320714</v>
      </c>
      <c r="H32" s="4">
        <f t="shared" si="1"/>
        <v>-0.1239999999999668</v>
      </c>
      <c r="I32" s="3">
        <f t="shared" si="2"/>
        <v>2.7318792685606257E-2</v>
      </c>
      <c r="J32" s="2">
        <v>25.6</v>
      </c>
      <c r="K32" s="1">
        <v>26.845738229132209</v>
      </c>
      <c r="L32" s="1">
        <v>26.996423443895043</v>
      </c>
      <c r="M32" s="1">
        <v>24.19013664045308</v>
      </c>
    </row>
    <row r="33" spans="1:13" ht="15.75" x14ac:dyDescent="0.25">
      <c r="A33" s="6" t="s">
        <v>60</v>
      </c>
      <c r="B33" s="4">
        <v>465.9</v>
      </c>
      <c r="C33" s="4">
        <v>455.096</v>
      </c>
      <c r="D33" s="4">
        <v>437.12599999999998</v>
      </c>
      <c r="E33" s="4">
        <v>347.50099999999998</v>
      </c>
      <c r="F33" s="4">
        <v>-89.625</v>
      </c>
      <c r="G33" s="3">
        <f t="shared" si="0"/>
        <v>20.50324162827194</v>
      </c>
      <c r="H33" s="4">
        <f t="shared" si="1"/>
        <v>-118.399</v>
      </c>
      <c r="I33" s="3">
        <f t="shared" si="2"/>
        <v>25.412964155398154</v>
      </c>
      <c r="J33" s="2">
        <v>60.8</v>
      </c>
      <c r="K33" s="1">
        <v>60.389596602972397</v>
      </c>
      <c r="L33" s="1">
        <v>58.434930005240247</v>
      </c>
      <c r="M33" s="1">
        <v>46.870667004763931</v>
      </c>
    </row>
    <row r="34" spans="1:13" ht="15.75" x14ac:dyDescent="0.25">
      <c r="A34" s="6" t="s">
        <v>59</v>
      </c>
      <c r="B34" s="4">
        <v>373.1</v>
      </c>
      <c r="C34" s="4">
        <v>371.40800000000002</v>
      </c>
      <c r="D34" s="4">
        <v>407.54599999999999</v>
      </c>
      <c r="E34" s="4">
        <v>386.13499999999999</v>
      </c>
      <c r="F34" s="4">
        <v>-21.411000000000001</v>
      </c>
      <c r="G34" s="3">
        <f t="shared" si="0"/>
        <v>5.2536400798928229</v>
      </c>
      <c r="H34" s="4">
        <f t="shared" si="1"/>
        <v>13.034999999999968</v>
      </c>
      <c r="I34" s="3">
        <f t="shared" si="2"/>
        <v>-3.4937014205306802</v>
      </c>
      <c r="J34" s="2">
        <v>60.3</v>
      </c>
      <c r="K34" s="1">
        <v>61.237922506183018</v>
      </c>
      <c r="L34" s="1">
        <v>67.89084051867745</v>
      </c>
      <c r="M34" s="1">
        <v>64.732685450464118</v>
      </c>
    </row>
    <row r="35" spans="1:13" ht="15.75" x14ac:dyDescent="0.25">
      <c r="A35" s="6" t="s">
        <v>58</v>
      </c>
      <c r="B35" s="4">
        <v>335.2</v>
      </c>
      <c r="C35" s="4">
        <v>282.30099999999999</v>
      </c>
      <c r="D35" s="4">
        <v>260.89800000000002</v>
      </c>
      <c r="E35" s="4">
        <v>197.92500000000001</v>
      </c>
      <c r="F35" s="4">
        <v>-62.973000000000013</v>
      </c>
      <c r="G35" s="3">
        <f t="shared" si="0"/>
        <v>24.137019064921926</v>
      </c>
      <c r="H35" s="4">
        <f t="shared" si="1"/>
        <v>-137.27499999999998</v>
      </c>
      <c r="I35" s="3">
        <f t="shared" si="2"/>
        <v>40.953162291169448</v>
      </c>
      <c r="J35" s="2">
        <v>51.5</v>
      </c>
      <c r="K35" s="1">
        <v>44.352081696779258</v>
      </c>
      <c r="L35" s="1">
        <v>41.435334812459608</v>
      </c>
      <c r="M35" s="1">
        <v>31.61165538544099</v>
      </c>
    </row>
    <row r="36" spans="1:13" ht="15.75" x14ac:dyDescent="0.25">
      <c r="A36" s="6" t="s">
        <v>57</v>
      </c>
      <c r="B36" s="4">
        <v>17.7</v>
      </c>
      <c r="C36" s="4">
        <v>23.523</v>
      </c>
      <c r="D36" s="4">
        <v>23.571999999999999</v>
      </c>
      <c r="E36" s="4">
        <v>23.137</v>
      </c>
      <c r="F36" s="4">
        <v>-0.43499999999999872</v>
      </c>
      <c r="G36" s="3">
        <f t="shared" si="0"/>
        <v>1.8454098082470676</v>
      </c>
      <c r="H36" s="4">
        <f t="shared" si="1"/>
        <v>5.4370000000000012</v>
      </c>
      <c r="I36" s="3">
        <f t="shared" si="2"/>
        <v>-30.717514124293793</v>
      </c>
      <c r="J36" s="2">
        <v>40.799999999999997</v>
      </c>
      <c r="K36" s="1">
        <v>53.461363636363636</v>
      </c>
      <c r="L36" s="1">
        <v>53.781742681786035</v>
      </c>
      <c r="M36" s="1">
        <v>52.452958512808884</v>
      </c>
    </row>
    <row r="37" spans="1:13" ht="15.75" x14ac:dyDescent="0.25">
      <c r="A37" s="6" t="s">
        <v>56</v>
      </c>
      <c r="B37" s="4">
        <v>1271.8</v>
      </c>
      <c r="C37" s="4">
        <v>1260.6949999999999</v>
      </c>
      <c r="D37" s="4">
        <v>1251.4559999999999</v>
      </c>
      <c r="E37" s="4">
        <v>1016.797</v>
      </c>
      <c r="F37" s="4">
        <v>-234.65899999999988</v>
      </c>
      <c r="G37" s="3">
        <f t="shared" si="0"/>
        <v>18.750878976168551</v>
      </c>
      <c r="H37" s="4">
        <f t="shared" si="1"/>
        <v>-255.00299999999993</v>
      </c>
      <c r="I37" s="3">
        <f t="shared" si="2"/>
        <v>20.050558263877964</v>
      </c>
      <c r="J37" s="2">
        <v>24.5</v>
      </c>
      <c r="K37" s="1">
        <v>23.556026831592519</v>
      </c>
      <c r="L37" s="1">
        <v>23.244457074717349</v>
      </c>
      <c r="M37" s="1">
        <v>18.836327246212715</v>
      </c>
    </row>
    <row r="38" spans="1:13" ht="15.75" x14ac:dyDescent="0.25">
      <c r="A38" s="6" t="s">
        <v>55</v>
      </c>
      <c r="B38" s="4">
        <v>179</v>
      </c>
      <c r="C38" s="4">
        <v>174.202</v>
      </c>
      <c r="D38" s="4">
        <v>171.33</v>
      </c>
      <c r="E38" s="4">
        <v>159.60499999999999</v>
      </c>
      <c r="F38" s="4">
        <v>-11.725000000000023</v>
      </c>
      <c r="G38" s="3">
        <f t="shared" si="0"/>
        <v>6.8435183563882687</v>
      </c>
      <c r="H38" s="4">
        <f t="shared" si="1"/>
        <v>-19.39500000000001</v>
      </c>
      <c r="I38" s="3">
        <f t="shared" si="2"/>
        <v>10.835195530726264</v>
      </c>
      <c r="J38" s="2">
        <v>39.799999999999997</v>
      </c>
      <c r="K38" s="1">
        <v>38.421261579179536</v>
      </c>
      <c r="L38" s="1">
        <v>37.676143060711084</v>
      </c>
      <c r="M38" s="1">
        <v>34.465371592440306</v>
      </c>
    </row>
    <row r="39" spans="1:13" ht="15.75" x14ac:dyDescent="0.25">
      <c r="A39" s="6" t="s">
        <v>54</v>
      </c>
      <c r="B39" s="4">
        <v>138.5</v>
      </c>
      <c r="C39" s="4">
        <v>116.319</v>
      </c>
      <c r="D39" s="4">
        <v>111.261</v>
      </c>
      <c r="E39" s="4">
        <v>83.679000000000002</v>
      </c>
      <c r="F39" s="4">
        <v>-27.581999999999994</v>
      </c>
      <c r="G39" s="3">
        <f t="shared" si="0"/>
        <v>24.790357807317921</v>
      </c>
      <c r="H39" s="4">
        <f t="shared" si="1"/>
        <v>-54.820999999999998</v>
      </c>
      <c r="I39" s="3">
        <f t="shared" si="2"/>
        <v>39.581949458483749</v>
      </c>
      <c r="J39" s="2">
        <v>49.4</v>
      </c>
      <c r="K39" s="1">
        <v>42.236383442265804</v>
      </c>
      <c r="L39" s="1">
        <v>40.80771106962483</v>
      </c>
      <c r="M39" s="1">
        <v>30.862485477714053</v>
      </c>
    </row>
    <row r="40" spans="1:13" ht="15.75" x14ac:dyDescent="0.25">
      <c r="A40" s="6" t="s">
        <v>53</v>
      </c>
      <c r="B40" s="4">
        <v>572.70000000000005</v>
      </c>
      <c r="C40" s="4">
        <v>509.11799999999999</v>
      </c>
      <c r="D40" s="4">
        <v>503.976</v>
      </c>
      <c r="E40" s="4">
        <v>479.59399999999999</v>
      </c>
      <c r="F40" s="4">
        <v>-24.382000000000005</v>
      </c>
      <c r="G40" s="3">
        <f t="shared" ref="G40:G71" si="3">F40/-D40*100</f>
        <v>4.8379287902598547</v>
      </c>
      <c r="H40" s="4">
        <f t="shared" ref="H40:H71" si="4">E40-B40</f>
        <v>-93.106000000000051</v>
      </c>
      <c r="I40" s="3">
        <f t="shared" si="2"/>
        <v>16.257377335428679</v>
      </c>
      <c r="J40" s="1">
        <v>30.2</v>
      </c>
      <c r="K40" s="1">
        <v>26.603856403825048</v>
      </c>
      <c r="L40" s="1">
        <v>26.361086672476144</v>
      </c>
      <c r="M40" s="1">
        <v>25.075210888508028</v>
      </c>
    </row>
    <row r="41" spans="1:13" ht="15.75" x14ac:dyDescent="0.25">
      <c r="A41" s="6" t="s">
        <v>52</v>
      </c>
      <c r="B41" s="4">
        <v>1653.4</v>
      </c>
      <c r="C41" s="4">
        <v>1635.5360000000001</v>
      </c>
      <c r="D41" s="4">
        <v>1632.962</v>
      </c>
      <c r="E41" s="4">
        <v>1175.02</v>
      </c>
      <c r="F41" s="4">
        <v>-457.94200000000001</v>
      </c>
      <c r="G41" s="3">
        <f t="shared" si="3"/>
        <v>28.043640942042742</v>
      </c>
      <c r="H41" s="4">
        <f t="shared" si="4"/>
        <v>-478.38000000000011</v>
      </c>
      <c r="I41" s="3">
        <f t="shared" si="2"/>
        <v>28.933107535986458</v>
      </c>
      <c r="J41" s="2">
        <v>30.3</v>
      </c>
      <c r="K41" s="1">
        <v>29.187757651467834</v>
      </c>
      <c r="L41" s="1">
        <v>28.911013794574764</v>
      </c>
      <c r="M41" s="1">
        <v>20.703512771295092</v>
      </c>
    </row>
    <row r="42" spans="1:13" ht="15.75" x14ac:dyDescent="0.25">
      <c r="A42" s="6" t="s">
        <v>51</v>
      </c>
      <c r="B42" s="4">
        <v>361.6</v>
      </c>
      <c r="C42" s="4">
        <v>355.97199999999998</v>
      </c>
      <c r="D42" s="4">
        <v>355.649</v>
      </c>
      <c r="E42" s="4">
        <v>300.23500000000001</v>
      </c>
      <c r="F42" s="4">
        <v>-55.413999999999987</v>
      </c>
      <c r="G42" s="3">
        <f t="shared" si="3"/>
        <v>15.581092594102607</v>
      </c>
      <c r="H42" s="4">
        <f t="shared" si="4"/>
        <v>-61.365000000000009</v>
      </c>
      <c r="I42" s="3">
        <f t="shared" ref="I42:I73" si="5">H42/-B42*100</f>
        <v>16.970409292035399</v>
      </c>
      <c r="J42" s="2">
        <v>35.4</v>
      </c>
      <c r="K42" s="1">
        <v>34.984963144963146</v>
      </c>
      <c r="L42" s="1">
        <v>35.071617697090424</v>
      </c>
      <c r="M42" s="1">
        <v>29.850902084149446</v>
      </c>
    </row>
    <row r="43" spans="1:13" ht="15.75" x14ac:dyDescent="0.25">
      <c r="A43" s="6" t="s">
        <v>50</v>
      </c>
      <c r="B43" s="4">
        <v>640.20000000000005</v>
      </c>
      <c r="C43" s="4">
        <v>672.12900000000002</v>
      </c>
      <c r="D43" s="4">
        <v>661.13499999999999</v>
      </c>
      <c r="E43" s="4">
        <v>404.18799999999999</v>
      </c>
      <c r="F43" s="4">
        <v>-256.947</v>
      </c>
      <c r="G43" s="3">
        <f t="shared" si="3"/>
        <v>38.864528424603144</v>
      </c>
      <c r="H43" s="4">
        <f t="shared" si="4"/>
        <v>-236.01200000000006</v>
      </c>
      <c r="I43" s="3">
        <f t="shared" si="5"/>
        <v>36.865354576694784</v>
      </c>
      <c r="J43" s="2">
        <v>25</v>
      </c>
      <c r="K43" s="1">
        <v>26.658033554118905</v>
      </c>
      <c r="L43" s="1">
        <v>26.366206462269925</v>
      </c>
      <c r="M43" s="1">
        <v>16.225698865853403</v>
      </c>
    </row>
    <row r="44" spans="1:13" ht="15.75" x14ac:dyDescent="0.25">
      <c r="A44" s="6" t="s">
        <v>49</v>
      </c>
      <c r="B44" s="4">
        <v>1617.7</v>
      </c>
      <c r="C44" s="4">
        <v>1580.886</v>
      </c>
      <c r="D44" s="4">
        <v>1602.145</v>
      </c>
      <c r="E44" s="4">
        <v>1489.452</v>
      </c>
      <c r="F44" s="4">
        <v>-112.69299999999998</v>
      </c>
      <c r="G44" s="3">
        <f t="shared" si="3"/>
        <v>7.0338827010039653</v>
      </c>
      <c r="H44" s="4">
        <f t="shared" si="4"/>
        <v>-128.24800000000005</v>
      </c>
      <c r="I44" s="3">
        <f t="shared" si="5"/>
        <v>7.9277987265871319</v>
      </c>
      <c r="J44" s="2">
        <v>38.1</v>
      </c>
      <c r="K44" s="1">
        <v>37.458203013932327</v>
      </c>
      <c r="L44" s="1">
        <v>38.125249861981004</v>
      </c>
      <c r="M44" s="1">
        <v>35.481551023733509</v>
      </c>
    </row>
    <row r="45" spans="1:13" ht="15.75" x14ac:dyDescent="0.25">
      <c r="A45" s="6" t="s">
        <v>48</v>
      </c>
      <c r="B45" s="4">
        <v>115.7</v>
      </c>
      <c r="C45" s="4">
        <v>109.496</v>
      </c>
      <c r="D45" s="4">
        <v>109.759</v>
      </c>
      <c r="E45" s="4">
        <v>88.343999999999994</v>
      </c>
      <c r="F45" s="4">
        <v>-21.415000000000006</v>
      </c>
      <c r="G45" s="3">
        <f t="shared" si="3"/>
        <v>19.510928488779967</v>
      </c>
      <c r="H45" s="4">
        <f t="shared" si="4"/>
        <v>-27.356000000000009</v>
      </c>
      <c r="I45" s="3">
        <f t="shared" si="5"/>
        <v>23.643906655142615</v>
      </c>
      <c r="J45" s="1">
        <v>29</v>
      </c>
      <c r="K45" s="1">
        <v>25.073505839248909</v>
      </c>
      <c r="L45" s="1">
        <v>24.764446811006923</v>
      </c>
      <c r="M45" s="1">
        <v>19.669722156045928</v>
      </c>
    </row>
    <row r="46" spans="1:13" ht="15.75" x14ac:dyDescent="0.25">
      <c r="A46" s="6" t="s">
        <v>47</v>
      </c>
      <c r="B46" s="4">
        <v>894.9</v>
      </c>
      <c r="C46" s="4">
        <v>810.74800000000005</v>
      </c>
      <c r="D46" s="4">
        <v>846.94399999999996</v>
      </c>
      <c r="E46" s="4">
        <v>662.89599999999996</v>
      </c>
      <c r="F46" s="4">
        <v>-184.048</v>
      </c>
      <c r="G46" s="3">
        <f t="shared" si="3"/>
        <v>21.730834624249066</v>
      </c>
      <c r="H46" s="4">
        <f t="shared" si="4"/>
        <v>-232.00400000000002</v>
      </c>
      <c r="I46" s="3">
        <f t="shared" si="5"/>
        <v>25.92513129958655</v>
      </c>
      <c r="J46" s="2">
        <v>29.9</v>
      </c>
      <c r="K46" s="1">
        <v>26.461307483925715</v>
      </c>
      <c r="L46" s="1">
        <v>27.443597571842499</v>
      </c>
      <c r="M46" s="1">
        <v>21.309105076477291</v>
      </c>
    </row>
    <row r="47" spans="1:13" ht="15.75" x14ac:dyDescent="0.25">
      <c r="A47" s="6" t="s">
        <v>46</v>
      </c>
      <c r="B47" s="4">
        <v>121</v>
      </c>
      <c r="C47" s="4">
        <v>127.07299999999999</v>
      </c>
      <c r="D47" s="4">
        <v>127.592</v>
      </c>
      <c r="E47" s="4">
        <v>81.861000000000004</v>
      </c>
      <c r="F47" s="4">
        <v>-45.730999999999995</v>
      </c>
      <c r="G47" s="3">
        <f t="shared" si="3"/>
        <v>35.84158881434572</v>
      </c>
      <c r="H47" s="4">
        <f t="shared" si="4"/>
        <v>-39.138999999999996</v>
      </c>
      <c r="I47" s="3">
        <f t="shared" si="5"/>
        <v>32.346280991735533</v>
      </c>
      <c r="J47" s="2">
        <v>26.1</v>
      </c>
      <c r="K47" s="1">
        <v>26.039549180327871</v>
      </c>
      <c r="L47" s="1">
        <v>25.652150311725336</v>
      </c>
      <c r="M47" s="1">
        <v>16.144243284818366</v>
      </c>
    </row>
    <row r="48" spans="1:13" ht="15.75" x14ac:dyDescent="0.25">
      <c r="A48" s="6" t="s">
        <v>45</v>
      </c>
      <c r="B48" s="4">
        <v>277.39999999999998</v>
      </c>
      <c r="C48" s="4">
        <v>285.36200000000002</v>
      </c>
      <c r="D48" s="4">
        <v>278.36599999999999</v>
      </c>
      <c r="E48" s="4">
        <v>197.94300000000001</v>
      </c>
      <c r="F48" s="4">
        <v>-80.422999999999973</v>
      </c>
      <c r="G48" s="3">
        <f t="shared" si="3"/>
        <v>28.891100206203333</v>
      </c>
      <c r="H48" s="4">
        <f t="shared" si="4"/>
        <v>-79.456999999999965</v>
      </c>
      <c r="I48" s="3">
        <f t="shared" si="5"/>
        <v>28.643475126171587</v>
      </c>
      <c r="J48" s="2">
        <v>32.200000000000003</v>
      </c>
      <c r="K48" s="1">
        <v>32.959343959343961</v>
      </c>
      <c r="L48" s="1">
        <v>32.135753198671466</v>
      </c>
      <c r="M48" s="1">
        <v>22.795301433753675</v>
      </c>
    </row>
    <row r="49" spans="1:13" ht="15.75" x14ac:dyDescent="0.25">
      <c r="A49" s="6" t="s">
        <v>44</v>
      </c>
      <c r="B49" s="4">
        <v>190.4</v>
      </c>
      <c r="C49" s="4">
        <v>176.11600000000001</v>
      </c>
      <c r="D49" s="4">
        <v>172.054</v>
      </c>
      <c r="E49" s="4">
        <v>118.11199999999999</v>
      </c>
      <c r="F49" s="4">
        <v>-53.942000000000007</v>
      </c>
      <c r="G49" s="3">
        <f t="shared" si="3"/>
        <v>31.351784904739215</v>
      </c>
      <c r="H49" s="4">
        <f t="shared" si="4"/>
        <v>-72.288000000000011</v>
      </c>
      <c r="I49" s="3">
        <f t="shared" si="5"/>
        <v>37.966386554621856</v>
      </c>
      <c r="J49" s="2">
        <v>40.6</v>
      </c>
      <c r="K49" s="1">
        <v>37.768818357280722</v>
      </c>
      <c r="L49" s="1">
        <v>36.95611549886911</v>
      </c>
      <c r="M49" s="1">
        <v>25.371621041054457</v>
      </c>
    </row>
    <row r="50" spans="1:13" ht="15.75" x14ac:dyDescent="0.25">
      <c r="A50" s="6" t="s">
        <v>43</v>
      </c>
      <c r="B50" s="4">
        <v>194.9</v>
      </c>
      <c r="C50" s="4">
        <v>184.441</v>
      </c>
      <c r="D50" s="4">
        <v>187.02199999999999</v>
      </c>
      <c r="E50" s="4">
        <v>143.62200000000001</v>
      </c>
      <c r="F50" s="4">
        <v>-43.399999999999977</v>
      </c>
      <c r="G50" s="3">
        <f t="shared" si="3"/>
        <v>23.205826052549959</v>
      </c>
      <c r="H50" s="4">
        <f t="shared" si="4"/>
        <v>-51.277999999999992</v>
      </c>
      <c r="I50" s="3">
        <f t="shared" si="5"/>
        <v>26.309902514109794</v>
      </c>
      <c r="J50" s="2">
        <v>27.6</v>
      </c>
      <c r="K50" s="1">
        <v>26.281134226275292</v>
      </c>
      <c r="L50" s="1">
        <v>26.745970342637072</v>
      </c>
      <c r="M50" s="1">
        <v>20.61055885379221</v>
      </c>
    </row>
    <row r="51" spans="1:13" ht="15.75" x14ac:dyDescent="0.25">
      <c r="A51" s="6" t="s">
        <v>42</v>
      </c>
      <c r="B51" s="4">
        <v>260.39999999999998</v>
      </c>
      <c r="C51" s="4">
        <v>393.26799999999997</v>
      </c>
      <c r="D51" s="4">
        <v>534.44600000000003</v>
      </c>
      <c r="E51" s="4">
        <v>409.68599999999998</v>
      </c>
      <c r="F51" s="4">
        <v>-124.76000000000005</v>
      </c>
      <c r="G51" s="3">
        <f t="shared" si="3"/>
        <v>23.34379899933764</v>
      </c>
      <c r="H51" s="4">
        <f t="shared" si="4"/>
        <v>149.286</v>
      </c>
      <c r="I51" s="3">
        <f t="shared" si="5"/>
        <v>-57.329493087557616</v>
      </c>
      <c r="J51" s="2">
        <v>19</v>
      </c>
      <c r="K51" s="1">
        <v>27.367292971468331</v>
      </c>
      <c r="L51" s="1">
        <v>36.682496528709613</v>
      </c>
      <c r="M51" s="1">
        <v>27.705335538835453</v>
      </c>
    </row>
    <row r="52" spans="1:13" ht="15.75" x14ac:dyDescent="0.25">
      <c r="A52" s="6" t="s">
        <v>41</v>
      </c>
      <c r="B52" s="4">
        <v>1074.4000000000001</v>
      </c>
      <c r="C52" s="4">
        <v>990.78499999999997</v>
      </c>
      <c r="D52" s="4">
        <v>1004.861</v>
      </c>
      <c r="E52" s="4">
        <v>895.98</v>
      </c>
      <c r="F52" s="4">
        <v>-108.88099999999997</v>
      </c>
      <c r="G52" s="3">
        <f t="shared" si="3"/>
        <v>10.835428979729532</v>
      </c>
      <c r="H52" s="4">
        <f t="shared" si="4"/>
        <v>-178.42000000000007</v>
      </c>
      <c r="I52" s="3">
        <f t="shared" si="5"/>
        <v>16.60647803425168</v>
      </c>
      <c r="J52" s="2">
        <v>38.4</v>
      </c>
      <c r="K52" s="1">
        <v>35.376334487806623</v>
      </c>
      <c r="L52" s="1">
        <v>35.948967585286859</v>
      </c>
      <c r="M52" s="1">
        <v>31.958504379946593</v>
      </c>
    </row>
    <row r="53" spans="1:13" ht="15.75" x14ac:dyDescent="0.25">
      <c r="A53" s="6" t="s">
        <v>40</v>
      </c>
      <c r="B53" s="4">
        <v>1955.1</v>
      </c>
      <c r="C53" s="4">
        <v>1930.1320000000001</v>
      </c>
      <c r="D53" s="4">
        <v>1919.105</v>
      </c>
      <c r="E53" s="4">
        <v>1788.366</v>
      </c>
      <c r="F53" s="4">
        <v>-130.73900000000003</v>
      </c>
      <c r="G53" s="3">
        <f t="shared" si="3"/>
        <v>6.8124985344731019</v>
      </c>
      <c r="H53" s="4">
        <f t="shared" si="4"/>
        <v>-166.73399999999992</v>
      </c>
      <c r="I53" s="3">
        <f t="shared" si="5"/>
        <v>8.5281571275126566</v>
      </c>
      <c r="J53" s="2">
        <v>48</v>
      </c>
      <c r="K53" s="1">
        <v>47.501587379715993</v>
      </c>
      <c r="L53" s="1">
        <v>47.373552982531493</v>
      </c>
      <c r="M53" s="1">
        <v>44.286754011922788</v>
      </c>
    </row>
    <row r="54" spans="1:13" ht="15.75" x14ac:dyDescent="0.25">
      <c r="A54" s="6" t="s">
        <v>39</v>
      </c>
      <c r="B54" s="4">
        <v>372.7</v>
      </c>
      <c r="C54" s="4">
        <v>347.04300000000001</v>
      </c>
      <c r="D54" s="4">
        <v>342.56099999999998</v>
      </c>
      <c r="E54" s="4">
        <v>280.88600000000002</v>
      </c>
      <c r="F54" s="4">
        <v>-61.674999999999955</v>
      </c>
      <c r="G54" s="3">
        <f t="shared" si="3"/>
        <v>18.004092701737783</v>
      </c>
      <c r="H54" s="4">
        <f t="shared" si="4"/>
        <v>-91.813999999999965</v>
      </c>
      <c r="I54" s="3">
        <f t="shared" si="5"/>
        <v>24.634826938556468</v>
      </c>
      <c r="J54" s="2">
        <v>54.2</v>
      </c>
      <c r="K54" s="1">
        <v>50.856242672919116</v>
      </c>
      <c r="L54" s="1">
        <v>50.348481730797495</v>
      </c>
      <c r="M54" s="1">
        <v>41.34220957085266</v>
      </c>
    </row>
    <row r="55" spans="1:13" ht="15.75" x14ac:dyDescent="0.25">
      <c r="A55" s="6" t="s">
        <v>38</v>
      </c>
      <c r="B55" s="4">
        <v>435.5</v>
      </c>
      <c r="C55" s="4">
        <v>406.73700000000002</v>
      </c>
      <c r="D55" s="4">
        <v>406.04300000000001</v>
      </c>
      <c r="E55" s="4">
        <v>293.55500000000001</v>
      </c>
      <c r="F55" s="4">
        <v>-112.488</v>
      </c>
      <c r="G55" s="3">
        <f t="shared" si="3"/>
        <v>27.70346982955007</v>
      </c>
      <c r="H55" s="4">
        <f t="shared" si="4"/>
        <v>-141.94499999999999</v>
      </c>
      <c r="I55" s="3">
        <f t="shared" si="5"/>
        <v>32.59357060849598</v>
      </c>
      <c r="J55" s="2">
        <v>53.8</v>
      </c>
      <c r="K55" s="1">
        <v>50.526335403726705</v>
      </c>
      <c r="L55" s="1">
        <v>51.042232345783304</v>
      </c>
      <c r="M55" s="1">
        <v>37.14964388582073</v>
      </c>
    </row>
    <row r="56" spans="1:13" ht="15.75" x14ac:dyDescent="0.25">
      <c r="A56" s="6" t="s">
        <v>37</v>
      </c>
      <c r="B56" s="4">
        <v>1460.1</v>
      </c>
      <c r="C56" s="4">
        <v>1453.904</v>
      </c>
      <c r="D56" s="4">
        <v>1448.548</v>
      </c>
      <c r="E56" s="4">
        <v>1381.617</v>
      </c>
      <c r="F56" s="4">
        <v>-66.93100000000004</v>
      </c>
      <c r="G56" s="3">
        <f t="shared" si="3"/>
        <v>4.6205579656317939</v>
      </c>
      <c r="H56" s="4">
        <f t="shared" si="4"/>
        <v>-78.482999999999947</v>
      </c>
      <c r="I56" s="3">
        <f t="shared" si="5"/>
        <v>5.3751797822066942</v>
      </c>
      <c r="J56" s="2">
        <v>37.9</v>
      </c>
      <c r="K56" s="1">
        <v>37.334155047120149</v>
      </c>
      <c r="L56" s="1">
        <v>37.155327463918077</v>
      </c>
      <c r="M56" s="1">
        <v>35.399862870776715</v>
      </c>
    </row>
    <row r="57" spans="1:13" ht="15.75" x14ac:dyDescent="0.25">
      <c r="A57" s="6" t="s">
        <v>36</v>
      </c>
      <c r="B57" s="4">
        <v>583.70000000000005</v>
      </c>
      <c r="C57" s="4">
        <v>548.18200000000002</v>
      </c>
      <c r="D57" s="4">
        <v>548.43399999999997</v>
      </c>
      <c r="E57" s="4">
        <v>498.46699999999998</v>
      </c>
      <c r="F57" s="4">
        <v>-49.966999999999985</v>
      </c>
      <c r="G57" s="3">
        <f t="shared" si="3"/>
        <v>9.1108501661093211</v>
      </c>
      <c r="H57" s="4">
        <f t="shared" si="4"/>
        <v>-85.233000000000061</v>
      </c>
      <c r="I57" s="3">
        <f t="shared" si="5"/>
        <v>14.602192907315411</v>
      </c>
      <c r="J57" s="2">
        <v>38.5</v>
      </c>
      <c r="K57" s="1">
        <v>36.231460674157304</v>
      </c>
      <c r="L57" s="1">
        <v>36.383019656492351</v>
      </c>
      <c r="M57" s="1">
        <v>33.209989639929248</v>
      </c>
    </row>
    <row r="58" spans="1:13" ht="15.75" x14ac:dyDescent="0.25">
      <c r="A58" s="6" t="s">
        <v>35</v>
      </c>
      <c r="B58" s="4">
        <v>665.2</v>
      </c>
      <c r="C58" s="4">
        <v>631.13199999999995</v>
      </c>
      <c r="D58" s="4">
        <v>625.36900000000003</v>
      </c>
      <c r="E58" s="4">
        <v>453.62299999999999</v>
      </c>
      <c r="F58" s="4">
        <v>-171.74600000000004</v>
      </c>
      <c r="G58" s="3">
        <f t="shared" si="3"/>
        <v>27.463145758744041</v>
      </c>
      <c r="H58" s="4">
        <f t="shared" si="4"/>
        <v>-211.57700000000006</v>
      </c>
      <c r="I58" s="3">
        <f t="shared" si="5"/>
        <v>31.806524353577874</v>
      </c>
      <c r="J58" s="2">
        <v>53.7</v>
      </c>
      <c r="K58" s="1">
        <v>51.265697343838845</v>
      </c>
      <c r="L58" s="1">
        <v>51.11750497590721</v>
      </c>
      <c r="M58" s="1">
        <v>37.248833569548154</v>
      </c>
    </row>
    <row r="59" spans="1:13" ht="15.75" x14ac:dyDescent="0.25">
      <c r="A59" s="6" t="s">
        <v>34</v>
      </c>
      <c r="B59" s="4">
        <v>872.2</v>
      </c>
      <c r="C59" s="4">
        <v>857.68200000000002</v>
      </c>
      <c r="D59" s="4">
        <v>925.25699999999995</v>
      </c>
      <c r="E59" s="4">
        <v>921.63699999999994</v>
      </c>
      <c r="F59" s="4">
        <v>-3.6200000000000045</v>
      </c>
      <c r="G59" s="3">
        <f t="shared" si="3"/>
        <v>0.39124264933958935</v>
      </c>
      <c r="H59" s="4">
        <f t="shared" si="4"/>
        <v>49.436999999999898</v>
      </c>
      <c r="I59" s="3">
        <f t="shared" si="5"/>
        <v>-5.6680807154322288</v>
      </c>
      <c r="J59" s="2">
        <v>33.1</v>
      </c>
      <c r="K59" s="1">
        <v>32.697266592962528</v>
      </c>
      <c r="L59" s="1">
        <v>35.439597058372911</v>
      </c>
      <c r="M59" s="1">
        <v>35.457668721097541</v>
      </c>
    </row>
    <row r="60" spans="1:13" ht="15.75" x14ac:dyDescent="0.25">
      <c r="A60" s="6" t="s">
        <v>33</v>
      </c>
      <c r="B60" s="4">
        <v>696.1</v>
      </c>
      <c r="C60" s="4">
        <v>751.66300000000001</v>
      </c>
      <c r="D60" s="4">
        <v>745.33699999999999</v>
      </c>
      <c r="E60" s="4">
        <v>616.673</v>
      </c>
      <c r="F60" s="4">
        <v>-128.66399999999999</v>
      </c>
      <c r="G60" s="3">
        <f t="shared" si="3"/>
        <v>17.262526883812289</v>
      </c>
      <c r="H60" s="4">
        <f t="shared" si="4"/>
        <v>-79.427000000000021</v>
      </c>
      <c r="I60" s="3">
        <f t="shared" si="5"/>
        <v>11.410285878465741</v>
      </c>
      <c r="J60" s="2">
        <v>53.4</v>
      </c>
      <c r="K60" s="1">
        <v>58.572664225044811</v>
      </c>
      <c r="L60" s="1">
        <v>58.590655360507633</v>
      </c>
      <c r="M60" s="1">
        <v>48.849177995598865</v>
      </c>
    </row>
    <row r="61" spans="1:13" ht="15.75" x14ac:dyDescent="0.25">
      <c r="A61" s="6" t="s">
        <v>32</v>
      </c>
      <c r="B61" s="4">
        <v>1383.6</v>
      </c>
      <c r="C61" s="4">
        <v>1333.874</v>
      </c>
      <c r="D61" s="4">
        <v>1317.508</v>
      </c>
      <c r="E61" s="4">
        <v>1103.5630000000001</v>
      </c>
      <c r="F61" s="4">
        <v>-213.94499999999994</v>
      </c>
      <c r="G61" s="3">
        <f t="shared" si="3"/>
        <v>16.238611074847359</v>
      </c>
      <c r="H61" s="4">
        <f t="shared" si="4"/>
        <v>-280.03699999999981</v>
      </c>
      <c r="I61" s="3">
        <f t="shared" si="5"/>
        <v>20.239736918184434</v>
      </c>
      <c r="J61" s="2">
        <v>42.3</v>
      </c>
      <c r="K61" s="1">
        <v>41.236405230778743</v>
      </c>
      <c r="L61" s="1">
        <v>40.984837102204523</v>
      </c>
      <c r="M61" s="1">
        <v>34.454623961815159</v>
      </c>
    </row>
    <row r="62" spans="1:13" ht="15.75" x14ac:dyDescent="0.25">
      <c r="A62" s="6" t="s">
        <v>31</v>
      </c>
      <c r="B62" s="4">
        <v>667.5</v>
      </c>
      <c r="C62" s="4">
        <v>696.94399999999996</v>
      </c>
      <c r="D62" s="4">
        <v>713.59400000000005</v>
      </c>
      <c r="E62" s="4">
        <v>584.62900000000002</v>
      </c>
      <c r="F62" s="4">
        <v>-128.96500000000003</v>
      </c>
      <c r="G62" s="3">
        <f t="shared" si="3"/>
        <v>18.07260150729967</v>
      </c>
      <c r="H62" s="4">
        <f t="shared" si="4"/>
        <v>-82.870999999999981</v>
      </c>
      <c r="I62" s="3">
        <f t="shared" si="5"/>
        <v>12.415131086142321</v>
      </c>
      <c r="J62" s="2">
        <v>33.4</v>
      </c>
      <c r="K62" s="1">
        <v>35.24012742074126</v>
      </c>
      <c r="L62" s="1">
        <v>36.35208636545871</v>
      </c>
      <c r="M62" s="1">
        <v>29.87625425751277</v>
      </c>
    </row>
    <row r="63" spans="1:13" ht="15.75" x14ac:dyDescent="0.25">
      <c r="A63" s="6" t="s">
        <v>30</v>
      </c>
      <c r="B63" s="4">
        <v>681.5</v>
      </c>
      <c r="C63" s="4">
        <v>616.721</v>
      </c>
      <c r="D63" s="4">
        <v>621.11900000000003</v>
      </c>
      <c r="E63" s="4">
        <v>594.875</v>
      </c>
      <c r="F63" s="4">
        <v>-26.244000000000028</v>
      </c>
      <c r="G63" s="3">
        <f t="shared" si="3"/>
        <v>4.2252772818091264</v>
      </c>
      <c r="H63" s="4">
        <f t="shared" si="4"/>
        <v>-86.625</v>
      </c>
      <c r="I63" s="3">
        <f t="shared" si="5"/>
        <v>12.710931768158474</v>
      </c>
      <c r="J63" s="2">
        <v>50.3</v>
      </c>
      <c r="K63" s="1">
        <v>46.310805737027863</v>
      </c>
      <c r="L63" s="1">
        <v>47.122189995774228</v>
      </c>
      <c r="M63" s="1">
        <v>45.564633801662573</v>
      </c>
    </row>
    <row r="64" spans="1:13" ht="15.75" x14ac:dyDescent="0.25">
      <c r="A64" s="6" t="s">
        <v>29</v>
      </c>
      <c r="B64" s="4">
        <v>918.9</v>
      </c>
      <c r="C64" s="4">
        <v>839.94799999999998</v>
      </c>
      <c r="D64" s="4">
        <v>795.68600000000004</v>
      </c>
      <c r="E64" s="4">
        <v>719.24400000000003</v>
      </c>
      <c r="F64" s="4">
        <v>-76.442000000000007</v>
      </c>
      <c r="G64" s="3">
        <f t="shared" si="3"/>
        <v>9.6070560497482678</v>
      </c>
      <c r="H64" s="4">
        <f t="shared" si="4"/>
        <v>-199.65599999999995</v>
      </c>
      <c r="I64" s="3">
        <f t="shared" si="5"/>
        <v>21.727717923604303</v>
      </c>
      <c r="J64" s="2">
        <v>28.6</v>
      </c>
      <c r="K64" s="1">
        <v>26.301800532331299</v>
      </c>
      <c r="L64" s="1">
        <v>24.99769088524862</v>
      </c>
      <c r="M64" s="1">
        <v>22.621064986922605</v>
      </c>
    </row>
    <row r="65" spans="1:13" ht="15.75" x14ac:dyDescent="0.25">
      <c r="A65" s="6" t="s">
        <v>28</v>
      </c>
      <c r="B65" s="4">
        <v>1056.7</v>
      </c>
      <c r="C65" s="4">
        <v>1039.972</v>
      </c>
      <c r="D65" s="4">
        <v>1028.5909999999999</v>
      </c>
      <c r="E65" s="4">
        <v>873.20799999999997</v>
      </c>
      <c r="F65" s="4">
        <v>-155.38299999999992</v>
      </c>
      <c r="G65" s="3">
        <f t="shared" si="3"/>
        <v>15.106393114464344</v>
      </c>
      <c r="H65" s="4">
        <f t="shared" si="4"/>
        <v>-183.49200000000008</v>
      </c>
      <c r="I65" s="3">
        <f t="shared" si="5"/>
        <v>17.364625721586076</v>
      </c>
      <c r="J65" s="2">
        <v>42.4</v>
      </c>
      <c r="K65" s="1">
        <v>42.223792123426712</v>
      </c>
      <c r="L65" s="1">
        <v>42.141292969766241</v>
      </c>
      <c r="M65" s="1">
        <v>36.054742257612325</v>
      </c>
    </row>
    <row r="66" spans="1:13" ht="15.75" x14ac:dyDescent="0.25">
      <c r="A66" s="6" t="s">
        <v>27</v>
      </c>
      <c r="B66" s="4">
        <v>473.5</v>
      </c>
      <c r="C66" s="4">
        <v>448.92099999999999</v>
      </c>
      <c r="D66" s="4">
        <v>448.428</v>
      </c>
      <c r="E66" s="4">
        <v>415.12799999999999</v>
      </c>
      <c r="F66" s="4">
        <v>-33.300000000000011</v>
      </c>
      <c r="G66" s="3">
        <f t="shared" si="3"/>
        <v>7.4259412882335649</v>
      </c>
      <c r="H66" s="4">
        <f t="shared" si="4"/>
        <v>-58.372000000000014</v>
      </c>
      <c r="I66" s="3">
        <f t="shared" si="5"/>
        <v>12.327771911298841</v>
      </c>
      <c r="J66" s="2">
        <v>37.5</v>
      </c>
      <c r="K66" s="1">
        <v>36.011631638055512</v>
      </c>
      <c r="L66" s="1">
        <v>36.209803490910971</v>
      </c>
      <c r="M66" s="1">
        <v>33.755073896752698</v>
      </c>
    </row>
    <row r="67" spans="1:13" ht="15.75" x14ac:dyDescent="0.25">
      <c r="A67" s="6" t="s">
        <v>26</v>
      </c>
      <c r="B67" s="4">
        <v>351.5</v>
      </c>
      <c r="C67" s="4">
        <v>386.07900000000001</v>
      </c>
      <c r="D67" s="4">
        <v>389.22500000000002</v>
      </c>
      <c r="E67" s="4">
        <v>364.91300000000001</v>
      </c>
      <c r="F67" s="4">
        <v>-24.312000000000012</v>
      </c>
      <c r="G67" s="3">
        <f t="shared" si="3"/>
        <v>6.2462585907893917</v>
      </c>
      <c r="H67" s="4">
        <f t="shared" si="4"/>
        <v>13.413000000000011</v>
      </c>
      <c r="I67" s="3">
        <f t="shared" si="5"/>
        <v>-3.8159317211948824</v>
      </c>
      <c r="J67" s="2">
        <v>40.4</v>
      </c>
      <c r="K67" s="1">
        <v>45.66280307510349</v>
      </c>
      <c r="L67" s="1">
        <v>46.630470072516985</v>
      </c>
      <c r="M67" s="1">
        <v>44.116107427175962</v>
      </c>
    </row>
    <row r="68" spans="1:13" ht="15.75" x14ac:dyDescent="0.25">
      <c r="A68" s="6" t="s">
        <v>25</v>
      </c>
      <c r="B68" s="4">
        <v>1443</v>
      </c>
      <c r="C68" s="4">
        <v>1469.33</v>
      </c>
      <c r="D68" s="4">
        <v>1468.31</v>
      </c>
      <c r="E68" s="4">
        <v>1184.415</v>
      </c>
      <c r="F68" s="4">
        <v>-283.89499999999998</v>
      </c>
      <c r="G68" s="3">
        <f t="shared" si="3"/>
        <v>19.334813493063454</v>
      </c>
      <c r="H68" s="4">
        <f t="shared" si="4"/>
        <v>-258.58500000000004</v>
      </c>
      <c r="I68" s="3">
        <f t="shared" si="5"/>
        <v>17.919958419958423</v>
      </c>
      <c r="J68" s="2">
        <v>33.299999999999997</v>
      </c>
      <c r="K68" s="1">
        <v>33.970591635262295</v>
      </c>
      <c r="L68" s="1">
        <v>34.022530301580346</v>
      </c>
      <c r="M68" s="1">
        <v>27.476285069574857</v>
      </c>
    </row>
    <row r="69" spans="1:13" ht="15.75" x14ac:dyDescent="0.25">
      <c r="A69" s="6" t="s">
        <v>24</v>
      </c>
      <c r="B69" s="4">
        <v>531.6</v>
      </c>
      <c r="C69" s="4">
        <v>803.89400000000001</v>
      </c>
      <c r="D69" s="4">
        <v>617.61</v>
      </c>
      <c r="E69" s="4">
        <v>398.64600000000002</v>
      </c>
      <c r="F69" s="4">
        <v>-218.964</v>
      </c>
      <c r="G69" s="3">
        <f t="shared" si="3"/>
        <v>35.453441492203822</v>
      </c>
      <c r="H69" s="4">
        <f t="shared" si="4"/>
        <v>-132.95400000000001</v>
      </c>
      <c r="I69" s="3">
        <f t="shared" si="5"/>
        <v>25.010158013544022</v>
      </c>
      <c r="J69" s="2">
        <v>37.200000000000003</v>
      </c>
      <c r="K69" s="1">
        <v>53.63584200693888</v>
      </c>
      <c r="L69" s="1">
        <v>40.667151732243802</v>
      </c>
      <c r="M69" s="1">
        <v>25.92961176415492</v>
      </c>
    </row>
    <row r="70" spans="1:13" ht="15.75" x14ac:dyDescent="0.25">
      <c r="A70" s="6" t="s">
        <v>23</v>
      </c>
      <c r="B70" s="4">
        <v>1493.5</v>
      </c>
      <c r="C70" s="4">
        <v>1492.9690000000001</v>
      </c>
      <c r="D70" s="4">
        <v>1495.4760000000001</v>
      </c>
      <c r="E70" s="4">
        <v>1048.7529999999999</v>
      </c>
      <c r="F70" s="4">
        <v>-446.72300000000018</v>
      </c>
      <c r="G70" s="3">
        <f t="shared" si="3"/>
        <v>29.871626157825343</v>
      </c>
      <c r="H70" s="4">
        <f t="shared" si="4"/>
        <v>-444.74700000000007</v>
      </c>
      <c r="I70" s="3">
        <f t="shared" si="5"/>
        <v>29.7788416471376</v>
      </c>
      <c r="J70" s="2">
        <v>42.7</v>
      </c>
      <c r="K70" s="1">
        <v>42.740517019266555</v>
      </c>
      <c r="L70" s="1">
        <v>43.025957253003881</v>
      </c>
      <c r="M70" s="1">
        <v>30.255088249404487</v>
      </c>
    </row>
    <row r="71" spans="1:13" ht="15.75" x14ac:dyDescent="0.25">
      <c r="A71" s="6" t="s">
        <v>22</v>
      </c>
      <c r="B71" s="4">
        <v>412.2</v>
      </c>
      <c r="C71" s="4">
        <v>440.09100000000001</v>
      </c>
      <c r="D71" s="4">
        <v>441.13400000000001</v>
      </c>
      <c r="E71" s="4">
        <v>245.511</v>
      </c>
      <c r="F71" s="4">
        <v>-195.62300000000002</v>
      </c>
      <c r="G71" s="3">
        <f t="shared" si="3"/>
        <v>44.345482325098502</v>
      </c>
      <c r="H71" s="4">
        <f t="shared" si="4"/>
        <v>-166.68899999999999</v>
      </c>
      <c r="I71" s="3">
        <f t="shared" si="5"/>
        <v>40.438864628820959</v>
      </c>
      <c r="J71" s="2">
        <v>25.6</v>
      </c>
      <c r="K71" s="1">
        <v>26.589994562262103</v>
      </c>
      <c r="L71" s="1">
        <v>26.513723144978798</v>
      </c>
      <c r="M71" s="1">
        <v>14.660208900109632</v>
      </c>
    </row>
    <row r="72" spans="1:13" ht="15.75" x14ac:dyDescent="0.25">
      <c r="A72" s="6" t="s">
        <v>21</v>
      </c>
      <c r="B72" s="4">
        <v>278.5</v>
      </c>
      <c r="C72" s="4">
        <v>393.20100000000002</v>
      </c>
      <c r="D72" s="4">
        <v>412.84399999999999</v>
      </c>
      <c r="E72" s="4">
        <v>357.18400000000003</v>
      </c>
      <c r="F72" s="4">
        <v>-55.659999999999968</v>
      </c>
      <c r="G72" s="3">
        <f t="shared" ref="G72:G93" si="6">F72/-D72*100</f>
        <v>13.482090087296889</v>
      </c>
      <c r="H72" s="4">
        <f t="shared" ref="H72:H93" si="7">E72-B72</f>
        <v>78.684000000000026</v>
      </c>
      <c r="I72" s="3">
        <f t="shared" si="5"/>
        <v>-28.252782764811503</v>
      </c>
      <c r="J72" s="2">
        <v>51.6</v>
      </c>
      <c r="K72" s="1">
        <v>73.017827298050136</v>
      </c>
      <c r="L72" s="1">
        <v>76.243769379791274</v>
      </c>
      <c r="M72" s="1">
        <v>65.605278045124948</v>
      </c>
    </row>
    <row r="73" spans="1:13" ht="15.75" x14ac:dyDescent="0.25">
      <c r="A73" s="6" t="s">
        <v>20</v>
      </c>
      <c r="B73" s="4">
        <v>103</v>
      </c>
      <c r="C73" s="4">
        <v>120.083</v>
      </c>
      <c r="D73" s="4">
        <v>118.203</v>
      </c>
      <c r="E73" s="4">
        <v>89.998999999999995</v>
      </c>
      <c r="F73" s="4">
        <v>-28.204000000000008</v>
      </c>
      <c r="G73" s="3">
        <f t="shared" si="6"/>
        <v>23.860646514893872</v>
      </c>
      <c r="H73" s="4">
        <f t="shared" si="7"/>
        <v>-13.001000000000005</v>
      </c>
      <c r="I73" s="3">
        <f t="shared" si="5"/>
        <v>12.622330097087383</v>
      </c>
      <c r="J73" s="2">
        <v>48.2</v>
      </c>
      <c r="K73" s="1">
        <v>55.058688674919765</v>
      </c>
      <c r="L73" s="1">
        <v>54.007017992744416</v>
      </c>
      <c r="M73" s="1">
        <v>40.875193023889544</v>
      </c>
    </row>
    <row r="74" spans="1:13" ht="15.75" x14ac:dyDescent="0.25">
      <c r="A74" s="6" t="s">
        <v>19</v>
      </c>
      <c r="B74" s="4">
        <v>157.19999999999999</v>
      </c>
      <c r="C74" s="4">
        <v>158.27099999999999</v>
      </c>
      <c r="D74" s="4">
        <v>158.857</v>
      </c>
      <c r="E74" s="4">
        <v>68.572000000000003</v>
      </c>
      <c r="F74" s="4">
        <v>-90.284999999999997</v>
      </c>
      <c r="G74" s="3">
        <f t="shared" si="6"/>
        <v>56.834133843645539</v>
      </c>
      <c r="H74" s="4">
        <f t="shared" si="7"/>
        <v>-88.627999999999986</v>
      </c>
      <c r="I74" s="3">
        <f t="shared" ref="I74:I93" si="8">H74/-B74*100</f>
        <v>56.379134860050883</v>
      </c>
      <c r="J74" s="2">
        <v>50.1</v>
      </c>
      <c r="K74" s="1">
        <v>49.198321417469693</v>
      </c>
      <c r="L74" s="1">
        <v>48.966010424661633</v>
      </c>
      <c r="M74" s="1">
        <v>20.945498086339246</v>
      </c>
    </row>
    <row r="75" spans="1:13" ht="15.75" x14ac:dyDescent="0.25">
      <c r="A75" s="6" t="s">
        <v>18</v>
      </c>
      <c r="B75" s="4">
        <v>235.1</v>
      </c>
      <c r="C75" s="4">
        <v>212.51300000000001</v>
      </c>
      <c r="D75" s="4">
        <v>210.667</v>
      </c>
      <c r="E75" s="4">
        <v>138.13200000000001</v>
      </c>
      <c r="F75" s="4">
        <v>-72.534999999999997</v>
      </c>
      <c r="G75" s="3">
        <f t="shared" si="6"/>
        <v>34.431116406461385</v>
      </c>
      <c r="H75" s="4">
        <f t="shared" si="7"/>
        <v>-96.967999999999989</v>
      </c>
      <c r="I75" s="3">
        <f t="shared" si="8"/>
        <v>41.245427477669075</v>
      </c>
      <c r="J75" s="2">
        <v>43.9</v>
      </c>
      <c r="K75" s="1">
        <v>39.5373023255814</v>
      </c>
      <c r="L75" s="1">
        <v>39.291302896299101</v>
      </c>
      <c r="M75" s="1">
        <v>25.85473045060289</v>
      </c>
    </row>
    <row r="76" spans="1:13" ht="15.75" x14ac:dyDescent="0.25">
      <c r="A76" s="6" t="s">
        <v>17</v>
      </c>
      <c r="B76" s="4">
        <v>872.4</v>
      </c>
      <c r="C76" s="4">
        <v>398.488</v>
      </c>
      <c r="D76" s="4">
        <v>366.71199999999999</v>
      </c>
      <c r="E76" s="4">
        <v>222.93600000000001</v>
      </c>
      <c r="F76" s="4">
        <v>-143.77599999999998</v>
      </c>
      <c r="G76" s="3">
        <f t="shared" si="6"/>
        <v>39.206788978817158</v>
      </c>
      <c r="H76" s="4">
        <f t="shared" si="7"/>
        <v>-649.46399999999994</v>
      </c>
      <c r="I76" s="3">
        <f t="shared" si="8"/>
        <v>74.445667125171937</v>
      </c>
      <c r="J76" s="2">
        <v>36.6</v>
      </c>
      <c r="K76" s="1">
        <v>16.956214629164716</v>
      </c>
      <c r="L76" s="1">
        <v>15.719734072126656</v>
      </c>
      <c r="M76" s="1">
        <v>9.6211169482550378</v>
      </c>
    </row>
    <row r="77" spans="1:13" ht="15.75" x14ac:dyDescent="0.25">
      <c r="A77" s="6" t="s">
        <v>16</v>
      </c>
      <c r="B77" s="4">
        <v>1334</v>
      </c>
      <c r="C77" s="4">
        <v>1346.1869999999999</v>
      </c>
      <c r="D77" s="4">
        <v>1356.144</v>
      </c>
      <c r="E77" s="4">
        <v>978.63</v>
      </c>
      <c r="F77" s="4">
        <v>-377.51400000000001</v>
      </c>
      <c r="G77" s="3">
        <f t="shared" si="6"/>
        <v>27.837309312285424</v>
      </c>
      <c r="H77" s="4">
        <f t="shared" si="7"/>
        <v>-355.37</v>
      </c>
      <c r="I77" s="3">
        <f t="shared" si="8"/>
        <v>26.639430284857575</v>
      </c>
      <c r="J77" s="2">
        <v>46.7</v>
      </c>
      <c r="K77" s="1">
        <v>46.799478532939332</v>
      </c>
      <c r="L77" s="1">
        <v>47.186211954937079</v>
      </c>
      <c r="M77" s="1">
        <v>34.143158930381283</v>
      </c>
    </row>
    <row r="78" spans="1:13" ht="15.75" x14ac:dyDescent="0.25">
      <c r="A78" s="6" t="s">
        <v>15</v>
      </c>
      <c r="B78" s="4">
        <v>641.9</v>
      </c>
      <c r="C78" s="4">
        <v>633.33000000000004</v>
      </c>
      <c r="D78" s="4">
        <v>627.94799999999998</v>
      </c>
      <c r="E78" s="4">
        <v>438.72899999999998</v>
      </c>
      <c r="F78" s="4">
        <v>-189.21899999999999</v>
      </c>
      <c r="G78" s="3">
        <f t="shared" si="6"/>
        <v>30.132909094383614</v>
      </c>
      <c r="H78" s="4">
        <f t="shared" si="7"/>
        <v>-203.17099999999999</v>
      </c>
      <c r="I78" s="3">
        <f t="shared" si="8"/>
        <v>31.651503349431376</v>
      </c>
      <c r="J78" s="2">
        <v>26.6</v>
      </c>
      <c r="K78" s="1">
        <v>26.342650361866738</v>
      </c>
      <c r="L78" s="1">
        <v>26.188910246759168</v>
      </c>
      <c r="M78" s="1">
        <v>18.34770342669956</v>
      </c>
    </row>
    <row r="79" spans="1:13" ht="15.75" x14ac:dyDescent="0.25">
      <c r="A79" s="6" t="s">
        <v>14</v>
      </c>
      <c r="B79" s="4">
        <v>1054.5999999999999</v>
      </c>
      <c r="C79" s="4">
        <v>1002.4450000000001</v>
      </c>
      <c r="D79" s="4">
        <v>1005.346</v>
      </c>
      <c r="E79" s="4">
        <v>851.50599999999997</v>
      </c>
      <c r="F79" s="4">
        <v>-153.84000000000003</v>
      </c>
      <c r="G79" s="3">
        <f t="shared" si="6"/>
        <v>15.302194468372084</v>
      </c>
      <c r="H79" s="4">
        <f t="shared" si="7"/>
        <v>-203.09399999999994</v>
      </c>
      <c r="I79" s="3">
        <f t="shared" si="8"/>
        <v>19.257917693912379</v>
      </c>
      <c r="J79" s="2">
        <v>38.700000000000003</v>
      </c>
      <c r="K79" s="1">
        <v>37.197855207985455</v>
      </c>
      <c r="L79" s="1">
        <v>37.593483944693403</v>
      </c>
      <c r="M79" s="1">
        <v>32.03735043384625</v>
      </c>
    </row>
    <row r="80" spans="1:13" ht="15.75" x14ac:dyDescent="0.25">
      <c r="A80" s="6" t="s">
        <v>13</v>
      </c>
      <c r="B80" s="4">
        <v>1055.5</v>
      </c>
      <c r="C80" s="4">
        <v>1179.7460000000001</v>
      </c>
      <c r="D80" s="4">
        <v>1240.683</v>
      </c>
      <c r="E80" s="4">
        <v>955.72</v>
      </c>
      <c r="F80" s="4">
        <v>-284.96299999999997</v>
      </c>
      <c r="G80" s="3">
        <f t="shared" si="6"/>
        <v>22.968236044178887</v>
      </c>
      <c r="H80" s="4">
        <f t="shared" si="7"/>
        <v>-99.779999999999973</v>
      </c>
      <c r="I80" s="3">
        <f t="shared" si="8"/>
        <v>9.4533396494552324</v>
      </c>
      <c r="J80" s="2">
        <v>38.4</v>
      </c>
      <c r="K80" s="1">
        <v>42.302997705106137</v>
      </c>
      <c r="L80" s="1">
        <v>44.415053569434065</v>
      </c>
      <c r="M80" s="1">
        <v>34.155179992638047</v>
      </c>
    </row>
    <row r="81" spans="1:13" ht="15.75" x14ac:dyDescent="0.25">
      <c r="A81" s="6" t="s">
        <v>12</v>
      </c>
      <c r="B81" s="4">
        <v>801.3</v>
      </c>
      <c r="C81" s="4">
        <v>892.52599999999995</v>
      </c>
      <c r="D81" s="4">
        <v>910.32100000000003</v>
      </c>
      <c r="E81" s="4">
        <v>708.34199999999998</v>
      </c>
      <c r="F81" s="4">
        <v>-201.97900000000004</v>
      </c>
      <c r="G81" s="3">
        <f t="shared" si="6"/>
        <v>22.187667866609694</v>
      </c>
      <c r="H81" s="4">
        <f t="shared" si="7"/>
        <v>-92.95799999999997</v>
      </c>
      <c r="I81" s="3">
        <f t="shared" si="8"/>
        <v>11.600898539872704</v>
      </c>
      <c r="J81" s="2">
        <v>40.5</v>
      </c>
      <c r="K81" s="1">
        <v>45.534717616448141</v>
      </c>
      <c r="L81" s="1">
        <v>46.822515231239663</v>
      </c>
      <c r="M81" s="1">
        <v>36.765187513137988</v>
      </c>
    </row>
    <row r="82" spans="1:13" ht="15.75" x14ac:dyDescent="0.25">
      <c r="A82" s="6" t="s">
        <v>11</v>
      </c>
      <c r="B82" s="4">
        <v>314</v>
      </c>
      <c r="C82" s="4">
        <v>308.57900000000001</v>
      </c>
      <c r="D82" s="4">
        <v>321.15800000000002</v>
      </c>
      <c r="E82" s="4">
        <v>244.03700000000001</v>
      </c>
      <c r="F82" s="4">
        <v>-77.121000000000009</v>
      </c>
      <c r="G82" s="3">
        <f t="shared" si="6"/>
        <v>24.013413958238626</v>
      </c>
      <c r="H82" s="4">
        <f t="shared" si="7"/>
        <v>-69.962999999999994</v>
      </c>
      <c r="I82" s="3">
        <f t="shared" si="8"/>
        <v>22.281210191082799</v>
      </c>
      <c r="J82" s="2">
        <v>29.2</v>
      </c>
      <c r="K82" s="1">
        <v>28.617175183158679</v>
      </c>
      <c r="L82" s="1">
        <v>29.807451352369778</v>
      </c>
      <c r="M82" s="1">
        <v>22.611302083815914</v>
      </c>
    </row>
    <row r="83" spans="1:13" ht="15.75" x14ac:dyDescent="0.25">
      <c r="A83" s="6" t="s">
        <v>10</v>
      </c>
      <c r="B83" s="4">
        <v>342.1</v>
      </c>
      <c r="C83" s="4">
        <v>363.28100000000001</v>
      </c>
      <c r="D83" s="4">
        <v>365.82799999999997</v>
      </c>
      <c r="E83" s="4">
        <v>258.01900000000001</v>
      </c>
      <c r="F83" s="4">
        <v>-107.80899999999997</v>
      </c>
      <c r="G83" s="3">
        <f t="shared" si="6"/>
        <v>29.469860152858711</v>
      </c>
      <c r="H83" s="4">
        <f t="shared" si="7"/>
        <v>-84.081000000000017</v>
      </c>
      <c r="I83" s="3">
        <f t="shared" si="8"/>
        <v>24.577901198479978</v>
      </c>
      <c r="J83" s="1">
        <v>35</v>
      </c>
      <c r="K83" s="1">
        <v>36.900050787201629</v>
      </c>
      <c r="L83" s="1">
        <v>37.205130213074092</v>
      </c>
      <c r="M83" s="1">
        <v>26.16992769314875</v>
      </c>
    </row>
    <row r="84" spans="1:13" ht="15.75" x14ac:dyDescent="0.25">
      <c r="A84" s="6" t="s">
        <v>9</v>
      </c>
      <c r="B84" s="4">
        <v>469.7</v>
      </c>
      <c r="C84" s="4">
        <v>469.53</v>
      </c>
      <c r="D84" s="4">
        <v>493.15600000000001</v>
      </c>
      <c r="E84" s="4">
        <v>349.86200000000002</v>
      </c>
      <c r="F84" s="4">
        <v>-143.29399999999998</v>
      </c>
      <c r="G84" s="3">
        <f t="shared" si="6"/>
        <v>29.056525724111637</v>
      </c>
      <c r="H84" s="4">
        <f t="shared" si="7"/>
        <v>-119.83799999999997</v>
      </c>
      <c r="I84" s="3">
        <f t="shared" si="8"/>
        <v>25.513732169469865</v>
      </c>
      <c r="J84" s="2">
        <v>49.1</v>
      </c>
      <c r="K84" s="1">
        <v>48.691278647723735</v>
      </c>
      <c r="L84" s="1">
        <v>50.998077577354501</v>
      </c>
      <c r="M84" s="1">
        <v>35.994218077253485</v>
      </c>
    </row>
    <row r="85" spans="1:13" ht="15.75" x14ac:dyDescent="0.25">
      <c r="A85" s="6" t="s">
        <v>8</v>
      </c>
      <c r="B85" s="4">
        <v>414</v>
      </c>
      <c r="C85" s="4">
        <v>345.12900000000002</v>
      </c>
      <c r="D85" s="4">
        <v>343.197</v>
      </c>
      <c r="E85" s="4">
        <v>284.63900000000001</v>
      </c>
      <c r="F85" s="4">
        <v>-58.557999999999993</v>
      </c>
      <c r="G85" s="3">
        <f t="shared" si="6"/>
        <v>17.062503460111827</v>
      </c>
      <c r="H85" s="4">
        <f t="shared" si="7"/>
        <v>-129.36099999999999</v>
      </c>
      <c r="I85" s="3">
        <f t="shared" si="8"/>
        <v>31.246618357487922</v>
      </c>
      <c r="J85" s="1">
        <v>38.1</v>
      </c>
      <c r="K85" s="1">
        <v>32.170861297539155</v>
      </c>
      <c r="L85" s="1">
        <v>32.201335166098225</v>
      </c>
      <c r="M85" s="1">
        <v>26.860337831461734</v>
      </c>
    </row>
    <row r="86" spans="1:13" ht="15.75" x14ac:dyDescent="0.25">
      <c r="A86" s="6" t="s">
        <v>7</v>
      </c>
      <c r="B86" s="4">
        <v>156.69999999999999</v>
      </c>
      <c r="C86" s="4">
        <v>160.01300000000001</v>
      </c>
      <c r="D86" s="4">
        <v>165.27500000000001</v>
      </c>
      <c r="E86" s="4">
        <v>148.696</v>
      </c>
      <c r="F86" s="4">
        <v>-16.579000000000008</v>
      </c>
      <c r="G86" s="3">
        <f t="shared" si="6"/>
        <v>10.031160187566183</v>
      </c>
      <c r="H86" s="4">
        <f t="shared" si="7"/>
        <v>-8.0039999999999907</v>
      </c>
      <c r="I86" s="3">
        <f t="shared" si="8"/>
        <v>5.1078493937460054</v>
      </c>
      <c r="J86" s="2">
        <v>49.4</v>
      </c>
      <c r="K86" s="1">
        <v>50.717274167987327</v>
      </c>
      <c r="L86" s="1">
        <v>52.514433327084454</v>
      </c>
      <c r="M86" s="1">
        <v>47.504280931326193</v>
      </c>
    </row>
    <row r="87" spans="1:13" ht="15.75" x14ac:dyDescent="0.25">
      <c r="A87" s="6" t="s">
        <v>6</v>
      </c>
      <c r="B87" s="4">
        <v>445.9</v>
      </c>
      <c r="C87" s="4">
        <v>430.58199999999999</v>
      </c>
      <c r="D87" s="4">
        <v>424.01499999999999</v>
      </c>
      <c r="E87" s="4">
        <v>373.02199999999999</v>
      </c>
      <c r="F87" s="4">
        <v>-50.992999999999995</v>
      </c>
      <c r="G87" s="3">
        <f t="shared" si="6"/>
        <v>12.026225487305872</v>
      </c>
      <c r="H87" s="4">
        <f t="shared" si="7"/>
        <v>-72.877999999999986</v>
      </c>
      <c r="I87" s="3">
        <f t="shared" si="8"/>
        <v>16.344023323615158</v>
      </c>
      <c r="J87" s="2">
        <v>23.1</v>
      </c>
      <c r="K87" s="1">
        <v>22.508207004704651</v>
      </c>
      <c r="L87" s="1">
        <v>22.284700097439558</v>
      </c>
      <c r="M87" s="1">
        <v>19.675525933240078</v>
      </c>
    </row>
    <row r="88" spans="1:13" ht="15.75" x14ac:dyDescent="0.25">
      <c r="A88" s="6" t="s">
        <v>5</v>
      </c>
      <c r="B88" s="4">
        <v>537.79999999999995</v>
      </c>
      <c r="C88" s="4">
        <v>559.83199999999999</v>
      </c>
      <c r="D88" s="4">
        <v>558.61900000000003</v>
      </c>
      <c r="E88" s="4">
        <v>594.327</v>
      </c>
      <c r="F88" s="4">
        <v>35.70799999999997</v>
      </c>
      <c r="G88" s="3">
        <f t="shared" si="6"/>
        <v>-6.3921921739145944</v>
      </c>
      <c r="H88" s="4">
        <f t="shared" si="7"/>
        <v>56.527000000000044</v>
      </c>
      <c r="I88" s="3">
        <f t="shared" si="8"/>
        <v>-10.510784678319087</v>
      </c>
      <c r="J88" s="2">
        <v>40.200000000000003</v>
      </c>
      <c r="K88" s="1">
        <v>42.146503049010015</v>
      </c>
      <c r="L88" s="1">
        <v>42.272449001984903</v>
      </c>
      <c r="M88" s="1">
        <v>45.173915092403554</v>
      </c>
    </row>
    <row r="89" spans="1:13" ht="15.75" x14ac:dyDescent="0.25">
      <c r="A89" s="6" t="s">
        <v>4</v>
      </c>
      <c r="B89" s="4">
        <v>276.89999999999998</v>
      </c>
      <c r="C89" s="4">
        <v>298.35199999999998</v>
      </c>
      <c r="D89" s="4">
        <v>308.637</v>
      </c>
      <c r="E89" s="4">
        <v>205.351</v>
      </c>
      <c r="F89" s="4">
        <v>-103.286</v>
      </c>
      <c r="G89" s="3">
        <f t="shared" si="6"/>
        <v>33.46520345907976</v>
      </c>
      <c r="H89" s="4">
        <f t="shared" si="7"/>
        <v>-71.548999999999978</v>
      </c>
      <c r="I89" s="3">
        <f t="shared" si="8"/>
        <v>25.839292163235822</v>
      </c>
      <c r="J89" s="2">
        <v>34.200000000000003</v>
      </c>
      <c r="K89" s="1">
        <v>37.364057608015031</v>
      </c>
      <c r="L89" s="1">
        <v>38.910657417983494</v>
      </c>
      <c r="M89" s="1">
        <v>25.992349793176075</v>
      </c>
    </row>
    <row r="90" spans="1:13" ht="15.75" x14ac:dyDescent="0.25">
      <c r="A90" s="6" t="s">
        <v>3</v>
      </c>
      <c r="B90" s="4">
        <v>84.8</v>
      </c>
      <c r="C90" s="4">
        <v>87.058999999999997</v>
      </c>
      <c r="D90" s="4">
        <v>84.584999999999994</v>
      </c>
      <c r="E90" s="4">
        <v>67.894000000000005</v>
      </c>
      <c r="F90" s="4">
        <v>-16.690999999999988</v>
      </c>
      <c r="G90" s="3">
        <f t="shared" si="6"/>
        <v>19.732813146538973</v>
      </c>
      <c r="H90" s="4">
        <f t="shared" si="7"/>
        <v>-16.905999999999992</v>
      </c>
      <c r="I90" s="3">
        <f t="shared" si="8"/>
        <v>19.93632075471697</v>
      </c>
      <c r="J90" s="2">
        <v>57.3</v>
      </c>
      <c r="K90" s="1">
        <v>60.41568355308813</v>
      </c>
      <c r="L90" s="1">
        <v>59.889969837291304</v>
      </c>
      <c r="M90" s="1">
        <v>48.444501526957225</v>
      </c>
    </row>
    <row r="91" spans="1:13" ht="15.75" x14ac:dyDescent="0.25">
      <c r="A91" s="6" t="s">
        <v>2</v>
      </c>
      <c r="B91" s="4">
        <v>282.3</v>
      </c>
      <c r="C91" s="4">
        <v>306.46300000000002</v>
      </c>
      <c r="D91" s="4">
        <v>305.89</v>
      </c>
      <c r="E91" s="4">
        <v>343.34199999999998</v>
      </c>
      <c r="F91" s="4">
        <v>37.451999999999998</v>
      </c>
      <c r="G91" s="3">
        <f t="shared" si="6"/>
        <v>-12.243616986498413</v>
      </c>
      <c r="H91" s="4">
        <f t="shared" si="7"/>
        <v>61.041999999999973</v>
      </c>
      <c r="I91" s="3">
        <f t="shared" si="8"/>
        <v>-21.623095997166125</v>
      </c>
      <c r="J91" s="2">
        <v>57.8</v>
      </c>
      <c r="K91" s="1">
        <v>62.517951856385153</v>
      </c>
      <c r="L91" s="1">
        <v>62.472683901167798</v>
      </c>
      <c r="M91" s="1">
        <v>70.319933969200633</v>
      </c>
    </row>
    <row r="92" spans="1:13" ht="15.75" x14ac:dyDescent="0.25">
      <c r="A92" s="6" t="s">
        <v>1</v>
      </c>
      <c r="B92" s="4">
        <v>32.1</v>
      </c>
      <c r="C92" s="4">
        <v>32.774999999999999</v>
      </c>
      <c r="D92" s="4">
        <v>29.74</v>
      </c>
      <c r="E92" s="4">
        <v>41.48</v>
      </c>
      <c r="F92" s="4">
        <v>11.739999999999998</v>
      </c>
      <c r="G92" s="3">
        <f t="shared" si="6"/>
        <v>-39.475453934095491</v>
      </c>
      <c r="H92" s="4">
        <f t="shared" si="7"/>
        <v>9.3799999999999955</v>
      </c>
      <c r="I92" s="3">
        <f t="shared" si="8"/>
        <v>-29.221183800623034</v>
      </c>
      <c r="J92" s="2">
        <v>63.6</v>
      </c>
      <c r="K92" s="1">
        <v>66.34615384615384</v>
      </c>
      <c r="L92" s="1">
        <v>59.883615568934623</v>
      </c>
      <c r="M92" s="1">
        <v>82.484887050588611</v>
      </c>
    </row>
    <row r="93" spans="1:13" ht="15.75" x14ac:dyDescent="0.25">
      <c r="A93" s="5" t="s">
        <v>0</v>
      </c>
      <c r="B93" s="4">
        <v>48.9</v>
      </c>
      <c r="C93" s="4">
        <v>40.040999999999997</v>
      </c>
      <c r="D93" s="4">
        <v>39.07</v>
      </c>
      <c r="E93" s="4">
        <v>27.663</v>
      </c>
      <c r="F93" s="4">
        <v>-11.407</v>
      </c>
      <c r="G93" s="3">
        <f t="shared" si="6"/>
        <v>29.196314307652933</v>
      </c>
      <c r="H93" s="4">
        <f t="shared" si="7"/>
        <v>-21.236999999999998</v>
      </c>
      <c r="I93" s="3">
        <f t="shared" si="8"/>
        <v>43.429447852760731</v>
      </c>
      <c r="J93" s="2">
        <v>29</v>
      </c>
      <c r="K93" s="1">
        <v>24.716666666666665</v>
      </c>
      <c r="L93" s="1">
        <v>24.432034918987199</v>
      </c>
      <c r="M93" s="1">
        <v>17.474495436025393</v>
      </c>
    </row>
  </sheetData>
  <mergeCells count="5">
    <mergeCell ref="J1:M1"/>
    <mergeCell ref="A5:A7"/>
    <mergeCell ref="B5:I6"/>
    <mergeCell ref="J5:M5"/>
    <mergeCell ref="A3:M3"/>
  </mergeCells>
  <pageMargins left="0.7" right="0.7" top="0.75" bottom="0.75" header="0.3" footer="0.3"/>
  <pageSetup paperSize="9" scale="62" fitToHeight="0" orientation="portrait" verticalDpi="0" r:id="rId1"/>
  <headerFooter differentFirst="1">
    <oddHeader>&amp;CСтраница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</dc:creator>
  <cp:lastModifiedBy>Дмитриева </cp:lastModifiedBy>
  <cp:lastPrinted>2021-06-02T16:21:56Z</cp:lastPrinted>
  <dcterms:created xsi:type="dcterms:W3CDTF">2021-05-26T15:15:01Z</dcterms:created>
  <dcterms:modified xsi:type="dcterms:W3CDTF">2021-06-02T16:21:57Z</dcterms:modified>
</cp:coreProperties>
</file>