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CH.GOV.RU\КМ\МВР 2021\На Коллегию\Заключение\"/>
    </mc:Choice>
  </mc:AlternateContent>
  <bookViews>
    <workbookView xWindow="0" yWindow="0" windowWidth="28770" windowHeight="12360"/>
  </bookViews>
  <sheets>
    <sheet name="Приложение 1" sheetId="1" r:id="rId1"/>
  </sheets>
  <definedNames>
    <definedName name="_xlnm._FilterDatabase" localSheetId="0" hidden="1">'Приложение 1'!$A$8:$G$8</definedName>
    <definedName name="_xlnm.Print_Titles" localSheetId="0">'Приложение 1'!$6:$8</definedName>
    <definedName name="_xlnm.Print_Area" localSheetId="0">'Приложение 1'!$A$1:$J$124</definedName>
  </definedNames>
  <calcPr calcId="162913"/>
</workbook>
</file>

<file path=xl/calcChain.xml><?xml version="1.0" encoding="utf-8"?>
<calcChain xmlns="http://schemas.openxmlformats.org/spreadsheetml/2006/main">
  <c r="F66" i="1" l="1"/>
  <c r="G20" i="1" l="1"/>
  <c r="G31" i="1" l="1"/>
  <c r="G32" i="1"/>
  <c r="G33" i="1"/>
  <c r="G60" i="1" l="1"/>
  <c r="G59" i="1"/>
  <c r="G58" i="1"/>
  <c r="G57" i="1"/>
  <c r="G56" i="1"/>
  <c r="G55" i="1"/>
  <c r="G54" i="1"/>
  <c r="G46" i="1" l="1"/>
  <c r="G47" i="1"/>
  <c r="G53" i="1"/>
  <c r="G52" i="1"/>
  <c r="G42" i="1"/>
  <c r="G29" i="1" l="1"/>
  <c r="G24" i="1"/>
  <c r="G23" i="1"/>
  <c r="G22" i="1"/>
  <c r="G14" i="1"/>
  <c r="E66" i="1" l="1"/>
  <c r="G11" i="1" l="1"/>
  <c r="G12" i="1"/>
  <c r="G13" i="1"/>
  <c r="G15" i="1"/>
  <c r="G16" i="1"/>
  <c r="G17" i="1"/>
  <c r="G18" i="1"/>
  <c r="G19" i="1"/>
  <c r="G25" i="1"/>
  <c r="G26" i="1"/>
  <c r="G27" i="1"/>
  <c r="G28" i="1"/>
  <c r="G30" i="1"/>
  <c r="G34" i="1"/>
  <c r="G35" i="1"/>
  <c r="G36" i="1"/>
  <c r="G37" i="1"/>
  <c r="G38" i="1"/>
  <c r="G39" i="1"/>
  <c r="G40" i="1"/>
  <c r="G41" i="1"/>
  <c r="G43" i="1"/>
  <c r="G44" i="1"/>
  <c r="G45" i="1"/>
  <c r="G48" i="1"/>
  <c r="G49" i="1"/>
  <c r="G50" i="1"/>
  <c r="G51" i="1"/>
  <c r="G10" i="1"/>
  <c r="G65" i="1" l="1"/>
  <c r="G66" i="1" l="1"/>
</calcChain>
</file>

<file path=xl/sharedStrings.xml><?xml version="1.0" encoding="utf-8"?>
<sst xmlns="http://schemas.openxmlformats.org/spreadsheetml/2006/main" count="374" uniqueCount="175">
  <si>
    <t>Код классификации расходов бюджетов</t>
  </si>
  <si>
    <t>Исполнено</t>
  </si>
  <si>
    <t>Рз, Пр</t>
  </si>
  <si>
    <t>ЦСР</t>
  </si>
  <si>
    <t>Код ГРБС</t>
  </si>
  <si>
    <t>Сводная бюджетная роспись с изменениями</t>
  </si>
  <si>
    <t>Причина</t>
  </si>
  <si>
    <t>код</t>
  </si>
  <si>
    <t>комментарии</t>
  </si>
  <si>
    <t>(тыс. рублей)</t>
  </si>
  <si>
    <t xml:space="preserve">ВР </t>
  </si>
  <si>
    <t>Примечание:</t>
  </si>
  <si>
    <t>Х</t>
  </si>
  <si>
    <t>Итоговая сумма</t>
  </si>
  <si>
    <r>
      <t>1.</t>
    </r>
    <r>
      <rPr>
        <b/>
        <sz val="7"/>
        <color theme="1"/>
        <rFont val="Times New Roman"/>
        <family val="1"/>
        <charset val="204"/>
      </rPr>
      <t xml:space="preserve">                      </t>
    </r>
    <r>
      <rPr>
        <b/>
        <sz val="12"/>
        <color theme="1"/>
        <rFont val="Times New Roman"/>
        <family val="1"/>
        <charset val="204"/>
      </rPr>
      <t>по государственным контрактам:</t>
    </r>
  </si>
  <si>
    <r>
      <t>1.3.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несвоевременность представления исполнителями работ (поставщиками, подрядчиками) документов для расчетов;</t>
    </r>
  </si>
  <si>
    <r>
      <t>1.4.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оплата работ "по факту" на основании актов выполненных работ;</t>
    </r>
  </si>
  <si>
    <r>
      <t>1.5.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длительность проведения конкурсных процедур;</t>
    </r>
  </si>
  <si>
    <r>
      <t>1.6.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отсутствие проектно-сметной документации;</t>
    </r>
  </si>
  <si>
    <r>
      <t>1.7.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наличие иных ограничений по финансированию строек и объектов, включенных в ФАИП;</t>
    </r>
  </si>
  <si>
    <r>
      <t>1.8.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необходимость внесения изменений в ФЦП и/или ФАИП;</t>
    </r>
  </si>
  <si>
    <r>
      <t>1.9.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сезонность осуществления расходов;</t>
    </r>
  </si>
  <si>
    <r>
      <t>1.10.</t>
    </r>
    <r>
      <rPr>
        <sz val="7"/>
        <color theme="1"/>
        <rFont val="Times New Roman"/>
        <family val="1"/>
        <charset val="204"/>
      </rPr>
      <t xml:space="preserve">            </t>
    </r>
    <r>
      <rPr>
        <sz val="12"/>
        <color theme="1"/>
        <rFont val="Times New Roman"/>
        <family val="1"/>
        <charset val="204"/>
      </rPr>
      <t>экономия по результатам конкурсных процедур, прохождения государственной экспертизы или изменения объема работ;</t>
    </r>
  </si>
  <si>
    <r>
      <t>1.11.</t>
    </r>
    <r>
      <rPr>
        <sz val="7"/>
        <color theme="1"/>
        <rFont val="Times New Roman"/>
        <family val="1"/>
        <charset val="204"/>
      </rPr>
      <t xml:space="preserve">            </t>
    </r>
    <r>
      <rPr>
        <sz val="12"/>
        <color theme="1"/>
        <rFont val="Times New Roman"/>
        <family val="1"/>
        <charset val="204"/>
      </rPr>
      <t>позднее заключение государственных контрактов;</t>
    </r>
  </si>
  <si>
    <r>
      <t>1.12.</t>
    </r>
    <r>
      <rPr>
        <sz val="7"/>
        <color theme="1"/>
        <rFont val="Times New Roman"/>
        <family val="1"/>
        <charset val="204"/>
      </rPr>
      <t xml:space="preserve">            </t>
    </r>
    <r>
      <rPr>
        <sz val="12"/>
        <color theme="1"/>
        <rFont val="Times New Roman"/>
        <family val="1"/>
        <charset val="204"/>
      </rPr>
      <t>некачественная разработка проектной документации, повлекшая получение отрицательных заключений ФАУ «Главгосэкспертиза России»;</t>
    </r>
  </si>
  <si>
    <r>
      <t>1.13.</t>
    </r>
    <r>
      <rPr>
        <sz val="7"/>
        <color theme="1"/>
        <rFont val="Times New Roman"/>
        <family val="1"/>
        <charset val="204"/>
      </rPr>
      <t xml:space="preserve">            </t>
    </r>
    <r>
      <rPr>
        <sz val="12"/>
        <color theme="1"/>
        <rFont val="Times New Roman"/>
        <family val="1"/>
        <charset val="204"/>
      </rPr>
      <t>отсутствие  или поздние сроки получения положительных заключений государственной экспертизы проектной документации;</t>
    </r>
  </si>
  <si>
    <r>
      <t>1.14.</t>
    </r>
    <r>
      <rPr>
        <sz val="7"/>
        <color theme="1"/>
        <rFont val="Times New Roman"/>
        <family val="1"/>
        <charset val="204"/>
      </rPr>
      <t xml:space="preserve">            </t>
    </r>
    <r>
      <rPr>
        <sz val="12"/>
        <color theme="1"/>
        <rFont val="Times New Roman"/>
        <family val="1"/>
        <charset val="204"/>
      </rPr>
      <t>невозможность заключения государственного контракта по итогам конкурса в связи с отсутствием претендентов (поставщиков, подрядчиков, исполнителей);</t>
    </r>
  </si>
  <si>
    <r>
      <t>1.15.</t>
    </r>
    <r>
      <rPr>
        <sz val="7"/>
        <color theme="1"/>
        <rFont val="Times New Roman"/>
        <family val="1"/>
        <charset val="204"/>
      </rPr>
      <t xml:space="preserve">            </t>
    </r>
    <r>
      <rPr>
        <sz val="12"/>
        <color theme="1"/>
        <rFont val="Times New Roman"/>
        <family val="1"/>
        <charset val="204"/>
      </rPr>
      <t>иные причины;</t>
    </r>
  </si>
  <si>
    <r>
      <t>2.</t>
    </r>
    <r>
      <rPr>
        <b/>
        <sz val="7"/>
        <color theme="1"/>
        <rFont val="Times New Roman"/>
        <family val="1"/>
        <charset val="204"/>
      </rPr>
      <t xml:space="preserve">                      </t>
    </r>
    <r>
      <rPr>
        <b/>
        <sz val="12"/>
        <color theme="1"/>
        <rFont val="Times New Roman"/>
        <family val="1"/>
        <charset val="204"/>
      </rPr>
      <t>по межбюджетным трансфертам:</t>
    </r>
  </si>
  <si>
    <r>
      <t>2.1.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отсутствие потребности у субъектов Российской Федерации в межбюджетных трансфертах;</t>
    </r>
  </si>
  <si>
    <r>
      <t>2.2.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отсутствие или позднее утверждение нормативных правовых актов, регламентирующих правила предоставления межбюджетных трансфертов;</t>
    </r>
  </si>
  <si>
    <r>
      <t>2.3.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отсутствие соглашений с субъектами Российской Федерации;</t>
    </r>
  </si>
  <si>
    <r>
      <t>2.4.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несвоевременное доведение средств;</t>
    </r>
  </si>
  <si>
    <r>
      <t>2.5.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нарушение субъектами Российской Федерации сроков исполнения и иных условий соглашений;</t>
    </r>
  </si>
  <si>
    <r>
      <t>2.6.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невыполнение субъектами Российской Федерации обязательств по долевому софинансированию;</t>
    </r>
  </si>
  <si>
    <r>
      <t>2.7.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перечисление межбюджетных трансфертов в пределах сумм, необходимых для оплаты денежных обязательств по расходам получателей средств бюджета субъекта Российской Федерации;</t>
    </r>
  </si>
  <si>
    <r>
      <t>2.8.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иные причины;</t>
    </r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</si>
  <si>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             </t>
    </r>
    <r>
      <rPr>
        <b/>
        <sz val="12"/>
        <color theme="1"/>
        <rFont val="Times New Roman"/>
        <family val="1"/>
        <charset val="204"/>
      </rPr>
      <t>по субсидиям юридическим лицам:</t>
    </r>
  </si>
  <si>
    <r>
      <t>3.1.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отсутствие или позднее принятие соответствующих решений Правительства Российской Федерации;</t>
    </r>
  </si>
  <si>
    <r>
      <t>3.2.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отсутствие потребности юридических лиц в получении отдельных субсидий;</t>
    </r>
  </si>
  <si>
    <r>
      <t>3.3.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позднее заключение соглашений с юридическими лицами;</t>
    </r>
  </si>
  <si>
    <r>
      <t>3.4.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заявительный характер субсидирования организаций, производителей товаров, работ и услуг;</t>
    </r>
  </si>
  <si>
    <r>
      <t>3.5.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предоставление организациями - получателями субсидий некорректного (неполного) пакета документов для осуществления выплат;</t>
    </r>
  </si>
  <si>
    <r>
      <t>3.6.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иные причины;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</si>
  <si>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             </t>
    </r>
    <r>
      <rPr>
        <b/>
        <sz val="12"/>
        <color theme="1"/>
        <rFont val="Times New Roman"/>
        <family val="1"/>
        <charset val="204"/>
      </rPr>
      <t>по взносам в уставные капиталы ФГУП и АО:</t>
    </r>
  </si>
  <si>
    <r>
      <t>4.1.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незавершение процедур по дополнительной эмиссии акций;</t>
    </r>
  </si>
  <si>
    <r>
      <t>4.2.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отсутствие правовых оснований для начала финансирования мероприятий;</t>
    </r>
  </si>
  <si>
    <r>
      <t>4.3.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 xml:space="preserve"> отсутствие инвестиционного соглашения;</t>
    </r>
  </si>
  <si>
    <r>
      <t>4.4.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отказ открытого акционерного общества от проведения эмиссии;</t>
    </r>
  </si>
  <si>
    <r>
      <t>4.5.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длительность процедур проведения эмиссии акций и передачи их в собственность Российской Федерации;</t>
    </r>
  </si>
  <si>
    <r>
      <t>4.6.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иные причины;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</si>
  <si>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                    </t>
    </r>
    <r>
      <rPr>
        <b/>
        <sz val="12"/>
        <color theme="1"/>
        <rFont val="Times New Roman"/>
        <family val="1"/>
        <charset val="204"/>
      </rPr>
      <t>по резервным средствам:</t>
    </r>
  </si>
  <si>
    <r>
      <t>5.1.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отсутствие решений Президента Российской Федерации и Правительства Российской Федерации об использовании бюджетных ассигнований;</t>
    </r>
  </si>
  <si>
    <r>
      <t>5.2.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иные причины;</t>
    </r>
  </si>
  <si>
    <r>
      <t>6.</t>
    </r>
    <r>
      <rPr>
        <b/>
        <sz val="7"/>
        <color theme="1"/>
        <rFont val="Times New Roman"/>
        <family val="1"/>
        <charset val="204"/>
      </rPr>
      <t xml:space="preserve">                      </t>
    </r>
    <r>
      <rPr>
        <b/>
        <sz val="12"/>
        <color theme="1"/>
        <rFont val="Times New Roman"/>
        <family val="1"/>
        <charset val="204"/>
      </rPr>
      <t>Иные причины:</t>
    </r>
  </si>
  <si>
    <r>
      <t>6.1.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более медленные, чем планировалось, темпы реализации проектов, в том числе в рамках соглашений с международными финансовыми организациями;</t>
    </r>
  </si>
  <si>
    <r>
      <t>6.2.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перенос сроков реализации международных проектов (программ);</t>
    </r>
  </si>
  <si>
    <r>
      <t>6.3.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курсовая разница;</t>
    </r>
  </si>
  <si>
    <r>
      <t>6.4.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проведение реорганизационных мероприятий;</t>
    </r>
  </si>
  <si>
    <r>
      <t>6.5.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заявительный характер выплаты пособий и компенсаций;</t>
    </r>
  </si>
  <si>
    <r>
      <t>6.6.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уменьшение численности получателей выплат, пособий и компенсаций по сравнению с запланированной;</t>
    </r>
  </si>
  <si>
    <r>
      <t>6.7.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отсутствие гарантийных случаев;</t>
    </r>
  </si>
  <si>
    <r>
      <t>6.8.</t>
    </r>
    <r>
      <rPr>
        <sz val="7"/>
        <color theme="1"/>
        <rFont val="Times New Roman"/>
        <family val="1"/>
        <charset val="204"/>
      </rPr>
      <t>          </t>
    </r>
    <r>
      <rPr>
        <sz val="12"/>
        <color theme="1"/>
        <rFont val="Times New Roman"/>
        <family val="1"/>
        <charset val="204"/>
      </rPr>
      <t>специфика проектных процедур международных финансовых организаций, в соответствии с которыми расходование средств осуществляется в конце года.</t>
    </r>
  </si>
  <si>
    <t>6.9. Иные причины</t>
  </si>
  <si>
    <t>Объём неисполнения (гр. 5 - гр. 6)</t>
  </si>
  <si>
    <t>в графе 5 отражаются показатели сводной бюджетной росписи с учетом изменений  по состоянию на конец отчетного финансового года с детализацией до элементов  видов расходов по данным информационной системы бюджетное планирование «Электронный бюджет»;</t>
  </si>
  <si>
    <t>При заполнении граф 8-9 таблицы указываются следующие коды и наименования причин, повлиявшие на неисполнение расходов федерального бюджета:</t>
  </si>
  <si>
    <t>в графе 6 отражаются  объемы исполнения расходов федерального бюджета за отчетный финансовый год по данным формы 0503127 - показатели годовой бюджетной отчетности главного распорядителя (к приказу Минфина России № 191н);</t>
  </si>
  <si>
    <t>наименование</t>
  </si>
  <si>
    <r>
      <t>1.1.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нарушения поставщиками, подрядчиками, исполнителями сроков исполнения и иных условий контрактов, не повлекшие судебные процедуры;</t>
    </r>
  </si>
  <si>
    <r>
      <t>1.2.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2"/>
        <color theme="1"/>
        <rFont val="Times New Roman"/>
        <family val="1"/>
        <charset val="204"/>
      </rPr>
      <t>нарушения поставщиками, подрядчиками, исполнителями сроков исполнения и иных условий контрактов, повлекшие судебные процедуры;</t>
    </r>
  </si>
  <si>
    <t>Причины неисполненных расходов отражаются с учетом установленного уровня существенности;</t>
  </si>
  <si>
    <t>350</t>
  </si>
  <si>
    <t>121</t>
  </si>
  <si>
    <t>129</t>
  </si>
  <si>
    <t>242</t>
  </si>
  <si>
    <t>244</t>
  </si>
  <si>
    <t>851</t>
  </si>
  <si>
    <t>852</t>
  </si>
  <si>
    <t>853</t>
  </si>
  <si>
    <t>621</t>
  </si>
  <si>
    <t>812</t>
  </si>
  <si>
    <t>811</t>
  </si>
  <si>
    <t>822</t>
  </si>
  <si>
    <t>632</t>
  </si>
  <si>
    <t>322</t>
  </si>
  <si>
    <t>122</t>
  </si>
  <si>
    <t>540</t>
  </si>
  <si>
    <t>Итого:</t>
  </si>
  <si>
    <t>1403</t>
  </si>
  <si>
    <t>иные причины</t>
  </si>
  <si>
    <t>1.4.  </t>
  </si>
  <si>
    <t>оплата работ "по факту" на основании актов выполненных работ;</t>
  </si>
  <si>
    <t>6.9.</t>
  </si>
  <si>
    <t>1.4</t>
  </si>
  <si>
    <t>оплата работ по "факту" на основании актов выполненных работ</t>
  </si>
  <si>
    <t>Сложилась экономия в результате регресса по страховым взносам</t>
  </si>
  <si>
    <t>3.6.</t>
  </si>
  <si>
    <t>0401</t>
  </si>
  <si>
    <t>34Д0390059</t>
  </si>
  <si>
    <t>34Д0390011</t>
  </si>
  <si>
    <t>34Д0390019</t>
  </si>
  <si>
    <t>34Д0190059</t>
  </si>
  <si>
    <t>0411</t>
  </si>
  <si>
    <t>4310190059</t>
  </si>
  <si>
    <t>0412</t>
  </si>
  <si>
    <t>3410160090</t>
  </si>
  <si>
    <t>3410160102</t>
  </si>
  <si>
    <t>3420260110</t>
  </si>
  <si>
    <t>3440261800</t>
  </si>
  <si>
    <t>3440261810</t>
  </si>
  <si>
    <t>4311461800</t>
  </si>
  <si>
    <t>0705</t>
  </si>
  <si>
    <t>34Д0392040</t>
  </si>
  <si>
    <t>1003</t>
  </si>
  <si>
    <t>0511335890</t>
  </si>
  <si>
    <t>0511392501</t>
  </si>
  <si>
    <t>1004</t>
  </si>
  <si>
    <t>34Д0393969</t>
  </si>
  <si>
    <t>Комплексный анализ причин неисполненных расходов федерального бюджета за 2021 год по направлениям расходов по Минвостокразвития России</t>
  </si>
  <si>
    <t>34Д0192002</t>
  </si>
  <si>
    <t>4310192002</t>
  </si>
  <si>
    <t>4311790059</t>
  </si>
  <si>
    <t>4311792002</t>
  </si>
  <si>
    <t>3410160104</t>
  </si>
  <si>
    <t>3440162256</t>
  </si>
  <si>
    <t>631</t>
  </si>
  <si>
    <t>3420467585</t>
  </si>
  <si>
    <t>4311560143</t>
  </si>
  <si>
    <t>4311560144</t>
  </si>
  <si>
    <t>4311561800</t>
  </si>
  <si>
    <t>4311662441</t>
  </si>
  <si>
    <t>4311560090</t>
  </si>
  <si>
    <t>4311560146</t>
  </si>
  <si>
    <t>0408</t>
  </si>
  <si>
    <t>2410155940</t>
  </si>
  <si>
    <t>0409</t>
  </si>
  <si>
    <t>2420455940</t>
  </si>
  <si>
    <t>0702</t>
  </si>
  <si>
    <t>0220255940</t>
  </si>
  <si>
    <t>0801</t>
  </si>
  <si>
    <t>1140355940</t>
  </si>
  <si>
    <t>1101</t>
  </si>
  <si>
    <t>1310355940</t>
  </si>
  <si>
    <t>0521255940</t>
  </si>
  <si>
    <t>0108</t>
  </si>
  <si>
    <t>4311692501</t>
  </si>
  <si>
    <t xml:space="preserve">Кассовое исполнение осуществлено в соответствии с фактическими расчетами. </t>
  </si>
  <si>
    <t>Планировалась оплата земельного налога по участку, который участвует в земельном споре (судебное разбирательство).</t>
  </si>
  <si>
    <t>34Д0455050</t>
  </si>
  <si>
    <t>34Д0455050F</t>
  </si>
  <si>
    <t>экономия бюджетных ассигнований в результате проведенных торгов</t>
  </si>
  <si>
    <t>2.7.</t>
  </si>
  <si>
    <t>3.4.</t>
  </si>
  <si>
    <t>перечисление межбюджетных трансфертов в пределах сумм, необходимых для оплаты дененжных обязательств по расходам получателей средств</t>
  </si>
  <si>
    <t>Неисполнение бюджетных ассигнований  произошло в связи с длительность рассмотрения вопроса об изменении мероприятия  "Ремонт ж/д станции Печенга, 19 км, Печенегский район"  на  "Капитальный ремонт крыш домов по адресам: ж/д станция Печенга, 19 км, д. №№2,2, п. Спутник, ул. Новая д. №№ 15,21"</t>
  </si>
  <si>
    <t>2.8.</t>
  </si>
  <si>
    <t>незаконтрактованные средства</t>
  </si>
  <si>
    <t>неисполнение подрядчиком своих обязательств, просрочка исполнения обязательств по контрактам</t>
  </si>
  <si>
    <t>заявительный характер субсидирования организаций, производителей товаров, работ и услуг</t>
  </si>
  <si>
    <t>Планировалась оплата пособия по временной нетрудоспособности за счет средств работодателя</t>
  </si>
  <si>
    <t>Недоосвоение бюджетных ассигнований обусловлено заявительным характером субсидирования организаций, производителей товаров, работ и услуг</t>
  </si>
  <si>
    <t>Недоосвоение обусловлено проведением ликвидационных мероприятий</t>
  </si>
  <si>
    <t>В рамках государственного заказа на мероприятия по профессиональному развитию гражданских служащих в 2021 году 21 гражданский служащий Минвостокразвития России прошёл обучение. Неиспользованный остаток оставляет 1,3 тыс.рублей, что меньше стоимости обучения 1 сотрудника.</t>
  </si>
  <si>
    <t>в связи отсутствием заявок не состоялся аукцион на приобретение техники</t>
  </si>
  <si>
    <t>Неисполнение по статье "Командировочные и транспортные расходы" в связи с фактической потребностью по состоянию на отчетную дату</t>
  </si>
  <si>
    <t>Неисполнение в соответствии с фактически исчисленными суммами страховых взносов резидентами АЗРФ</t>
  </si>
  <si>
    <t xml:space="preserve">Кассовое исполнение осуществлено в соответствии с фактическими расходами. </t>
  </si>
  <si>
    <t>В связи с поздним предоставлением контрагентами документов для оплаты, а также в связи с фактической потребностью по состоянию на отчетную дату. При этом по договору от 09.03.2021 № 0000000035021Р030002/51/21/0 подлежит восстановлению в 2022 г. 351,7 тыс.руб.</t>
  </si>
  <si>
    <t xml:space="preserve">Планировались расходы на оплату государственных пошлин при подаче апелляционных жалоб на решения суда. </t>
  </si>
  <si>
    <t>Экономия возникла по  расходам по уплате штрафов, пени, прочих налогов и сборов, которые является трудно прогнозируемыми.</t>
  </si>
  <si>
    <t>Неполное исполнение бюджетных ассигнований в отчетном периоде произошло при выполнении условий государственных контрактов по закупке товаров работ и услуг, в том числе в сфере информационно-коммуникационных технологий, оплата осуществляется в январе 2022 года по факту поставки товара, выполнения работ, услуг, оказанных в декабре 2021 года</t>
  </si>
  <si>
    <t>Неполное исполнение бюджетных ассигнований в отчетном периоде произошло при выполнении условий государственных контрактов по закупке товаров работ и услуг,  оплата осуществляется в январе 2022 года по факту поставки товара, выполнения работ, услуг, оказанных в декабре 2021 года</t>
  </si>
  <si>
    <t xml:space="preserve">Неполное исполнение бюджетных ассигнований в отчетном периоде произошло при выполнении условий государственных контрактов по закупке товаров работ и услуг,  оплата осуществляется в январе 2022 года по факту поставки товара, выполнения работ, услуг, оказанных в декабре 2021 года </t>
  </si>
  <si>
    <t>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</si>
</sst>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9.5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.5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.5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0" fontId="8" fillId="0" borderId="0" xfId="0" applyFont="1" applyAlignment="1"/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8" fillId="0" borderId="0" xfId="0" applyFont="1"/>
    <xf numFmtId="0" fontId="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/>
    <xf numFmtId="4" fontId="1" fillId="0" borderId="0" xfId="0" applyNumberFormat="1" applyFont="1"/>
    <xf numFmtId="4" fontId="5" fillId="2" borderId="0" xfId="0" applyNumberFormat="1" applyFont="1" applyFill="1"/>
    <xf numFmtId="4" fontId="15" fillId="2" borderId="0" xfId="0" applyNumberFormat="1" applyFont="1" applyFill="1"/>
    <xf numFmtId="4" fontId="1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4" fontId="6" fillId="2" borderId="1" xfId="0" applyNumberFormat="1" applyFont="1" applyFill="1" applyBorder="1" applyAlignment="1">
      <alignment horizontal="center" vertical="center"/>
    </xf>
    <xf numFmtId="4" fontId="6" fillId="2" borderId="1" xfId="0" quotePrefix="1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wrapText="1"/>
    </xf>
    <xf numFmtId="4" fontId="5" fillId="2" borderId="0" xfId="0" applyNumberFormat="1" applyFont="1" applyFill="1" applyAlignment="1">
      <alignment vertical="center"/>
    </xf>
    <xf numFmtId="49" fontId="7" fillId="2" borderId="1" xfId="0" applyNumberFormat="1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" fontId="7" fillId="2" borderId="1" xfId="0" quotePrefix="1" applyNumberFormat="1" applyFont="1" applyFill="1" applyBorder="1" applyAlignment="1">
      <alignment horizontal="center" wrapText="1"/>
    </xf>
    <xf numFmtId="49" fontId="7" fillId="2" borderId="1" xfId="0" quotePrefix="1" applyNumberFormat="1" applyFont="1" applyFill="1" applyBorder="1" applyAlignment="1">
      <alignment horizontal="center" wrapText="1"/>
    </xf>
    <xf numFmtId="49" fontId="7" fillId="2" borderId="1" xfId="0" quotePrefix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horizontal="center" vertical="center"/>
    </xf>
    <xf numFmtId="4" fontId="15" fillId="2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14" fillId="2" borderId="6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shrinkToFit="1"/>
    </xf>
    <xf numFmtId="4" fontId="5" fillId="2" borderId="1" xfId="0" applyNumberFormat="1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7" fillId="2" borderId="1" xfId="0" quotePrefix="1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7" fillId="2" borderId="1" xfId="0" quotePrefix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4"/>
  <sheetViews>
    <sheetView tabSelected="1" zoomScaleNormal="100" workbookViewId="0">
      <selection activeCell="C7" sqref="C7"/>
    </sheetView>
  </sheetViews>
  <sheetFormatPr defaultColWidth="9.140625" defaultRowHeight="15" x14ac:dyDescent="0.25"/>
  <cols>
    <col min="1" max="1" width="9.85546875" style="2" customWidth="1"/>
    <col min="2" max="2" width="9.140625" style="2" customWidth="1"/>
    <col min="3" max="3" width="11.5703125" style="2" customWidth="1"/>
    <col min="4" max="4" width="6.5703125" style="2" customWidth="1"/>
    <col min="5" max="5" width="15.5703125" style="16" customWidth="1"/>
    <col min="6" max="6" width="15" style="2" customWidth="1"/>
    <col min="7" max="7" width="13.42578125" style="2" customWidth="1"/>
    <col min="8" max="8" width="7.28515625" style="22" customWidth="1"/>
    <col min="9" max="9" width="20.85546875" style="22" customWidth="1"/>
    <col min="10" max="10" width="46.140625" style="25" customWidth="1"/>
    <col min="11" max="11" width="17.85546875" style="2" customWidth="1"/>
    <col min="12" max="16384" width="9.140625" style="2"/>
  </cols>
  <sheetData>
    <row r="1" spans="1:18" ht="18.75" x14ac:dyDescent="0.3">
      <c r="G1" s="114" t="s">
        <v>174</v>
      </c>
      <c r="H1" s="114"/>
      <c r="I1" s="114"/>
      <c r="J1" s="114"/>
      <c r="K1" s="15"/>
    </row>
    <row r="2" spans="1:18" ht="5.25" customHeight="1" x14ac:dyDescent="0.25"/>
    <row r="3" spans="1:18" s="1" customFormat="1" x14ac:dyDescent="0.25">
      <c r="A3" s="100" t="s">
        <v>119</v>
      </c>
      <c r="B3" s="100"/>
      <c r="C3" s="100"/>
      <c r="D3" s="100"/>
      <c r="E3" s="100"/>
      <c r="F3" s="100"/>
      <c r="G3" s="100"/>
      <c r="H3" s="100"/>
      <c r="I3" s="100"/>
      <c r="J3" s="100"/>
      <c r="K3" s="3"/>
      <c r="L3" s="3"/>
      <c r="M3" s="3"/>
      <c r="N3" s="3"/>
      <c r="O3" s="3"/>
      <c r="P3" s="3"/>
      <c r="Q3" s="3"/>
      <c r="R3" s="3"/>
    </row>
    <row r="4" spans="1:18" s="1" customFormat="1" ht="3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3"/>
      <c r="L4" s="5"/>
      <c r="M4" s="5"/>
      <c r="N4" s="5"/>
      <c r="O4" s="5"/>
      <c r="P4" s="5"/>
      <c r="Q4" s="5"/>
      <c r="R4" s="5"/>
    </row>
    <row r="5" spans="1:18" ht="15.75" thickBot="1" x14ac:dyDescent="0.3">
      <c r="J5" s="58" t="s">
        <v>9</v>
      </c>
    </row>
    <row r="6" spans="1:18" ht="25.5" customHeight="1" x14ac:dyDescent="0.2">
      <c r="A6" s="106" t="s">
        <v>0</v>
      </c>
      <c r="B6" s="107"/>
      <c r="C6" s="107"/>
      <c r="D6" s="107"/>
      <c r="E6" s="108" t="s">
        <v>5</v>
      </c>
      <c r="F6" s="101" t="s">
        <v>1</v>
      </c>
      <c r="G6" s="101" t="s">
        <v>64</v>
      </c>
      <c r="H6" s="105" t="s">
        <v>6</v>
      </c>
      <c r="I6" s="105"/>
      <c r="J6" s="103" t="s">
        <v>8</v>
      </c>
    </row>
    <row r="7" spans="1:18" ht="55.5" customHeight="1" x14ac:dyDescent="0.2">
      <c r="A7" s="71" t="s">
        <v>4</v>
      </c>
      <c r="B7" s="76" t="s">
        <v>2</v>
      </c>
      <c r="C7" s="76" t="s">
        <v>3</v>
      </c>
      <c r="D7" s="76" t="s">
        <v>10</v>
      </c>
      <c r="E7" s="109"/>
      <c r="F7" s="102"/>
      <c r="G7" s="102"/>
      <c r="H7" s="21" t="s">
        <v>7</v>
      </c>
      <c r="I7" s="21" t="s">
        <v>68</v>
      </c>
      <c r="J7" s="104"/>
    </row>
    <row r="8" spans="1:18" ht="13.5" x14ac:dyDescent="0.2">
      <c r="A8" s="46">
        <v>1</v>
      </c>
      <c r="B8" s="76">
        <v>2</v>
      </c>
      <c r="C8" s="76">
        <v>3</v>
      </c>
      <c r="D8" s="76">
        <v>4</v>
      </c>
      <c r="E8" s="42">
        <v>5</v>
      </c>
      <c r="F8" s="76">
        <v>6</v>
      </c>
      <c r="G8" s="4">
        <v>7</v>
      </c>
      <c r="H8" s="20">
        <v>8</v>
      </c>
      <c r="I8" s="20">
        <v>9</v>
      </c>
      <c r="J8" s="47">
        <v>10</v>
      </c>
    </row>
    <row r="9" spans="1:18" s="28" customFormat="1" ht="12.75" x14ac:dyDescent="0.2">
      <c r="A9" s="48" t="s">
        <v>72</v>
      </c>
      <c r="B9" s="86" t="s">
        <v>12</v>
      </c>
      <c r="C9" s="86" t="s">
        <v>12</v>
      </c>
      <c r="D9" s="26" t="s">
        <v>12</v>
      </c>
      <c r="E9" s="78" t="s">
        <v>13</v>
      </c>
      <c r="F9" s="78" t="s">
        <v>13</v>
      </c>
      <c r="G9" s="78" t="s">
        <v>13</v>
      </c>
      <c r="H9" s="83"/>
      <c r="I9" s="27"/>
      <c r="J9" s="49"/>
    </row>
    <row r="10" spans="1:18" s="17" customFormat="1" ht="18" customHeight="1" x14ac:dyDescent="0.2">
      <c r="A10" s="50" t="s">
        <v>72</v>
      </c>
      <c r="B10" s="30" t="s">
        <v>98</v>
      </c>
      <c r="C10" s="29" t="s">
        <v>99</v>
      </c>
      <c r="D10" s="31">
        <v>111</v>
      </c>
      <c r="E10" s="77">
        <v>3074.4</v>
      </c>
      <c r="F10" s="77">
        <v>3074.4</v>
      </c>
      <c r="G10" s="78">
        <f>E10-F10</f>
        <v>0</v>
      </c>
      <c r="H10" s="83"/>
      <c r="I10" s="27"/>
      <c r="J10" s="49"/>
    </row>
    <row r="11" spans="1:18" s="17" customFormat="1" ht="30.75" customHeight="1" x14ac:dyDescent="0.2">
      <c r="A11" s="50" t="s">
        <v>72</v>
      </c>
      <c r="B11" s="30" t="s">
        <v>98</v>
      </c>
      <c r="C11" s="29" t="s">
        <v>99</v>
      </c>
      <c r="D11" s="31">
        <v>119</v>
      </c>
      <c r="E11" s="59">
        <v>928.4</v>
      </c>
      <c r="F11" s="60">
        <v>924.91396999999995</v>
      </c>
      <c r="G11" s="78">
        <f t="shared" ref="G11:G51" si="0">E11-F11</f>
        <v>3.4860300000000279</v>
      </c>
      <c r="H11" s="32" t="s">
        <v>93</v>
      </c>
      <c r="I11" s="33" t="s">
        <v>90</v>
      </c>
      <c r="J11" s="49" t="s">
        <v>96</v>
      </c>
    </row>
    <row r="12" spans="1:18" s="17" customFormat="1" ht="98.25" customHeight="1" x14ac:dyDescent="0.2">
      <c r="A12" s="50" t="s">
        <v>72</v>
      </c>
      <c r="B12" s="30" t="s">
        <v>98</v>
      </c>
      <c r="C12" s="29" t="s">
        <v>99</v>
      </c>
      <c r="D12" s="31">
        <v>242</v>
      </c>
      <c r="E12" s="77">
        <v>125.2</v>
      </c>
      <c r="F12" s="77">
        <v>109.9</v>
      </c>
      <c r="G12" s="78">
        <f t="shared" si="0"/>
        <v>15.299999999999997</v>
      </c>
      <c r="H12" s="32" t="s">
        <v>94</v>
      </c>
      <c r="I12" s="33" t="s">
        <v>95</v>
      </c>
      <c r="J12" s="75" t="s">
        <v>171</v>
      </c>
    </row>
    <row r="13" spans="1:18" s="17" customFormat="1" ht="88.5" customHeight="1" x14ac:dyDescent="0.2">
      <c r="A13" s="50" t="s">
        <v>72</v>
      </c>
      <c r="B13" s="30" t="s">
        <v>98</v>
      </c>
      <c r="C13" s="29" t="s">
        <v>99</v>
      </c>
      <c r="D13" s="31">
        <v>244</v>
      </c>
      <c r="E13" s="77">
        <v>355.3</v>
      </c>
      <c r="F13" s="77">
        <v>353</v>
      </c>
      <c r="G13" s="78">
        <f t="shared" si="0"/>
        <v>2.3000000000000114</v>
      </c>
      <c r="H13" s="32" t="s">
        <v>94</v>
      </c>
      <c r="I13" s="33" t="s">
        <v>95</v>
      </c>
      <c r="J13" s="75" t="s">
        <v>172</v>
      </c>
    </row>
    <row r="14" spans="1:18" s="17" customFormat="1" ht="89.25" x14ac:dyDescent="0.2">
      <c r="A14" s="50" t="s">
        <v>72</v>
      </c>
      <c r="B14" s="30" t="s">
        <v>98</v>
      </c>
      <c r="C14" s="29" t="s">
        <v>99</v>
      </c>
      <c r="D14" s="31">
        <v>247</v>
      </c>
      <c r="E14" s="77">
        <v>963</v>
      </c>
      <c r="F14" s="77">
        <v>946.3</v>
      </c>
      <c r="G14" s="78">
        <f t="shared" si="0"/>
        <v>16.700000000000045</v>
      </c>
      <c r="H14" s="32" t="s">
        <v>94</v>
      </c>
      <c r="I14" s="33" t="s">
        <v>95</v>
      </c>
      <c r="J14" s="75" t="s">
        <v>172</v>
      </c>
    </row>
    <row r="15" spans="1:18" s="17" customFormat="1" ht="38.25" x14ac:dyDescent="0.2">
      <c r="A15" s="50" t="s">
        <v>72</v>
      </c>
      <c r="B15" s="30" t="s">
        <v>98</v>
      </c>
      <c r="C15" s="29" t="s">
        <v>99</v>
      </c>
      <c r="D15" s="31">
        <v>851</v>
      </c>
      <c r="E15" s="77">
        <v>465</v>
      </c>
      <c r="F15" s="77">
        <v>411.4</v>
      </c>
      <c r="G15" s="78">
        <f t="shared" si="0"/>
        <v>53.600000000000023</v>
      </c>
      <c r="H15" s="32" t="s">
        <v>93</v>
      </c>
      <c r="I15" s="33" t="s">
        <v>90</v>
      </c>
      <c r="J15" s="72" t="s">
        <v>148</v>
      </c>
    </row>
    <row r="16" spans="1:18" s="17" customFormat="1" ht="34.5" customHeight="1" x14ac:dyDescent="0.2">
      <c r="A16" s="79" t="s">
        <v>72</v>
      </c>
      <c r="B16" s="81" t="s">
        <v>98</v>
      </c>
      <c r="C16" s="82" t="s">
        <v>100</v>
      </c>
      <c r="D16" s="82" t="s">
        <v>73</v>
      </c>
      <c r="E16" s="61">
        <v>485078.1</v>
      </c>
      <c r="F16" s="62">
        <v>485075</v>
      </c>
      <c r="G16" s="78">
        <f t="shared" si="0"/>
        <v>3.0999999999767169</v>
      </c>
      <c r="H16" s="32" t="s">
        <v>93</v>
      </c>
      <c r="I16" s="33" t="s">
        <v>90</v>
      </c>
      <c r="J16" s="49" t="s">
        <v>160</v>
      </c>
    </row>
    <row r="17" spans="1:10" s="17" customFormat="1" ht="30.75" customHeight="1" x14ac:dyDescent="0.2">
      <c r="A17" s="79" t="s">
        <v>72</v>
      </c>
      <c r="B17" s="81" t="s">
        <v>98</v>
      </c>
      <c r="C17" s="82" t="s">
        <v>100</v>
      </c>
      <c r="D17" s="82" t="s">
        <v>74</v>
      </c>
      <c r="E17" s="61">
        <v>113030.9</v>
      </c>
      <c r="F17" s="62">
        <v>110135.9</v>
      </c>
      <c r="G17" s="78">
        <f t="shared" si="0"/>
        <v>2895</v>
      </c>
      <c r="H17" s="32" t="s">
        <v>93</v>
      </c>
      <c r="I17" s="33" t="s">
        <v>90</v>
      </c>
      <c r="J17" s="49" t="s">
        <v>96</v>
      </c>
    </row>
    <row r="18" spans="1:10" s="17" customFormat="1" ht="12.75" x14ac:dyDescent="0.2">
      <c r="A18" s="79" t="s">
        <v>72</v>
      </c>
      <c r="B18" s="81" t="s">
        <v>98</v>
      </c>
      <c r="C18" s="29" t="s">
        <v>101</v>
      </c>
      <c r="D18" s="31">
        <v>122</v>
      </c>
      <c r="E18" s="77">
        <v>43410.6</v>
      </c>
      <c r="F18" s="77">
        <v>43410.6</v>
      </c>
      <c r="G18" s="78">
        <f t="shared" si="0"/>
        <v>0</v>
      </c>
      <c r="H18" s="32"/>
      <c r="I18" s="33"/>
      <c r="J18" s="49"/>
    </row>
    <row r="19" spans="1:10" s="17" customFormat="1" ht="109.5" customHeight="1" x14ac:dyDescent="0.2">
      <c r="A19" s="79" t="s">
        <v>72</v>
      </c>
      <c r="B19" s="81" t="s">
        <v>98</v>
      </c>
      <c r="C19" s="82" t="s">
        <v>101</v>
      </c>
      <c r="D19" s="82" t="s">
        <v>75</v>
      </c>
      <c r="E19" s="59">
        <v>172952.3</v>
      </c>
      <c r="F19" s="60">
        <v>141140.43</v>
      </c>
      <c r="G19" s="78">
        <f t="shared" si="0"/>
        <v>31811.869999999995</v>
      </c>
      <c r="H19" s="83" t="s">
        <v>91</v>
      </c>
      <c r="I19" s="84" t="s">
        <v>92</v>
      </c>
      <c r="J19" s="75" t="s">
        <v>171</v>
      </c>
    </row>
    <row r="20" spans="1:10" s="17" customFormat="1" ht="60.75" customHeight="1" x14ac:dyDescent="0.2">
      <c r="A20" s="111" t="s">
        <v>72</v>
      </c>
      <c r="B20" s="113" t="s">
        <v>98</v>
      </c>
      <c r="C20" s="95" t="s">
        <v>101</v>
      </c>
      <c r="D20" s="95" t="s">
        <v>76</v>
      </c>
      <c r="E20" s="94">
        <v>370516.8</v>
      </c>
      <c r="F20" s="94">
        <v>359474.7</v>
      </c>
      <c r="G20" s="110">
        <f t="shared" si="0"/>
        <v>11042.099999999977</v>
      </c>
      <c r="H20" s="87" t="s">
        <v>91</v>
      </c>
      <c r="I20" s="89" t="s">
        <v>92</v>
      </c>
      <c r="J20" s="112" t="s">
        <v>172</v>
      </c>
    </row>
    <row r="21" spans="1:10" s="17" customFormat="1" ht="27" customHeight="1" x14ac:dyDescent="0.2">
      <c r="A21" s="111"/>
      <c r="B21" s="113"/>
      <c r="C21" s="95"/>
      <c r="D21" s="95"/>
      <c r="E21" s="94"/>
      <c r="F21" s="94"/>
      <c r="G21" s="110"/>
      <c r="H21" s="88"/>
      <c r="I21" s="90"/>
      <c r="J21" s="112"/>
    </row>
    <row r="22" spans="1:10" s="17" customFormat="1" ht="87.75" customHeight="1" x14ac:dyDescent="0.2">
      <c r="A22" s="79" t="s">
        <v>72</v>
      </c>
      <c r="B22" s="81" t="s">
        <v>98</v>
      </c>
      <c r="C22" s="82" t="s">
        <v>101</v>
      </c>
      <c r="D22" s="63">
        <v>246</v>
      </c>
      <c r="E22" s="59">
        <v>13677</v>
      </c>
      <c r="F22" s="60">
        <v>12331.8</v>
      </c>
      <c r="G22" s="78">
        <f t="shared" ref="G22:G24" si="1">E22-F22</f>
        <v>1345.2000000000007</v>
      </c>
      <c r="H22" s="83" t="s">
        <v>91</v>
      </c>
      <c r="I22" s="84" t="s">
        <v>92</v>
      </c>
      <c r="J22" s="80" t="s">
        <v>173</v>
      </c>
    </row>
    <row r="23" spans="1:10" s="17" customFormat="1" ht="87" customHeight="1" x14ac:dyDescent="0.2">
      <c r="A23" s="79" t="s">
        <v>72</v>
      </c>
      <c r="B23" s="81" t="s">
        <v>98</v>
      </c>
      <c r="C23" s="82" t="s">
        <v>101</v>
      </c>
      <c r="D23" s="64">
        <v>247</v>
      </c>
      <c r="E23" s="59">
        <v>1447.7</v>
      </c>
      <c r="F23" s="60">
        <v>883.9</v>
      </c>
      <c r="G23" s="78">
        <f t="shared" si="1"/>
        <v>563.80000000000007</v>
      </c>
      <c r="H23" s="83" t="s">
        <v>91</v>
      </c>
      <c r="I23" s="84" t="s">
        <v>92</v>
      </c>
      <c r="J23" s="80" t="s">
        <v>173</v>
      </c>
    </row>
    <row r="24" spans="1:10" s="17" customFormat="1" ht="18" customHeight="1" x14ac:dyDescent="0.2">
      <c r="A24" s="79" t="s">
        <v>72</v>
      </c>
      <c r="B24" s="81" t="s">
        <v>98</v>
      </c>
      <c r="C24" s="82" t="s">
        <v>101</v>
      </c>
      <c r="D24" s="64">
        <v>831</v>
      </c>
      <c r="E24" s="59">
        <v>5</v>
      </c>
      <c r="F24" s="60">
        <v>5</v>
      </c>
      <c r="G24" s="78">
        <f t="shared" si="1"/>
        <v>0</v>
      </c>
      <c r="H24" s="83"/>
      <c r="I24" s="27"/>
      <c r="J24" s="73"/>
    </row>
    <row r="25" spans="1:10" s="35" customFormat="1" ht="33.75" customHeight="1" x14ac:dyDescent="0.25">
      <c r="A25" s="79" t="s">
        <v>72</v>
      </c>
      <c r="B25" s="81" t="s">
        <v>98</v>
      </c>
      <c r="C25" s="82" t="s">
        <v>101</v>
      </c>
      <c r="D25" s="82" t="s">
        <v>77</v>
      </c>
      <c r="E25" s="66">
        <v>195</v>
      </c>
      <c r="F25" s="77">
        <v>193.2</v>
      </c>
      <c r="G25" s="78">
        <f t="shared" si="0"/>
        <v>1.8000000000000114</v>
      </c>
      <c r="H25" s="32" t="s">
        <v>93</v>
      </c>
      <c r="I25" s="33" t="s">
        <v>90</v>
      </c>
      <c r="J25" s="74" t="s">
        <v>147</v>
      </c>
    </row>
    <row r="26" spans="1:10" s="35" customFormat="1" ht="45.75" customHeight="1" x14ac:dyDescent="0.25">
      <c r="A26" s="79" t="s">
        <v>72</v>
      </c>
      <c r="B26" s="81" t="s">
        <v>98</v>
      </c>
      <c r="C26" s="82" t="s">
        <v>101</v>
      </c>
      <c r="D26" s="82" t="s">
        <v>78</v>
      </c>
      <c r="E26" s="77">
        <v>456.2</v>
      </c>
      <c r="F26" s="77">
        <v>444.5</v>
      </c>
      <c r="G26" s="78">
        <f t="shared" si="0"/>
        <v>11.699999999999989</v>
      </c>
      <c r="H26" s="32" t="s">
        <v>93</v>
      </c>
      <c r="I26" s="33" t="s">
        <v>90</v>
      </c>
      <c r="J26" s="74" t="s">
        <v>169</v>
      </c>
    </row>
    <row r="27" spans="1:10" s="35" customFormat="1" ht="49.5" customHeight="1" x14ac:dyDescent="0.25">
      <c r="A27" s="79" t="s">
        <v>72</v>
      </c>
      <c r="B27" s="81" t="s">
        <v>98</v>
      </c>
      <c r="C27" s="82" t="s">
        <v>101</v>
      </c>
      <c r="D27" s="82" t="s">
        <v>79</v>
      </c>
      <c r="E27" s="77">
        <v>85</v>
      </c>
      <c r="F27" s="77">
        <v>3.55</v>
      </c>
      <c r="G27" s="78">
        <f t="shared" si="0"/>
        <v>81.45</v>
      </c>
      <c r="H27" s="32" t="s">
        <v>93</v>
      </c>
      <c r="I27" s="33" t="s">
        <v>90</v>
      </c>
      <c r="J27" s="74" t="s">
        <v>170</v>
      </c>
    </row>
    <row r="28" spans="1:10" s="17" customFormat="1" ht="14.25" customHeight="1" x14ac:dyDescent="0.2">
      <c r="A28" s="51" t="s">
        <v>72</v>
      </c>
      <c r="B28" s="43" t="s">
        <v>103</v>
      </c>
      <c r="C28" s="34" t="s">
        <v>102</v>
      </c>
      <c r="D28" s="34" t="s">
        <v>80</v>
      </c>
      <c r="E28" s="66">
        <v>42222.1</v>
      </c>
      <c r="F28" s="77">
        <v>42222.1</v>
      </c>
      <c r="G28" s="78">
        <f t="shared" si="0"/>
        <v>0</v>
      </c>
      <c r="H28" s="83"/>
      <c r="I28" s="27"/>
      <c r="J28" s="49"/>
    </row>
    <row r="29" spans="1:10" s="17" customFormat="1" ht="14.25" customHeight="1" x14ac:dyDescent="0.2">
      <c r="A29" s="51" t="s">
        <v>72</v>
      </c>
      <c r="B29" s="43" t="s">
        <v>103</v>
      </c>
      <c r="C29" s="34" t="s">
        <v>120</v>
      </c>
      <c r="D29" s="34" t="s">
        <v>80</v>
      </c>
      <c r="E29" s="66">
        <v>121903.5</v>
      </c>
      <c r="F29" s="77">
        <v>121903.5</v>
      </c>
      <c r="G29" s="78">
        <f t="shared" si="0"/>
        <v>0</v>
      </c>
      <c r="H29" s="83"/>
      <c r="I29" s="27"/>
      <c r="J29" s="49"/>
    </row>
    <row r="30" spans="1:10" s="17" customFormat="1" ht="12.75" x14ac:dyDescent="0.2">
      <c r="A30" s="51" t="s">
        <v>72</v>
      </c>
      <c r="B30" s="43" t="s">
        <v>103</v>
      </c>
      <c r="C30" s="43" t="s">
        <v>104</v>
      </c>
      <c r="D30" s="34" t="s">
        <v>80</v>
      </c>
      <c r="E30" s="67">
        <v>5459.1</v>
      </c>
      <c r="F30" s="67">
        <v>5459.1</v>
      </c>
      <c r="G30" s="78">
        <f t="shared" si="0"/>
        <v>0</v>
      </c>
      <c r="H30" s="83"/>
      <c r="I30" s="27"/>
      <c r="J30" s="49"/>
    </row>
    <row r="31" spans="1:10" s="17" customFormat="1" ht="12.75" x14ac:dyDescent="0.2">
      <c r="A31" s="51" t="s">
        <v>72</v>
      </c>
      <c r="B31" s="43" t="s">
        <v>103</v>
      </c>
      <c r="C31" s="43" t="s">
        <v>121</v>
      </c>
      <c r="D31" s="34" t="s">
        <v>80</v>
      </c>
      <c r="E31" s="67">
        <v>5227.6000000000004</v>
      </c>
      <c r="F31" s="67">
        <v>5227.6000000000004</v>
      </c>
      <c r="G31" s="78">
        <f t="shared" si="0"/>
        <v>0</v>
      </c>
      <c r="H31" s="83"/>
      <c r="I31" s="27"/>
      <c r="J31" s="49"/>
    </row>
    <row r="32" spans="1:10" s="17" customFormat="1" ht="12.75" x14ac:dyDescent="0.2">
      <c r="A32" s="51" t="s">
        <v>72</v>
      </c>
      <c r="B32" s="43" t="s">
        <v>103</v>
      </c>
      <c r="C32" s="43" t="s">
        <v>122</v>
      </c>
      <c r="D32" s="34" t="s">
        <v>80</v>
      </c>
      <c r="E32" s="67">
        <v>16377.3</v>
      </c>
      <c r="F32" s="67">
        <v>16377.3</v>
      </c>
      <c r="G32" s="78">
        <f t="shared" si="0"/>
        <v>0</v>
      </c>
      <c r="H32" s="83"/>
      <c r="I32" s="27"/>
      <c r="J32" s="49"/>
    </row>
    <row r="33" spans="1:10" s="17" customFormat="1" ht="12.75" x14ac:dyDescent="0.2">
      <c r="A33" s="51" t="s">
        <v>72</v>
      </c>
      <c r="B33" s="43" t="s">
        <v>103</v>
      </c>
      <c r="C33" s="43" t="s">
        <v>123</v>
      </c>
      <c r="D33" s="34" t="s">
        <v>80</v>
      </c>
      <c r="E33" s="67">
        <v>15682.7</v>
      </c>
      <c r="F33" s="67">
        <v>15682.7</v>
      </c>
      <c r="G33" s="78">
        <f t="shared" si="0"/>
        <v>0</v>
      </c>
      <c r="H33" s="83"/>
      <c r="I33" s="27"/>
      <c r="J33" s="49"/>
    </row>
    <row r="34" spans="1:10" s="17" customFormat="1" ht="76.5" x14ac:dyDescent="0.2">
      <c r="A34" s="79" t="s">
        <v>72</v>
      </c>
      <c r="B34" s="81" t="s">
        <v>105</v>
      </c>
      <c r="C34" s="81" t="s">
        <v>106</v>
      </c>
      <c r="D34" s="82" t="s">
        <v>81</v>
      </c>
      <c r="E34" s="67">
        <v>2147150.7999999998</v>
      </c>
      <c r="F34" s="77">
        <v>2146733.1</v>
      </c>
      <c r="G34" s="78">
        <f t="shared" si="0"/>
        <v>417.6999999997206</v>
      </c>
      <c r="H34" s="32" t="s">
        <v>97</v>
      </c>
      <c r="I34" s="33" t="s">
        <v>90</v>
      </c>
      <c r="J34" s="49" t="s">
        <v>168</v>
      </c>
    </row>
    <row r="35" spans="1:10" s="17" customFormat="1" ht="12.75" x14ac:dyDescent="0.2">
      <c r="A35" s="51" t="s">
        <v>72</v>
      </c>
      <c r="B35" s="43" t="s">
        <v>105</v>
      </c>
      <c r="C35" s="43" t="s">
        <v>107</v>
      </c>
      <c r="D35" s="34" t="s">
        <v>82</v>
      </c>
      <c r="E35" s="67">
        <v>5983455</v>
      </c>
      <c r="F35" s="77">
        <v>5983455</v>
      </c>
      <c r="G35" s="78">
        <f t="shared" si="0"/>
        <v>0</v>
      </c>
      <c r="H35" s="32"/>
      <c r="I35" s="33"/>
      <c r="J35" s="49"/>
    </row>
    <row r="36" spans="1:10" s="17" customFormat="1" ht="12.75" x14ac:dyDescent="0.2">
      <c r="A36" s="51" t="s">
        <v>72</v>
      </c>
      <c r="B36" s="43" t="s">
        <v>105</v>
      </c>
      <c r="C36" s="43" t="s">
        <v>107</v>
      </c>
      <c r="D36" s="34" t="s">
        <v>81</v>
      </c>
      <c r="E36" s="68">
        <v>16615343.9</v>
      </c>
      <c r="F36" s="68">
        <v>16615343.9</v>
      </c>
      <c r="G36" s="78">
        <f t="shared" si="0"/>
        <v>0</v>
      </c>
      <c r="H36" s="83"/>
      <c r="I36" s="27"/>
      <c r="J36" s="49"/>
    </row>
    <row r="37" spans="1:10" s="17" customFormat="1" ht="12.75" x14ac:dyDescent="0.2">
      <c r="A37" s="51" t="s">
        <v>72</v>
      </c>
      <c r="B37" s="43" t="s">
        <v>105</v>
      </c>
      <c r="C37" s="43" t="s">
        <v>108</v>
      </c>
      <c r="D37" s="34" t="s">
        <v>82</v>
      </c>
      <c r="E37" s="66">
        <v>44998.8</v>
      </c>
      <c r="F37" s="66">
        <v>44998.8</v>
      </c>
      <c r="G37" s="78">
        <f t="shared" si="0"/>
        <v>0</v>
      </c>
      <c r="H37" s="83"/>
      <c r="I37" s="27"/>
      <c r="J37" s="49"/>
    </row>
    <row r="38" spans="1:10" s="17" customFormat="1" ht="63.75" x14ac:dyDescent="0.2">
      <c r="A38" s="53" t="s">
        <v>72</v>
      </c>
      <c r="B38" s="45" t="s">
        <v>105</v>
      </c>
      <c r="C38" s="81" t="s">
        <v>124</v>
      </c>
      <c r="D38" s="37" t="s">
        <v>82</v>
      </c>
      <c r="E38" s="67">
        <v>273814.09999999998</v>
      </c>
      <c r="F38" s="67">
        <v>268472.8</v>
      </c>
      <c r="G38" s="78">
        <f t="shared" si="0"/>
        <v>5341.2999999999884</v>
      </c>
      <c r="H38" s="32" t="s">
        <v>153</v>
      </c>
      <c r="I38" s="69" t="s">
        <v>159</v>
      </c>
      <c r="J38" s="70" t="s">
        <v>161</v>
      </c>
    </row>
    <row r="39" spans="1:10" s="17" customFormat="1" ht="18" customHeight="1" x14ac:dyDescent="0.2">
      <c r="A39" s="53" t="s">
        <v>72</v>
      </c>
      <c r="B39" s="45" t="s">
        <v>105</v>
      </c>
      <c r="C39" s="45" t="s">
        <v>109</v>
      </c>
      <c r="D39" s="37" t="s">
        <v>84</v>
      </c>
      <c r="E39" s="67">
        <v>153614.39999999999</v>
      </c>
      <c r="F39" s="77">
        <v>153614.39999999999</v>
      </c>
      <c r="G39" s="78">
        <f t="shared" si="0"/>
        <v>0</v>
      </c>
      <c r="H39" s="32"/>
      <c r="I39" s="33"/>
      <c r="J39" s="49"/>
    </row>
    <row r="40" spans="1:10" s="35" customFormat="1" ht="25.5" x14ac:dyDescent="0.25">
      <c r="A40" s="53" t="s">
        <v>72</v>
      </c>
      <c r="B40" s="45" t="s">
        <v>105</v>
      </c>
      <c r="C40" s="45" t="s">
        <v>110</v>
      </c>
      <c r="D40" s="37" t="s">
        <v>84</v>
      </c>
      <c r="E40" s="67">
        <v>311517.7</v>
      </c>
      <c r="F40" s="77">
        <v>300111.52</v>
      </c>
      <c r="G40" s="78">
        <f t="shared" si="0"/>
        <v>11406.179999999993</v>
      </c>
      <c r="H40" s="32" t="s">
        <v>97</v>
      </c>
      <c r="I40" s="33" t="s">
        <v>90</v>
      </c>
      <c r="J40" s="49" t="s">
        <v>162</v>
      </c>
    </row>
    <row r="41" spans="1:10" s="35" customFormat="1" ht="12.75" x14ac:dyDescent="0.25">
      <c r="A41" s="53" t="s">
        <v>72</v>
      </c>
      <c r="B41" s="45" t="s">
        <v>105</v>
      </c>
      <c r="C41" s="45" t="s">
        <v>130</v>
      </c>
      <c r="D41" s="37" t="s">
        <v>84</v>
      </c>
      <c r="E41" s="67">
        <v>11793.2</v>
      </c>
      <c r="F41" s="77">
        <v>11793.2</v>
      </c>
      <c r="G41" s="78">
        <f t="shared" si="0"/>
        <v>0</v>
      </c>
      <c r="H41" s="38"/>
      <c r="I41" s="39"/>
      <c r="J41" s="70"/>
    </row>
    <row r="42" spans="1:10" s="35" customFormat="1" ht="12.75" x14ac:dyDescent="0.25">
      <c r="A42" s="53" t="s">
        <v>72</v>
      </c>
      <c r="B42" s="45" t="s">
        <v>105</v>
      </c>
      <c r="C42" s="45" t="s">
        <v>131</v>
      </c>
      <c r="D42" s="37" t="s">
        <v>84</v>
      </c>
      <c r="E42" s="67">
        <v>49953.4</v>
      </c>
      <c r="F42" s="77">
        <v>49953.4</v>
      </c>
      <c r="G42" s="78">
        <f t="shared" ref="G42" si="2">E42-F42</f>
        <v>0</v>
      </c>
      <c r="H42" s="38"/>
      <c r="I42" s="39"/>
      <c r="J42" s="70"/>
    </row>
    <row r="43" spans="1:10" s="35" customFormat="1" ht="38.25" x14ac:dyDescent="0.25">
      <c r="A43" s="53" t="s">
        <v>72</v>
      </c>
      <c r="B43" s="45" t="s">
        <v>105</v>
      </c>
      <c r="C43" s="45" t="s">
        <v>128</v>
      </c>
      <c r="D43" s="37" t="s">
        <v>81</v>
      </c>
      <c r="E43" s="67">
        <v>73049.100000000006</v>
      </c>
      <c r="F43" s="67">
        <v>73020.2</v>
      </c>
      <c r="G43" s="78">
        <f t="shared" si="0"/>
        <v>28.900000000008731</v>
      </c>
      <c r="H43" s="32" t="s">
        <v>97</v>
      </c>
      <c r="I43" s="33" t="s">
        <v>90</v>
      </c>
      <c r="J43" s="49" t="s">
        <v>165</v>
      </c>
    </row>
    <row r="44" spans="1:10" s="35" customFormat="1" ht="38.25" x14ac:dyDescent="0.25">
      <c r="A44" s="53" t="s">
        <v>72</v>
      </c>
      <c r="B44" s="45" t="s">
        <v>105</v>
      </c>
      <c r="C44" s="45" t="s">
        <v>129</v>
      </c>
      <c r="D44" s="37" t="s">
        <v>81</v>
      </c>
      <c r="E44" s="67">
        <v>79490.8</v>
      </c>
      <c r="F44" s="67">
        <v>79490.7</v>
      </c>
      <c r="G44" s="78">
        <f t="shared" si="0"/>
        <v>0.10000000000582077</v>
      </c>
      <c r="H44" s="32" t="s">
        <v>97</v>
      </c>
      <c r="I44" s="33" t="s">
        <v>90</v>
      </c>
      <c r="J44" s="49" t="s">
        <v>166</v>
      </c>
    </row>
    <row r="45" spans="1:10" s="35" customFormat="1" ht="12.75" x14ac:dyDescent="0.25">
      <c r="A45" s="53" t="s">
        <v>72</v>
      </c>
      <c r="B45" s="45" t="s">
        <v>105</v>
      </c>
      <c r="C45" s="45" t="s">
        <v>111</v>
      </c>
      <c r="D45" s="37" t="s">
        <v>84</v>
      </c>
      <c r="E45" s="67">
        <v>13032.5</v>
      </c>
      <c r="F45" s="77">
        <v>13032.5</v>
      </c>
      <c r="G45" s="78">
        <f t="shared" si="0"/>
        <v>0</v>
      </c>
      <c r="H45" s="38"/>
      <c r="I45" s="39"/>
      <c r="J45" s="70"/>
    </row>
    <row r="46" spans="1:10" s="35" customFormat="1" ht="63.75" x14ac:dyDescent="0.25">
      <c r="A46" s="53" t="s">
        <v>72</v>
      </c>
      <c r="B46" s="45" t="s">
        <v>105</v>
      </c>
      <c r="C46" s="45" t="s">
        <v>133</v>
      </c>
      <c r="D46" s="37" t="s">
        <v>82</v>
      </c>
      <c r="E46" s="67">
        <v>184.3</v>
      </c>
      <c r="F46" s="67">
        <v>146</v>
      </c>
      <c r="G46" s="78">
        <f t="shared" si="0"/>
        <v>38.300000000000011</v>
      </c>
      <c r="H46" s="32" t="s">
        <v>153</v>
      </c>
      <c r="I46" s="69" t="s">
        <v>159</v>
      </c>
      <c r="J46" s="70" t="s">
        <v>161</v>
      </c>
    </row>
    <row r="47" spans="1:10" s="35" customFormat="1" ht="12.75" x14ac:dyDescent="0.25">
      <c r="A47" s="53" t="s">
        <v>72</v>
      </c>
      <c r="B47" s="45" t="s">
        <v>105</v>
      </c>
      <c r="C47" s="45" t="s">
        <v>132</v>
      </c>
      <c r="D47" s="37" t="s">
        <v>81</v>
      </c>
      <c r="E47" s="67">
        <v>2193</v>
      </c>
      <c r="F47" s="67">
        <v>2193</v>
      </c>
      <c r="G47" s="78">
        <f t="shared" ref="G47" si="3">E47-F47</f>
        <v>0</v>
      </c>
      <c r="H47" s="38"/>
      <c r="I47" s="39"/>
      <c r="J47" s="70"/>
    </row>
    <row r="48" spans="1:10" s="17" customFormat="1" ht="87.75" customHeight="1" x14ac:dyDescent="0.2">
      <c r="A48" s="53" t="s">
        <v>72</v>
      </c>
      <c r="B48" s="45" t="s">
        <v>112</v>
      </c>
      <c r="C48" s="45" t="s">
        <v>113</v>
      </c>
      <c r="D48" s="37" t="s">
        <v>76</v>
      </c>
      <c r="E48" s="67">
        <v>43.3</v>
      </c>
      <c r="F48" s="77">
        <v>42</v>
      </c>
      <c r="G48" s="78">
        <f t="shared" si="0"/>
        <v>1.2999999999999972</v>
      </c>
      <c r="H48" s="32" t="s">
        <v>93</v>
      </c>
      <c r="I48" s="33" t="s">
        <v>90</v>
      </c>
      <c r="J48" s="49" t="s">
        <v>163</v>
      </c>
    </row>
    <row r="49" spans="1:10" s="17" customFormat="1" ht="25.5" x14ac:dyDescent="0.2">
      <c r="A49" s="53" t="s">
        <v>72</v>
      </c>
      <c r="B49" s="45" t="s">
        <v>98</v>
      </c>
      <c r="C49" s="45" t="s">
        <v>125</v>
      </c>
      <c r="D49" s="37" t="s">
        <v>126</v>
      </c>
      <c r="E49" s="67">
        <v>76487.8</v>
      </c>
      <c r="F49" s="67">
        <v>76487.7</v>
      </c>
      <c r="G49" s="78">
        <f t="shared" si="0"/>
        <v>0.10000000000582077</v>
      </c>
      <c r="H49" s="32" t="s">
        <v>97</v>
      </c>
      <c r="I49" s="33" t="s">
        <v>90</v>
      </c>
      <c r="J49" s="74" t="s">
        <v>167</v>
      </c>
    </row>
    <row r="50" spans="1:10" s="17" customFormat="1" ht="12.75" x14ac:dyDescent="0.2">
      <c r="A50" s="52" t="s">
        <v>72</v>
      </c>
      <c r="B50" s="44" t="s">
        <v>105</v>
      </c>
      <c r="C50" s="44" t="s">
        <v>127</v>
      </c>
      <c r="D50" s="36" t="s">
        <v>83</v>
      </c>
      <c r="E50" s="67">
        <v>7600000</v>
      </c>
      <c r="F50" s="67">
        <v>7600000</v>
      </c>
      <c r="G50" s="78">
        <f t="shared" si="0"/>
        <v>0</v>
      </c>
      <c r="H50" s="83"/>
      <c r="I50" s="27"/>
      <c r="J50" s="49"/>
    </row>
    <row r="51" spans="1:10" s="17" customFormat="1" ht="12.75" x14ac:dyDescent="0.2">
      <c r="A51" s="53" t="s">
        <v>72</v>
      </c>
      <c r="B51" s="45" t="s">
        <v>117</v>
      </c>
      <c r="C51" s="45" t="s">
        <v>118</v>
      </c>
      <c r="D51" s="37" t="s">
        <v>86</v>
      </c>
      <c r="E51" s="67">
        <v>2.7</v>
      </c>
      <c r="F51" s="77">
        <v>2.7</v>
      </c>
      <c r="G51" s="78">
        <f t="shared" si="0"/>
        <v>0</v>
      </c>
      <c r="H51" s="32"/>
      <c r="I51" s="33"/>
      <c r="J51" s="49"/>
    </row>
    <row r="52" spans="1:10" s="17" customFormat="1" ht="12.75" x14ac:dyDescent="0.2">
      <c r="A52" s="52" t="s">
        <v>72</v>
      </c>
      <c r="B52" s="44" t="s">
        <v>114</v>
      </c>
      <c r="C52" s="44" t="s">
        <v>115</v>
      </c>
      <c r="D52" s="36" t="s">
        <v>85</v>
      </c>
      <c r="E52" s="67">
        <v>17240.2</v>
      </c>
      <c r="F52" s="67">
        <v>17240.2</v>
      </c>
      <c r="G52" s="78">
        <f t="shared" ref="G52:G53" si="4">E52-F52</f>
        <v>0</v>
      </c>
      <c r="H52" s="32"/>
      <c r="I52" s="33"/>
      <c r="J52" s="49"/>
    </row>
    <row r="53" spans="1:10" s="17" customFormat="1" ht="12.75" x14ac:dyDescent="0.2">
      <c r="A53" s="52" t="s">
        <v>72</v>
      </c>
      <c r="B53" s="44" t="s">
        <v>114</v>
      </c>
      <c r="C53" s="44" t="s">
        <v>116</v>
      </c>
      <c r="D53" s="36" t="s">
        <v>85</v>
      </c>
      <c r="E53" s="67">
        <v>9000</v>
      </c>
      <c r="F53" s="67">
        <v>9000</v>
      </c>
      <c r="G53" s="78">
        <f t="shared" si="4"/>
        <v>0</v>
      </c>
      <c r="H53" s="32"/>
      <c r="I53" s="33"/>
      <c r="J53" s="49"/>
    </row>
    <row r="54" spans="1:10" s="17" customFormat="1" ht="76.5" x14ac:dyDescent="0.2">
      <c r="A54" s="85" t="s">
        <v>72</v>
      </c>
      <c r="B54" s="86" t="s">
        <v>134</v>
      </c>
      <c r="C54" s="86" t="s">
        <v>135</v>
      </c>
      <c r="D54" s="86" t="s">
        <v>87</v>
      </c>
      <c r="E54" s="77">
        <v>37041.300000000003</v>
      </c>
      <c r="F54" s="77">
        <v>0</v>
      </c>
      <c r="G54" s="77">
        <f t="shared" ref="G54:G60" si="5">E54-F54</f>
        <v>37041.300000000003</v>
      </c>
      <c r="H54" s="32" t="s">
        <v>156</v>
      </c>
      <c r="I54" s="33" t="s">
        <v>90</v>
      </c>
      <c r="J54" s="75" t="s">
        <v>155</v>
      </c>
    </row>
    <row r="55" spans="1:10" s="17" customFormat="1" ht="99" customHeight="1" x14ac:dyDescent="0.2">
      <c r="A55" s="85" t="s">
        <v>72</v>
      </c>
      <c r="B55" s="86" t="s">
        <v>136</v>
      </c>
      <c r="C55" s="86" t="s">
        <v>137</v>
      </c>
      <c r="D55" s="86" t="s">
        <v>87</v>
      </c>
      <c r="E55" s="77">
        <v>113752</v>
      </c>
      <c r="F55" s="77">
        <v>104542.8</v>
      </c>
      <c r="G55" s="77">
        <f t="shared" si="5"/>
        <v>9209.1999999999971</v>
      </c>
      <c r="H55" s="32" t="s">
        <v>152</v>
      </c>
      <c r="I55" s="69" t="s">
        <v>154</v>
      </c>
      <c r="J55" s="49" t="s">
        <v>151</v>
      </c>
    </row>
    <row r="56" spans="1:10" s="17" customFormat="1" ht="81.75" customHeight="1" x14ac:dyDescent="0.2">
      <c r="A56" s="85" t="s">
        <v>72</v>
      </c>
      <c r="B56" s="86" t="s">
        <v>138</v>
      </c>
      <c r="C56" s="86" t="s">
        <v>139</v>
      </c>
      <c r="D56" s="86" t="s">
        <v>87</v>
      </c>
      <c r="E56" s="77">
        <v>22518.7</v>
      </c>
      <c r="F56" s="77">
        <v>22377.1</v>
      </c>
      <c r="G56" s="77">
        <f t="shared" si="5"/>
        <v>141.60000000000218</v>
      </c>
      <c r="H56" s="32" t="s">
        <v>152</v>
      </c>
      <c r="I56" s="69" t="s">
        <v>154</v>
      </c>
      <c r="J56" s="49" t="s">
        <v>151</v>
      </c>
    </row>
    <row r="57" spans="1:10" s="17" customFormat="1" ht="102" x14ac:dyDescent="0.2">
      <c r="A57" s="85" t="s">
        <v>72</v>
      </c>
      <c r="B57" s="86" t="s">
        <v>140</v>
      </c>
      <c r="C57" s="86" t="s">
        <v>141</v>
      </c>
      <c r="D57" s="86" t="s">
        <v>87</v>
      </c>
      <c r="E57" s="77">
        <v>101768.5</v>
      </c>
      <c r="F57" s="77">
        <v>101645.7</v>
      </c>
      <c r="G57" s="77">
        <f t="shared" si="5"/>
        <v>122.80000000000291</v>
      </c>
      <c r="H57" s="32" t="s">
        <v>152</v>
      </c>
      <c r="I57" s="69" t="s">
        <v>154</v>
      </c>
      <c r="J57" s="49" t="s">
        <v>151</v>
      </c>
    </row>
    <row r="58" spans="1:10" s="17" customFormat="1" ht="108" customHeight="1" x14ac:dyDescent="0.2">
      <c r="A58" s="85" t="s">
        <v>72</v>
      </c>
      <c r="B58" s="86" t="s">
        <v>142</v>
      </c>
      <c r="C58" s="86" t="s">
        <v>143</v>
      </c>
      <c r="D58" s="86" t="s">
        <v>87</v>
      </c>
      <c r="E58" s="77">
        <v>26808.5</v>
      </c>
      <c r="F58" s="77">
        <v>24437.3</v>
      </c>
      <c r="G58" s="77">
        <f t="shared" si="5"/>
        <v>2371.2000000000007</v>
      </c>
      <c r="H58" s="32" t="s">
        <v>152</v>
      </c>
      <c r="I58" s="69" t="s">
        <v>154</v>
      </c>
      <c r="J58" s="49" t="s">
        <v>151</v>
      </c>
    </row>
    <row r="59" spans="1:10" s="17" customFormat="1" ht="108" customHeight="1" x14ac:dyDescent="0.2">
      <c r="A59" s="85" t="s">
        <v>72</v>
      </c>
      <c r="B59" s="86" t="s">
        <v>89</v>
      </c>
      <c r="C59" s="86" t="s">
        <v>144</v>
      </c>
      <c r="D59" s="86" t="s">
        <v>87</v>
      </c>
      <c r="E59" s="77">
        <v>393111</v>
      </c>
      <c r="F59" s="77">
        <v>326445.2</v>
      </c>
      <c r="G59" s="77">
        <f t="shared" si="5"/>
        <v>66665.799999999988</v>
      </c>
      <c r="H59" s="32" t="s">
        <v>152</v>
      </c>
      <c r="I59" s="69" t="s">
        <v>154</v>
      </c>
      <c r="J59" s="49" t="s">
        <v>151</v>
      </c>
    </row>
    <row r="60" spans="1:10" s="17" customFormat="1" ht="12.75" x14ac:dyDescent="0.2">
      <c r="A60" s="85" t="s">
        <v>72</v>
      </c>
      <c r="B60" s="86" t="s">
        <v>145</v>
      </c>
      <c r="C60" s="86" t="s">
        <v>146</v>
      </c>
      <c r="D60" s="86" t="s">
        <v>76</v>
      </c>
      <c r="E60" s="77">
        <v>440794.8</v>
      </c>
      <c r="F60" s="77">
        <v>440794.8</v>
      </c>
      <c r="G60" s="77">
        <f t="shared" si="5"/>
        <v>0</v>
      </c>
      <c r="H60" s="32"/>
      <c r="I60" s="69"/>
      <c r="J60" s="49"/>
    </row>
    <row r="61" spans="1:10" s="17" customFormat="1" ht="12.75" x14ac:dyDescent="0.2">
      <c r="A61" s="91" t="s">
        <v>72</v>
      </c>
      <c r="B61" s="93" t="s">
        <v>89</v>
      </c>
      <c r="C61" s="93" t="s">
        <v>149</v>
      </c>
      <c r="D61" s="93" t="s">
        <v>87</v>
      </c>
      <c r="E61" s="94">
        <v>10956429.300000001</v>
      </c>
      <c r="F61" s="94">
        <v>10725064</v>
      </c>
      <c r="G61" s="77">
        <v>4.29</v>
      </c>
      <c r="H61" s="32" t="s">
        <v>156</v>
      </c>
      <c r="I61" s="69" t="s">
        <v>90</v>
      </c>
      <c r="J61" s="49" t="s">
        <v>157</v>
      </c>
    </row>
    <row r="62" spans="1:10" s="17" customFormat="1" ht="25.5" x14ac:dyDescent="0.2">
      <c r="A62" s="92"/>
      <c r="B62" s="88"/>
      <c r="C62" s="88"/>
      <c r="D62" s="88"/>
      <c r="E62" s="88"/>
      <c r="F62" s="88"/>
      <c r="G62" s="77">
        <v>199965.8</v>
      </c>
      <c r="H62" s="32" t="s">
        <v>156</v>
      </c>
      <c r="I62" s="69" t="s">
        <v>90</v>
      </c>
      <c r="J62" s="49" t="s">
        <v>158</v>
      </c>
    </row>
    <row r="63" spans="1:10" s="17" customFormat="1" ht="25.5" x14ac:dyDescent="0.2">
      <c r="A63" s="92"/>
      <c r="B63" s="88"/>
      <c r="C63" s="88"/>
      <c r="D63" s="88"/>
      <c r="E63" s="88"/>
      <c r="F63" s="88"/>
      <c r="G63" s="77">
        <v>898.25</v>
      </c>
      <c r="H63" s="32" t="s">
        <v>156</v>
      </c>
      <c r="I63" s="69" t="s">
        <v>90</v>
      </c>
      <c r="J63" s="49" t="s">
        <v>164</v>
      </c>
    </row>
    <row r="64" spans="1:10" s="17" customFormat="1" ht="112.5" customHeight="1" x14ac:dyDescent="0.2">
      <c r="A64" s="92"/>
      <c r="B64" s="88"/>
      <c r="C64" s="88"/>
      <c r="D64" s="88"/>
      <c r="E64" s="88"/>
      <c r="F64" s="88"/>
      <c r="G64" s="77">
        <v>30496.959999999999</v>
      </c>
      <c r="H64" s="32" t="s">
        <v>152</v>
      </c>
      <c r="I64" s="69" t="s">
        <v>154</v>
      </c>
      <c r="J64" s="49" t="s">
        <v>151</v>
      </c>
    </row>
    <row r="65" spans="1:18" s="17" customFormat="1" ht="20.25" customHeight="1" x14ac:dyDescent="0.2">
      <c r="A65" s="85" t="s">
        <v>72</v>
      </c>
      <c r="B65" s="86" t="s">
        <v>89</v>
      </c>
      <c r="C65" s="86" t="s">
        <v>150</v>
      </c>
      <c r="D65" s="86" t="s">
        <v>87</v>
      </c>
      <c r="E65" s="77">
        <v>879157.3</v>
      </c>
      <c r="F65" s="77">
        <v>879157.3</v>
      </c>
      <c r="G65" s="78">
        <f t="shared" ref="G65" si="6">E65-F65</f>
        <v>0</v>
      </c>
      <c r="H65" s="40"/>
      <c r="I65" s="41"/>
      <c r="J65" s="80"/>
    </row>
    <row r="66" spans="1:18" s="18" customFormat="1" ht="13.5" thickBot="1" x14ac:dyDescent="0.25">
      <c r="A66" s="54" t="s">
        <v>88</v>
      </c>
      <c r="B66" s="55"/>
      <c r="C66" s="55"/>
      <c r="D66" s="55"/>
      <c r="E66" s="65">
        <f>SUM(E10:E65)</f>
        <v>47847384.599999994</v>
      </c>
      <c r="F66" s="65">
        <f>SUM(F10:F65)</f>
        <v>47435386.113970004</v>
      </c>
      <c r="G66" s="65">
        <f>SUM(G10:G65)</f>
        <v>411998.48602999974</v>
      </c>
      <c r="H66" s="56"/>
      <c r="I66" s="56"/>
      <c r="J66" s="57"/>
    </row>
    <row r="67" spans="1:18" x14ac:dyDescent="0.2">
      <c r="A67" s="6"/>
      <c r="B67" s="7"/>
      <c r="C67" s="8"/>
      <c r="D67" s="8"/>
      <c r="E67" s="19"/>
      <c r="F67" s="9"/>
      <c r="G67" s="9"/>
      <c r="H67" s="9"/>
      <c r="I67" s="23"/>
      <c r="J67" s="7"/>
      <c r="K67" s="10"/>
    </row>
    <row r="68" spans="1:18" s="1" customFormat="1" ht="18" customHeight="1" x14ac:dyDescent="0.25">
      <c r="A68" s="11" t="s">
        <v>11</v>
      </c>
      <c r="E68" s="16"/>
      <c r="H68" s="24"/>
      <c r="I68" s="24"/>
      <c r="J68" s="25"/>
    </row>
    <row r="69" spans="1:18" s="1" customFormat="1" ht="33.75" customHeight="1" x14ac:dyDescent="0.25">
      <c r="A69" s="98" t="s">
        <v>65</v>
      </c>
      <c r="B69" s="98"/>
      <c r="C69" s="98"/>
      <c r="D69" s="98"/>
      <c r="E69" s="98"/>
      <c r="F69" s="98"/>
      <c r="G69" s="98"/>
      <c r="H69" s="98"/>
      <c r="I69" s="98"/>
      <c r="J69" s="98"/>
      <c r="K69" s="12"/>
    </row>
    <row r="70" spans="1:18" s="1" customFormat="1" ht="28.15" customHeight="1" x14ac:dyDescent="0.25">
      <c r="A70" s="98" t="s">
        <v>67</v>
      </c>
      <c r="B70" s="98"/>
      <c r="C70" s="98"/>
      <c r="D70" s="98"/>
      <c r="E70" s="98"/>
      <c r="F70" s="98"/>
      <c r="G70" s="98"/>
      <c r="H70" s="98"/>
      <c r="I70" s="98"/>
      <c r="J70" s="98"/>
      <c r="K70" s="12"/>
      <c r="L70" s="98"/>
      <c r="M70" s="98"/>
      <c r="N70" s="98"/>
      <c r="O70" s="98"/>
      <c r="P70" s="98"/>
      <c r="Q70" s="98"/>
      <c r="R70" s="98"/>
    </row>
    <row r="71" spans="1:18" x14ac:dyDescent="0.25">
      <c r="A71" s="98" t="s">
        <v>71</v>
      </c>
      <c r="B71" s="98"/>
      <c r="C71" s="98"/>
      <c r="D71" s="98"/>
      <c r="E71" s="98"/>
      <c r="F71" s="98"/>
      <c r="G71" s="98"/>
      <c r="H71" s="98"/>
      <c r="I71" s="98"/>
      <c r="J71" s="98"/>
    </row>
    <row r="72" spans="1:18" ht="15.75" customHeight="1" x14ac:dyDescent="0.2">
      <c r="A72" s="97" t="s">
        <v>66</v>
      </c>
      <c r="B72" s="97"/>
      <c r="C72" s="97"/>
      <c r="D72" s="97"/>
      <c r="E72" s="97"/>
      <c r="F72" s="97"/>
      <c r="G72" s="97"/>
      <c r="H72" s="97"/>
      <c r="I72" s="97"/>
      <c r="J72" s="97"/>
      <c r="K72" s="13"/>
    </row>
    <row r="73" spans="1:18" ht="15.75" x14ac:dyDescent="0.25">
      <c r="A73" s="96" t="s">
        <v>14</v>
      </c>
      <c r="B73" s="96"/>
      <c r="C73" s="96"/>
      <c r="D73" s="96"/>
    </row>
    <row r="74" spans="1:18" ht="29.25" customHeight="1" x14ac:dyDescent="0.2">
      <c r="A74" s="99" t="s">
        <v>69</v>
      </c>
      <c r="B74" s="99"/>
      <c r="C74" s="99"/>
      <c r="D74" s="99"/>
      <c r="E74" s="99"/>
      <c r="F74" s="99"/>
      <c r="G74" s="99"/>
      <c r="H74" s="99"/>
      <c r="I74" s="99"/>
      <c r="J74" s="99"/>
    </row>
    <row r="75" spans="1:18" ht="15.75" customHeight="1" x14ac:dyDescent="0.2">
      <c r="A75" s="99" t="s">
        <v>70</v>
      </c>
      <c r="B75" s="99"/>
      <c r="C75" s="99"/>
      <c r="D75" s="99"/>
      <c r="E75" s="99"/>
      <c r="F75" s="99"/>
      <c r="G75" s="99"/>
      <c r="H75" s="99"/>
      <c r="I75" s="99"/>
      <c r="J75" s="99"/>
      <c r="K75" s="14"/>
    </row>
    <row r="76" spans="1:18" ht="15.75" customHeight="1" x14ac:dyDescent="0.2">
      <c r="A76" s="99" t="s">
        <v>15</v>
      </c>
      <c r="B76" s="99"/>
      <c r="C76" s="99"/>
      <c r="D76" s="99"/>
      <c r="E76" s="99"/>
      <c r="F76" s="99"/>
      <c r="G76" s="99"/>
      <c r="H76" s="99"/>
      <c r="I76" s="99"/>
      <c r="J76" s="99"/>
      <c r="K76" s="14"/>
    </row>
    <row r="77" spans="1:18" ht="15.75" customHeight="1" x14ac:dyDescent="0.2">
      <c r="A77" s="99" t="s">
        <v>16</v>
      </c>
      <c r="B77" s="99"/>
      <c r="C77" s="99"/>
      <c r="D77" s="99"/>
      <c r="E77" s="99"/>
      <c r="F77" s="99"/>
      <c r="G77" s="99"/>
      <c r="H77" s="99"/>
      <c r="I77" s="99"/>
      <c r="J77" s="99"/>
      <c r="K77" s="14"/>
    </row>
    <row r="78" spans="1:18" ht="15.75" customHeight="1" x14ac:dyDescent="0.2">
      <c r="A78" s="99" t="s">
        <v>17</v>
      </c>
      <c r="B78" s="99"/>
      <c r="C78" s="99"/>
      <c r="D78" s="99"/>
      <c r="E78" s="99"/>
      <c r="F78" s="99"/>
      <c r="G78" s="99"/>
      <c r="H78" s="99"/>
      <c r="I78" s="99"/>
      <c r="J78" s="99"/>
      <c r="K78" s="14"/>
    </row>
    <row r="79" spans="1:18" ht="15.75" customHeight="1" x14ac:dyDescent="0.2">
      <c r="A79" s="99" t="s">
        <v>18</v>
      </c>
      <c r="B79" s="99"/>
      <c r="C79" s="99"/>
      <c r="D79" s="99"/>
      <c r="E79" s="99"/>
      <c r="F79" s="99"/>
      <c r="G79" s="99"/>
      <c r="H79" s="99"/>
      <c r="I79" s="99"/>
      <c r="J79" s="99"/>
      <c r="K79" s="14"/>
    </row>
    <row r="80" spans="1:18" ht="15.75" customHeight="1" x14ac:dyDescent="0.2">
      <c r="A80" s="99" t="s">
        <v>19</v>
      </c>
      <c r="B80" s="99"/>
      <c r="C80" s="99"/>
      <c r="D80" s="99"/>
      <c r="E80" s="99"/>
      <c r="F80" s="99"/>
      <c r="G80" s="99"/>
      <c r="H80" s="99"/>
      <c r="I80" s="99"/>
      <c r="J80" s="99"/>
      <c r="K80" s="14"/>
    </row>
    <row r="81" spans="1:11" ht="15.75" customHeight="1" x14ac:dyDescent="0.2">
      <c r="A81" s="99" t="s">
        <v>20</v>
      </c>
      <c r="B81" s="99"/>
      <c r="C81" s="99"/>
      <c r="D81" s="99"/>
      <c r="E81" s="99"/>
      <c r="F81" s="99"/>
      <c r="G81" s="99"/>
      <c r="H81" s="99"/>
      <c r="I81" s="99"/>
      <c r="J81" s="99"/>
      <c r="K81" s="14"/>
    </row>
    <row r="82" spans="1:11" ht="15.75" customHeight="1" x14ac:dyDescent="0.2">
      <c r="A82" s="99" t="s">
        <v>21</v>
      </c>
      <c r="B82" s="99"/>
      <c r="C82" s="99"/>
      <c r="D82" s="99"/>
      <c r="E82" s="99"/>
      <c r="F82" s="99"/>
      <c r="G82" s="99"/>
      <c r="H82" s="99"/>
      <c r="I82" s="99"/>
      <c r="J82" s="99"/>
      <c r="K82" s="14"/>
    </row>
    <row r="83" spans="1:11" ht="15.75" customHeight="1" x14ac:dyDescent="0.2">
      <c r="A83" s="99" t="s">
        <v>22</v>
      </c>
      <c r="B83" s="99"/>
      <c r="C83" s="99"/>
      <c r="D83" s="99"/>
      <c r="E83" s="99"/>
      <c r="F83" s="99"/>
      <c r="G83" s="99"/>
      <c r="H83" s="99"/>
      <c r="I83" s="99"/>
      <c r="J83" s="99"/>
      <c r="K83" s="14"/>
    </row>
    <row r="84" spans="1:11" ht="15.75" customHeight="1" x14ac:dyDescent="0.2">
      <c r="A84" s="99" t="s">
        <v>23</v>
      </c>
      <c r="B84" s="99"/>
      <c r="C84" s="99"/>
      <c r="D84" s="99"/>
      <c r="E84" s="99"/>
      <c r="F84" s="99"/>
      <c r="G84" s="99"/>
      <c r="H84" s="99"/>
      <c r="I84" s="99"/>
      <c r="J84" s="99"/>
      <c r="K84" s="14"/>
    </row>
    <row r="85" spans="1:11" ht="15.75" customHeight="1" x14ac:dyDescent="0.2">
      <c r="A85" s="99" t="s">
        <v>24</v>
      </c>
      <c r="B85" s="99"/>
      <c r="C85" s="99"/>
      <c r="D85" s="99"/>
      <c r="E85" s="99"/>
      <c r="F85" s="99"/>
      <c r="G85" s="99"/>
      <c r="H85" s="99"/>
      <c r="I85" s="99"/>
      <c r="J85" s="99"/>
      <c r="K85" s="14"/>
    </row>
    <row r="86" spans="1:11" ht="15.75" customHeight="1" x14ac:dyDescent="0.2">
      <c r="A86" s="99" t="s">
        <v>25</v>
      </c>
      <c r="B86" s="99"/>
      <c r="C86" s="99"/>
      <c r="D86" s="99"/>
      <c r="E86" s="99"/>
      <c r="F86" s="99"/>
      <c r="G86" s="99"/>
      <c r="H86" s="99"/>
      <c r="I86" s="99"/>
      <c r="J86" s="99"/>
      <c r="K86" s="14"/>
    </row>
    <row r="87" spans="1:11" ht="30.75" customHeight="1" x14ac:dyDescent="0.2">
      <c r="A87" s="99" t="s">
        <v>26</v>
      </c>
      <c r="B87" s="99"/>
      <c r="C87" s="99"/>
      <c r="D87" s="99"/>
      <c r="E87" s="99"/>
      <c r="F87" s="99"/>
      <c r="G87" s="99"/>
      <c r="H87" s="99"/>
      <c r="I87" s="99"/>
      <c r="J87" s="99"/>
      <c r="K87" s="14"/>
    </row>
    <row r="88" spans="1:11" ht="15.75" customHeight="1" x14ac:dyDescent="0.2">
      <c r="A88" s="99" t="s">
        <v>27</v>
      </c>
      <c r="B88" s="99"/>
      <c r="C88" s="99"/>
      <c r="D88" s="99"/>
      <c r="E88" s="99"/>
      <c r="F88" s="99"/>
      <c r="G88" s="99"/>
      <c r="H88" s="99"/>
      <c r="I88" s="99"/>
      <c r="J88" s="99"/>
      <c r="K88" s="14"/>
    </row>
    <row r="89" spans="1:11" ht="15.75" customHeight="1" x14ac:dyDescent="0.2">
      <c r="A89" s="99" t="s">
        <v>28</v>
      </c>
      <c r="B89" s="99"/>
      <c r="C89" s="99"/>
      <c r="D89" s="99"/>
      <c r="E89" s="99"/>
      <c r="F89" s="99"/>
      <c r="G89" s="99"/>
      <c r="H89" s="99"/>
      <c r="I89" s="99"/>
      <c r="J89" s="99"/>
      <c r="K89" s="14"/>
    </row>
    <row r="90" spans="1:11" ht="15.75" customHeight="1" x14ac:dyDescent="0.2">
      <c r="A90" s="99" t="s">
        <v>29</v>
      </c>
      <c r="B90" s="99"/>
      <c r="C90" s="99"/>
      <c r="D90" s="99"/>
      <c r="E90" s="99"/>
      <c r="F90" s="99"/>
      <c r="G90" s="99"/>
      <c r="H90" s="99"/>
      <c r="I90" s="99"/>
      <c r="J90" s="99"/>
      <c r="K90" s="14"/>
    </row>
    <row r="91" spans="1:11" ht="15.75" customHeight="1" x14ac:dyDescent="0.2">
      <c r="A91" s="99" t="s">
        <v>30</v>
      </c>
      <c r="B91" s="99"/>
      <c r="C91" s="99"/>
      <c r="D91" s="99"/>
      <c r="E91" s="99"/>
      <c r="F91" s="99"/>
      <c r="G91" s="99"/>
      <c r="H91" s="99"/>
      <c r="I91" s="99"/>
      <c r="J91" s="99"/>
      <c r="K91" s="14"/>
    </row>
    <row r="92" spans="1:11" ht="15.75" x14ac:dyDescent="0.2">
      <c r="A92" s="99" t="s">
        <v>31</v>
      </c>
      <c r="B92" s="99"/>
      <c r="C92" s="99"/>
      <c r="D92" s="99"/>
      <c r="E92" s="99"/>
      <c r="F92" s="99"/>
      <c r="G92" s="99"/>
      <c r="H92" s="99"/>
      <c r="I92" s="99"/>
      <c r="J92" s="99"/>
      <c r="K92" s="14"/>
    </row>
    <row r="93" spans="1:11" ht="15.75" customHeight="1" x14ac:dyDescent="0.2">
      <c r="A93" s="99" t="s">
        <v>32</v>
      </c>
      <c r="B93" s="99"/>
      <c r="C93" s="99"/>
      <c r="D93" s="99"/>
      <c r="E93" s="99"/>
      <c r="F93" s="99"/>
      <c r="G93" s="99"/>
      <c r="H93" s="99"/>
      <c r="I93" s="99"/>
      <c r="J93" s="99"/>
      <c r="K93" s="14"/>
    </row>
    <row r="94" spans="1:11" ht="15.75" customHeight="1" x14ac:dyDescent="0.2">
      <c r="A94" s="99" t="s">
        <v>33</v>
      </c>
      <c r="B94" s="99"/>
      <c r="C94" s="99"/>
      <c r="D94" s="99"/>
      <c r="E94" s="99"/>
      <c r="F94" s="99"/>
      <c r="G94" s="99"/>
      <c r="H94" s="99"/>
      <c r="I94" s="99"/>
      <c r="J94" s="99"/>
      <c r="K94" s="14"/>
    </row>
    <row r="95" spans="1:11" ht="15.75" customHeight="1" x14ac:dyDescent="0.2">
      <c r="A95" s="99" t="s">
        <v>34</v>
      </c>
      <c r="B95" s="99"/>
      <c r="C95" s="99"/>
      <c r="D95" s="99"/>
      <c r="E95" s="99"/>
      <c r="F95" s="99"/>
      <c r="G95" s="99"/>
      <c r="H95" s="99"/>
      <c r="I95" s="99"/>
      <c r="J95" s="99"/>
      <c r="K95" s="14"/>
    </row>
    <row r="96" spans="1:11" ht="15.75" customHeight="1" x14ac:dyDescent="0.2">
      <c r="A96" s="99" t="s">
        <v>35</v>
      </c>
      <c r="B96" s="99"/>
      <c r="C96" s="99"/>
      <c r="D96" s="99"/>
      <c r="E96" s="99"/>
      <c r="F96" s="99"/>
      <c r="G96" s="99"/>
      <c r="H96" s="99"/>
      <c r="I96" s="99"/>
      <c r="J96" s="99"/>
      <c r="K96" s="14"/>
    </row>
    <row r="97" spans="1:11" ht="15.75" customHeight="1" x14ac:dyDescent="0.2">
      <c r="A97" s="99" t="s">
        <v>36</v>
      </c>
      <c r="B97" s="99"/>
      <c r="C97" s="99"/>
      <c r="D97" s="99"/>
      <c r="E97" s="99"/>
      <c r="F97" s="99"/>
      <c r="G97" s="99"/>
      <c r="H97" s="99"/>
      <c r="I97" s="99"/>
      <c r="J97" s="99"/>
      <c r="K97" s="14"/>
    </row>
    <row r="98" spans="1:11" ht="15.75" customHeight="1" x14ac:dyDescent="0.2">
      <c r="A98" s="99" t="s">
        <v>37</v>
      </c>
      <c r="B98" s="99"/>
      <c r="C98" s="99"/>
      <c r="D98" s="99"/>
      <c r="E98" s="99"/>
      <c r="F98" s="99"/>
      <c r="G98" s="99"/>
      <c r="H98" s="99"/>
      <c r="I98" s="99"/>
      <c r="J98" s="99"/>
      <c r="K98" s="14"/>
    </row>
    <row r="99" spans="1:11" ht="15.75" customHeight="1" x14ac:dyDescent="0.2">
      <c r="A99" s="99" t="s">
        <v>38</v>
      </c>
      <c r="B99" s="99"/>
      <c r="C99" s="99"/>
      <c r="D99" s="99"/>
      <c r="E99" s="99"/>
      <c r="F99" s="99"/>
      <c r="G99" s="99"/>
      <c r="H99" s="99"/>
      <c r="I99" s="99"/>
      <c r="J99" s="99"/>
      <c r="K99" s="14"/>
    </row>
    <row r="100" spans="1:11" ht="15.75" customHeight="1" x14ac:dyDescent="0.2">
      <c r="A100" s="99" t="s">
        <v>39</v>
      </c>
      <c r="B100" s="99"/>
      <c r="C100" s="99"/>
      <c r="D100" s="99"/>
      <c r="E100" s="99"/>
      <c r="F100" s="99"/>
      <c r="G100" s="99"/>
      <c r="H100" s="99"/>
      <c r="I100" s="99"/>
      <c r="J100" s="99"/>
      <c r="K100" s="14"/>
    </row>
    <row r="101" spans="1:11" ht="15.75" customHeight="1" x14ac:dyDescent="0.2">
      <c r="A101" s="99" t="s">
        <v>40</v>
      </c>
      <c r="B101" s="99"/>
      <c r="C101" s="99"/>
      <c r="D101" s="99"/>
      <c r="E101" s="99"/>
      <c r="F101" s="99"/>
      <c r="G101" s="99"/>
      <c r="H101" s="99"/>
      <c r="I101" s="99"/>
      <c r="J101" s="99"/>
      <c r="K101" s="14"/>
    </row>
    <row r="102" spans="1:11" ht="15.75" customHeight="1" x14ac:dyDescent="0.2">
      <c r="A102" s="99" t="s">
        <v>41</v>
      </c>
      <c r="B102" s="99"/>
      <c r="C102" s="99"/>
      <c r="D102" s="99"/>
      <c r="E102" s="99"/>
      <c r="F102" s="99"/>
      <c r="G102" s="99"/>
      <c r="H102" s="99"/>
      <c r="I102" s="99"/>
      <c r="J102" s="99"/>
      <c r="K102" s="14"/>
    </row>
    <row r="103" spans="1:11" ht="15.75" customHeight="1" x14ac:dyDescent="0.2">
      <c r="A103" s="99" t="s">
        <v>42</v>
      </c>
      <c r="B103" s="99"/>
      <c r="C103" s="99"/>
      <c r="D103" s="99"/>
      <c r="E103" s="99"/>
      <c r="F103" s="99"/>
      <c r="G103" s="99"/>
      <c r="H103" s="99"/>
      <c r="I103" s="99"/>
      <c r="J103" s="99"/>
      <c r="K103" s="14"/>
    </row>
    <row r="104" spans="1:11" ht="15.75" customHeight="1" x14ac:dyDescent="0.2">
      <c r="A104" s="99" t="s">
        <v>43</v>
      </c>
      <c r="B104" s="99"/>
      <c r="C104" s="99"/>
      <c r="D104" s="99"/>
      <c r="E104" s="99"/>
      <c r="F104" s="99"/>
      <c r="G104" s="99"/>
      <c r="H104" s="99"/>
      <c r="I104" s="99"/>
      <c r="J104" s="99"/>
      <c r="K104" s="14"/>
    </row>
    <row r="105" spans="1:11" ht="15.75" customHeight="1" x14ac:dyDescent="0.2">
      <c r="A105" s="99" t="s">
        <v>44</v>
      </c>
      <c r="B105" s="99"/>
      <c r="C105" s="99"/>
      <c r="D105" s="99"/>
      <c r="E105" s="99"/>
      <c r="F105" s="99"/>
      <c r="G105" s="99"/>
      <c r="H105" s="99"/>
      <c r="I105" s="99"/>
      <c r="J105" s="99"/>
      <c r="K105" s="14"/>
    </row>
    <row r="106" spans="1:11" ht="15.75" customHeight="1" x14ac:dyDescent="0.2">
      <c r="A106" s="99" t="s">
        <v>45</v>
      </c>
      <c r="B106" s="99"/>
      <c r="C106" s="99"/>
      <c r="D106" s="99"/>
      <c r="E106" s="99"/>
      <c r="F106" s="99"/>
      <c r="G106" s="99"/>
      <c r="H106" s="99"/>
      <c r="I106" s="99"/>
      <c r="J106" s="99"/>
      <c r="K106" s="14"/>
    </row>
    <row r="107" spans="1:11" ht="15.75" customHeight="1" x14ac:dyDescent="0.2">
      <c r="A107" s="99" t="s">
        <v>46</v>
      </c>
      <c r="B107" s="99"/>
      <c r="C107" s="99"/>
      <c r="D107" s="99"/>
      <c r="E107" s="99"/>
      <c r="F107" s="99"/>
      <c r="G107" s="99"/>
      <c r="H107" s="99"/>
      <c r="I107" s="99"/>
      <c r="J107" s="99"/>
      <c r="K107" s="14"/>
    </row>
    <row r="108" spans="1:11" ht="15.75" customHeight="1" x14ac:dyDescent="0.2">
      <c r="A108" s="99" t="s">
        <v>47</v>
      </c>
      <c r="B108" s="99"/>
      <c r="C108" s="99"/>
      <c r="D108" s="99"/>
      <c r="E108" s="99"/>
      <c r="F108" s="99"/>
      <c r="G108" s="99"/>
      <c r="H108" s="99"/>
      <c r="I108" s="99"/>
      <c r="J108" s="99"/>
      <c r="K108" s="14"/>
    </row>
    <row r="109" spans="1:11" ht="15.75" customHeight="1" x14ac:dyDescent="0.2">
      <c r="A109" s="99" t="s">
        <v>48</v>
      </c>
      <c r="B109" s="99"/>
      <c r="C109" s="99"/>
      <c r="D109" s="99"/>
      <c r="E109" s="99"/>
      <c r="F109" s="99"/>
      <c r="G109" s="99"/>
      <c r="H109" s="99"/>
      <c r="I109" s="99"/>
      <c r="J109" s="99"/>
      <c r="K109" s="14"/>
    </row>
    <row r="110" spans="1:11" ht="15.75" customHeight="1" x14ac:dyDescent="0.2">
      <c r="A110" s="99" t="s">
        <v>49</v>
      </c>
      <c r="B110" s="99"/>
      <c r="C110" s="99"/>
      <c r="D110" s="99"/>
      <c r="E110" s="99"/>
      <c r="F110" s="99"/>
      <c r="G110" s="99"/>
      <c r="H110" s="99"/>
      <c r="I110" s="99"/>
      <c r="J110" s="99"/>
      <c r="K110" s="14"/>
    </row>
    <row r="111" spans="1:11" ht="15.75" customHeight="1" x14ac:dyDescent="0.2">
      <c r="A111" s="99" t="s">
        <v>50</v>
      </c>
      <c r="B111" s="99"/>
      <c r="C111" s="99"/>
      <c r="D111" s="99"/>
      <c r="E111" s="99"/>
      <c r="F111" s="99"/>
      <c r="G111" s="99"/>
      <c r="H111" s="99"/>
      <c r="I111" s="99"/>
      <c r="J111" s="99"/>
      <c r="K111" s="14"/>
    </row>
    <row r="112" spans="1:11" ht="15.75" x14ac:dyDescent="0.2">
      <c r="A112" s="99" t="s">
        <v>51</v>
      </c>
      <c r="B112" s="99"/>
      <c r="C112" s="99"/>
      <c r="D112" s="99"/>
      <c r="E112" s="99"/>
      <c r="F112" s="99"/>
      <c r="G112" s="99"/>
      <c r="H112" s="99"/>
      <c r="I112" s="99"/>
      <c r="J112" s="99"/>
      <c r="K112" s="14"/>
    </row>
    <row r="113" spans="1:11" ht="25.5" customHeight="1" x14ac:dyDescent="0.2">
      <c r="A113" s="99" t="s">
        <v>52</v>
      </c>
      <c r="B113" s="99"/>
      <c r="C113" s="99"/>
      <c r="D113" s="99"/>
      <c r="E113" s="99"/>
      <c r="F113" s="99"/>
      <c r="G113" s="99"/>
      <c r="H113" s="99"/>
      <c r="I113" s="99"/>
      <c r="J113" s="99"/>
      <c r="K113" s="14"/>
    </row>
    <row r="114" spans="1:11" ht="15.75" x14ac:dyDescent="0.2">
      <c r="A114" s="99" t="s">
        <v>53</v>
      </c>
      <c r="B114" s="99"/>
      <c r="C114" s="99"/>
      <c r="D114" s="99"/>
      <c r="E114" s="99"/>
      <c r="F114" s="99"/>
      <c r="G114" s="99"/>
      <c r="H114" s="99"/>
      <c r="I114" s="99"/>
      <c r="J114" s="99"/>
      <c r="K114" s="14"/>
    </row>
    <row r="115" spans="1:11" ht="15.75" x14ac:dyDescent="0.2">
      <c r="A115" s="99" t="s">
        <v>54</v>
      </c>
      <c r="B115" s="99"/>
      <c r="C115" s="99"/>
      <c r="D115" s="99"/>
      <c r="E115" s="99"/>
      <c r="F115" s="99"/>
      <c r="G115" s="99"/>
      <c r="H115" s="99"/>
      <c r="I115" s="99"/>
      <c r="J115" s="99"/>
      <c r="K115" s="14"/>
    </row>
    <row r="116" spans="1:11" ht="27" customHeight="1" x14ac:dyDescent="0.2">
      <c r="A116" s="99" t="s">
        <v>55</v>
      </c>
      <c r="B116" s="99"/>
      <c r="C116" s="99"/>
      <c r="D116" s="99"/>
      <c r="E116" s="99"/>
      <c r="F116" s="99"/>
      <c r="G116" s="99"/>
      <c r="H116" s="99"/>
      <c r="I116" s="99"/>
      <c r="J116" s="99"/>
      <c r="K116" s="14"/>
    </row>
    <row r="117" spans="1:11" ht="15.75" customHeight="1" x14ac:dyDescent="0.2">
      <c r="A117" s="99" t="s">
        <v>56</v>
      </c>
      <c r="B117" s="99"/>
      <c r="C117" s="99"/>
      <c r="D117" s="99"/>
      <c r="E117" s="99"/>
      <c r="F117" s="99"/>
      <c r="G117" s="99"/>
      <c r="H117" s="99"/>
      <c r="I117" s="99"/>
      <c r="J117" s="99"/>
      <c r="K117" s="14"/>
    </row>
    <row r="118" spans="1:11" ht="15.75" x14ac:dyDescent="0.2">
      <c r="A118" s="99" t="s">
        <v>57</v>
      </c>
      <c r="B118" s="99"/>
      <c r="C118" s="99"/>
      <c r="D118" s="99"/>
      <c r="E118" s="99"/>
      <c r="F118" s="99"/>
      <c r="G118" s="99"/>
      <c r="H118" s="99"/>
      <c r="I118" s="99"/>
      <c r="J118" s="99"/>
      <c r="K118" s="14"/>
    </row>
    <row r="119" spans="1:11" ht="15.75" customHeight="1" x14ac:dyDescent="0.2">
      <c r="A119" s="99" t="s">
        <v>58</v>
      </c>
      <c r="B119" s="99"/>
      <c r="C119" s="99"/>
      <c r="D119" s="99"/>
      <c r="E119" s="99"/>
      <c r="F119" s="99"/>
      <c r="G119" s="99"/>
      <c r="H119" s="99"/>
      <c r="I119" s="99"/>
      <c r="J119" s="99"/>
      <c r="K119" s="14"/>
    </row>
    <row r="120" spans="1:11" ht="24" customHeight="1" x14ac:dyDescent="0.2">
      <c r="A120" s="99" t="s">
        <v>59</v>
      </c>
      <c r="B120" s="99"/>
      <c r="C120" s="99"/>
      <c r="D120" s="99"/>
      <c r="E120" s="99"/>
      <c r="F120" s="99"/>
      <c r="G120" s="99"/>
      <c r="H120" s="99"/>
      <c r="I120" s="99"/>
      <c r="J120" s="99"/>
      <c r="K120" s="14"/>
    </row>
    <row r="121" spans="1:11" ht="24.75" customHeight="1" x14ac:dyDescent="0.2">
      <c r="A121" s="99" t="s">
        <v>60</v>
      </c>
      <c r="B121" s="99"/>
      <c r="C121" s="99"/>
      <c r="D121" s="99"/>
      <c r="E121" s="99"/>
      <c r="F121" s="99"/>
      <c r="G121" s="99"/>
      <c r="H121" s="99"/>
      <c r="I121" s="99"/>
      <c r="J121" s="99"/>
      <c r="K121" s="14"/>
    </row>
    <row r="122" spans="1:11" ht="15.75" customHeight="1" x14ac:dyDescent="0.2">
      <c r="A122" s="99" t="s">
        <v>61</v>
      </c>
      <c r="B122" s="99"/>
      <c r="C122" s="99"/>
      <c r="D122" s="99"/>
      <c r="E122" s="99"/>
      <c r="F122" s="99"/>
      <c r="G122" s="99"/>
      <c r="H122" s="99"/>
      <c r="I122" s="99"/>
      <c r="J122" s="99"/>
      <c r="K122" s="14"/>
    </row>
    <row r="123" spans="1:11" ht="28.5" customHeight="1" x14ac:dyDescent="0.2">
      <c r="A123" s="99" t="s">
        <v>62</v>
      </c>
      <c r="B123" s="99"/>
      <c r="C123" s="99"/>
      <c r="D123" s="99"/>
      <c r="E123" s="99"/>
      <c r="F123" s="99"/>
      <c r="G123" s="99"/>
      <c r="H123" s="99"/>
      <c r="I123" s="99"/>
      <c r="J123" s="99"/>
      <c r="K123" s="14"/>
    </row>
    <row r="124" spans="1:11" ht="15.75" x14ac:dyDescent="0.2">
      <c r="A124" s="99" t="s">
        <v>63</v>
      </c>
      <c r="B124" s="99"/>
      <c r="C124" s="99"/>
      <c r="D124" s="99"/>
      <c r="E124" s="99"/>
      <c r="F124" s="99"/>
      <c r="G124" s="99"/>
      <c r="H124" s="99"/>
      <c r="I124" s="99"/>
      <c r="J124" s="99"/>
      <c r="K124" s="14"/>
    </row>
  </sheetData>
  <mergeCells count="81">
    <mergeCell ref="A124:J124"/>
    <mergeCell ref="G1:J1"/>
    <mergeCell ref="A120:J120"/>
    <mergeCell ref="A121:J121"/>
    <mergeCell ref="A122:J122"/>
    <mergeCell ref="A123:J123"/>
    <mergeCell ref="A111:J111"/>
    <mergeCell ref="A112:J112"/>
    <mergeCell ref="A113:J113"/>
    <mergeCell ref="A114:J114"/>
    <mergeCell ref="A115:J115"/>
    <mergeCell ref="A116:J116"/>
    <mergeCell ref="A117:J117"/>
    <mergeCell ref="A118:J118"/>
    <mergeCell ref="A119:J119"/>
    <mergeCell ref="A106:J106"/>
    <mergeCell ref="A96:J96"/>
    <mergeCell ref="A97:J97"/>
    <mergeCell ref="A98:J98"/>
    <mergeCell ref="A99:J99"/>
    <mergeCell ref="A100:J100"/>
    <mergeCell ref="A110:J110"/>
    <mergeCell ref="A101:J101"/>
    <mergeCell ref="A102:J102"/>
    <mergeCell ref="A103:J103"/>
    <mergeCell ref="A104:J104"/>
    <mergeCell ref="A105:J105"/>
    <mergeCell ref="A107:J107"/>
    <mergeCell ref="A108:J108"/>
    <mergeCell ref="A109:J109"/>
    <mergeCell ref="A86:J86"/>
    <mergeCell ref="A87:J87"/>
    <mergeCell ref="A88:J88"/>
    <mergeCell ref="A89:J89"/>
    <mergeCell ref="A90:J90"/>
    <mergeCell ref="A91:J91"/>
    <mergeCell ref="A92:J92"/>
    <mergeCell ref="A93:J93"/>
    <mergeCell ref="A94:J94"/>
    <mergeCell ref="A95:J95"/>
    <mergeCell ref="A76:J76"/>
    <mergeCell ref="A77:J77"/>
    <mergeCell ref="A78:J78"/>
    <mergeCell ref="A79:J79"/>
    <mergeCell ref="A80:J80"/>
    <mergeCell ref="A81:J81"/>
    <mergeCell ref="A82:J82"/>
    <mergeCell ref="A83:J83"/>
    <mergeCell ref="A84:J84"/>
    <mergeCell ref="A85:J85"/>
    <mergeCell ref="A3:J4"/>
    <mergeCell ref="A69:J69"/>
    <mergeCell ref="A70:J70"/>
    <mergeCell ref="L70:R70"/>
    <mergeCell ref="G6:G7"/>
    <mergeCell ref="J6:J7"/>
    <mergeCell ref="H6:I6"/>
    <mergeCell ref="A6:D6"/>
    <mergeCell ref="E6:E7"/>
    <mergeCell ref="F6:F7"/>
    <mergeCell ref="F20:F21"/>
    <mergeCell ref="G20:G21"/>
    <mergeCell ref="A20:A21"/>
    <mergeCell ref="J20:J21"/>
    <mergeCell ref="B20:B21"/>
    <mergeCell ref="C20:C21"/>
    <mergeCell ref="A73:D73"/>
    <mergeCell ref="A72:J72"/>
    <mergeCell ref="A71:J71"/>
    <mergeCell ref="A74:J74"/>
    <mergeCell ref="A75:J75"/>
    <mergeCell ref="H20:H21"/>
    <mergeCell ref="I20:I21"/>
    <mergeCell ref="A61:A64"/>
    <mergeCell ref="B61:B64"/>
    <mergeCell ref="C61:C64"/>
    <mergeCell ref="D61:D64"/>
    <mergeCell ref="E61:E64"/>
    <mergeCell ref="F61:F64"/>
    <mergeCell ref="D20:D21"/>
    <mergeCell ref="E20:E21"/>
  </mergeCells>
  <pageMargins left="0.31496062992125984" right="0" top="0.35433070866141736" bottom="0.35433070866141736" header="0.31496062992125984" footer="0.31496062992125984"/>
  <pageSetup paperSize="9" scale="89" fitToWidth="2" fitToHeight="2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 с атрибутами" ma:contentTypeID="0x0101001CCE6BEE340741958E57C96A5CC68E3700A3C5DD5BB0F59B4DB8503FF170088F83" ma:contentTypeVersion="6" ma:contentTypeDescription="Документ с атрибутами" ma:contentTypeScope="" ma:versionID="470a11db4146ab71eb58d999d4b6fd7f">
  <xsd:schema xmlns:xsd="http://www.w3.org/2001/XMLSchema" xmlns:xs="http://www.w3.org/2001/XMLSchema" xmlns:p="http://schemas.microsoft.com/office/2006/metadata/properties" xmlns:ns2="BD5D7F97-43DC-4B9B-BA58-7AFF08FDADA5" xmlns:ns3="c36334b5-d259-44e6-bd9b-b4f02e616251" targetNamespace="http://schemas.microsoft.com/office/2006/metadata/properties" ma:root="true" ma:fieldsID="f549c23110fb63b202489d5ef3c1b723" ns2:_="" ns3:_="">
    <xsd:import namespace="BD5D7F97-43DC-4B9B-BA58-7AFF08FDADA5"/>
    <xsd:import namespace="c36334b5-d259-44e6-bd9b-b4f02e616251"/>
    <xsd:element name="properties">
      <xsd:complexType>
        <xsd:sequence>
          <xsd:element name="documentManagement">
            <xsd:complexType>
              <xsd:all>
                <xsd:element ref="ns2:FullName" minOccurs="0"/>
                <xsd:element ref="ns2:PublishDate" minOccurs="0"/>
                <xsd:element ref="ns2:AproveDate" minOccurs="0"/>
                <xsd:element ref="ns2:StatusExt" minOccurs="0"/>
                <xsd:element ref="ns2:Position" minOccurs="0"/>
                <xsd:element ref="ns2:DoPublic" minOccurs="0"/>
                <xsd:element ref="ns2:PositionInView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5D7F97-43DC-4B9B-BA58-7AFF08FDADA5" elementFormDefault="qualified">
    <xsd:import namespace="http://schemas.microsoft.com/office/2006/documentManagement/types"/>
    <xsd:import namespace="http://schemas.microsoft.com/office/infopath/2007/PartnerControls"/>
    <xsd:element name="FullName" ma:index="7" nillable="true" ma:displayName="Полное наименование" ma:internalName="FullName" ma:showField="TRUE">
      <xsd:simpleType>
        <xsd:restriction base="dms:Note">
          <xsd:maxLength value="1024"/>
        </xsd:restriction>
      </xsd:simpleType>
    </xsd:element>
    <xsd:element name="PublishDate" ma:index="8" nillable="true" ma:displayName="Дата публикации" ma:default="[today]" ma:format="DateOnly" ma:internalName="PublishDate" ma:showField="TRUE">
      <xsd:simpleType>
        <xsd:restriction base="dms:DateTime"/>
      </xsd:simpleType>
    </xsd:element>
    <xsd:element name="AproveDate" ma:index="9" nillable="true" ma:displayName="Дата утверждения" ma:format="DateOnly" ma:internalName="AproveDate" ma:showField="TRUE">
      <xsd:simpleType>
        <xsd:restriction base="dms:DateTime"/>
      </xsd:simpleType>
    </xsd:element>
    <xsd:element name="StatusExt" ma:index="10" nillable="true" ma:displayName="Статус" ma:default="Без статуса" ma:format="Dropdown" ma:internalName="StatusExt" ma:showField="TRUE">
      <xsd:simpleType>
        <xsd:restriction base="dms:Choice">
          <xsd:enumeration value="Без статуса"/>
          <xsd:enumeration value="Утверждён"/>
          <xsd:enumeration value="Проект"/>
          <xsd:enumeration value="Утратил силу"/>
        </xsd:restriction>
      </xsd:simpleType>
    </xsd:element>
    <xsd:element name="Position" ma:index="11" nillable="true" ma:displayName="Позиция на главной странице" ma:decimals="0" ma:default="100" ma:internalName="Position" ma:showField="TRUE">
      <xsd:simpleType>
        <xsd:restriction base="dms:Number">
          <xsd:minInclusive value="0"/>
        </xsd:restriction>
      </xsd:simpleType>
    </xsd:element>
    <xsd:element name="DoPublic" ma:index="12" nillable="true" ma:displayName="Публиковать в анонсах на главной странице" ma:default="1" ma:internalName="DoPublic" ma:showField="TRUE">
      <xsd:simpleType>
        <xsd:restriction base="dms:Boolean"/>
      </xsd:simpleType>
    </xsd:element>
    <xsd:element name="PositionInView" ma:index="13" nillable="true" ma:displayName="Позиция в представлении" ma:decimals="0" ma:default="100" ma:internalName="PositionInView" ma:showField="TRUE">
      <xsd:simpleType>
        <xsd:restriction base="dms:Number"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6334b5-d259-44e6-bd9b-b4f02e616251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15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36334b5-d259-44e6-bd9b-b4f02e616251">AUUPZJ3A7SR7-13-408</_dlc_DocId>
    <_dlc_DocIdUrl xmlns="c36334b5-d259-44e6-bd9b-b4f02e616251">
      <Url>http://portal/activity_ach/_layouts/15/DocIdRedir.aspx?ID=AUUPZJ3A7SR7-13-408</Url>
      <Description>AUUPZJ3A7SR7-13-408</Description>
    </_dlc_DocIdUrl>
    <AproveDate xmlns="BD5D7F97-43DC-4B9B-BA58-7AFF08FDADA5" xsi:nil="true"/>
    <FullName xmlns="BD5D7F97-43DC-4B9B-BA58-7AFF08FDADA5">&lt;div&gt;8 Приложение к Примерной программе_неисполнение&lt;/div&gt;</FullName>
    <PositionInView xmlns="BD5D7F97-43DC-4B9B-BA58-7AFF08FDADA5">9</PositionInView>
    <Position xmlns="BD5D7F97-43DC-4B9B-BA58-7AFF08FDADA5">100</Position>
    <StatusExt xmlns="BD5D7F97-43DC-4B9B-BA58-7AFF08FDADA5">Без статуса</StatusExt>
    <PublishDate xmlns="BD5D7F97-43DC-4B9B-BA58-7AFF08FDADA5">2021-01-26T21:00:00+00:00</PublishDate>
    <DoPublic xmlns="BD5D7F97-43DC-4B9B-BA58-7AFF08FDADA5">true</DoPublic>
  </documentManagement>
</p:properties>
</file>

<file path=customXml/itemProps1.xml><?xml version="1.0" encoding="utf-8"?>
<ds:datastoreItem xmlns:ds="http://schemas.openxmlformats.org/officeDocument/2006/customXml" ds:itemID="{B1F9479E-DCD9-4446-94E9-648250ECE4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5D7F97-43DC-4B9B-BA58-7AFF08FDADA5"/>
    <ds:schemaRef ds:uri="c36334b5-d259-44e6-bd9b-b4f02e6162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4CB0D4-B29C-4986-B274-0C2F412C4F6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D4E9B72-8012-4047-BAB0-42F6DED5A89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F006D1F-AF20-4185-8B3F-516561BDC24F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5D7F97-43DC-4B9B-BA58-7AFF08FDADA5"/>
    <ds:schemaRef ds:uri="http://schemas.microsoft.com/office/2006/metadata/properties"/>
    <ds:schemaRef ds:uri="c36334b5-d259-44e6-bd9b-b4f02e616251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Груздева И.В.</dc:creator>
  <cp:lastModifiedBy>Шадрин</cp:lastModifiedBy>
  <cp:lastPrinted>2022-03-28T07:51:51Z</cp:lastPrinted>
  <dcterms:created xsi:type="dcterms:W3CDTF">2019-12-20T06:28:12Z</dcterms:created>
  <dcterms:modified xsi:type="dcterms:W3CDTF">2022-03-28T07:51:54Z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d460eb6b-2b06-44cd-a888-a2ef75155b94</vt:lpwstr>
  </property>
  <property fmtid="{D5CDD505-2E9C-101B-9397-08002B2CF9AE}" pid="3" name="ContentTypeId">
    <vt:lpwstr>0x0101001CCE6BEE340741958E57C96A5CC68E3700A3C5DD5BB0F59B4DB8503FF170088F83</vt:lpwstr>
  </property>
</Properties>
</file>