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495" activeTab="2"/>
  </bookViews>
  <sheets>
    <sheet name="МГУ" sheetId="12" r:id="rId1"/>
    <sheet name="СПбГУ по резултьатам КМ" sheetId="13" r:id="rId2"/>
    <sheet name="по данным СПбГУ" sheetId="14" r:id="rId3"/>
  </sheets>
  <definedNames>
    <definedName name="_xlnm.Print_Area" localSheetId="0">МГУ!$A$1:$L$77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L8" i="12" s="1"/>
  <c r="I8" i="12"/>
  <c r="K8" i="12" s="1"/>
  <c r="F77" i="12" l="1"/>
  <c r="E77" i="12"/>
  <c r="F49" i="12"/>
  <c r="E49" i="12"/>
</calcChain>
</file>

<file path=xl/sharedStrings.xml><?xml version="1.0" encoding="utf-8"?>
<sst xmlns="http://schemas.openxmlformats.org/spreadsheetml/2006/main" count="747" uniqueCount="47">
  <si>
    <t>Системное повышение международной конкурентоспособности Московского университета среди ведущих мировых научно-образовательных центров</t>
  </si>
  <si>
    <t xml:space="preserve">VI. </t>
  </si>
  <si>
    <t>Системное развитие интегрального сетевого взаимодействия</t>
  </si>
  <si>
    <t xml:space="preserve">V. </t>
  </si>
  <si>
    <t>Системное развитие инфраструктурного комплекса</t>
  </si>
  <si>
    <t xml:space="preserve">IV. </t>
  </si>
  <si>
    <t>Системное развитие студенческого и научно-педагогического сообществ</t>
  </si>
  <si>
    <t xml:space="preserve">III. </t>
  </si>
  <si>
    <t>Системное развитие научно-исследовательских и инновационных процессов</t>
  </si>
  <si>
    <t xml:space="preserve">II. </t>
  </si>
  <si>
    <t>Системное развитие образовательных процессов</t>
  </si>
  <si>
    <t>I.</t>
  </si>
  <si>
    <t>I (Rk) показатель степени достижения целевых показателей (индикаторов)</t>
  </si>
  <si>
    <t>S - показатель соответствия фактического уровня затрат на реализацию Программы запланированному уровню</t>
  </si>
  <si>
    <t>Е - показатель общей эффективности реализации Программы</t>
  </si>
  <si>
    <t xml:space="preserve">план </t>
  </si>
  <si>
    <t xml:space="preserve">факт </t>
  </si>
  <si>
    <t>Sб</t>
  </si>
  <si>
    <t>х</t>
  </si>
  <si>
    <t>Pобщ (б+вб) - общий объем затрат за счет бюджетных и внебюджетных источников финансирования</t>
  </si>
  <si>
    <t>Pб - объем затрат за счет средств федерального бюджета</t>
  </si>
  <si>
    <t>Sобщ (б+вб)</t>
  </si>
  <si>
    <t>Е общ (б+вб)</t>
  </si>
  <si>
    <t>Еб</t>
  </si>
  <si>
    <t>Название задачи</t>
  </si>
  <si>
    <t>№ задачи</t>
  </si>
  <si>
    <t>Год</t>
  </si>
  <si>
    <t>В целом по программе за 2010 год</t>
  </si>
  <si>
    <t>В целом по программе за 2011 год</t>
  </si>
  <si>
    <t>В целом по программе за 2012 год</t>
  </si>
  <si>
    <t>В целом по программе за 2013 год</t>
  </si>
  <si>
    <t>В целом по программе за 2014 год</t>
  </si>
  <si>
    <t>В целом по программе за 2015 год</t>
  </si>
  <si>
    <t>В целом по программе за 2016 год</t>
  </si>
  <si>
    <t>В целом по программе за 2017 год</t>
  </si>
  <si>
    <t>В целом по программе за 2018 год</t>
  </si>
  <si>
    <t>В целом по программе за 2019 год</t>
  </si>
  <si>
    <t>В целом по программе за 2020 год</t>
  </si>
  <si>
    <t>Оценка результативности реализации Программы развития федерального государственного бюджетного образовательного учреждения высшего образования «Московский государственный университет имени М.В.Ломоносова» за 2010 - 2020 годы</t>
  </si>
  <si>
    <t>Системное развитие образовательных программ</t>
  </si>
  <si>
    <t>Системное развитие научных исследований, экспертной и инновационной деятельности</t>
  </si>
  <si>
    <t>Системное развитие инфраструктурного комплекса для обеспечения образовательной, научно-исследовательской, экспертной и информационной деятельности</t>
  </si>
  <si>
    <t>Развитие систем управления университетским комплексом и механизмов взаимодействия с российскими и международными партнерами</t>
  </si>
  <si>
    <t>Системное повышение международной конкурентоспособности Санкт-Петебургского университета среди ведущих мировых научно-образовательных центров</t>
  </si>
  <si>
    <t>Оценка результативности реализации Программы развития федерального государственного бюджетного образовательного учреждения высшего образования   «Санкт-Петербургский государственный университет» за 2010 - 2020 годы по данным СПбГУ</t>
  </si>
  <si>
    <t>Оценка результативности реализации Программы развития федерального государственного бюджетного образовательного учреждения высшего образования   «Санкт-Петербургский государственный университет» за 2010 - 2020 годы по результатам контрольного мероприятия</t>
  </si>
  <si>
    <t>Приложение № 18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</si>
</sst>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workbookViewId="0">
      <pane xSplit="3" ySplit="4" topLeftCell="D74" activePane="bottomRight" state="frozen"/>
      <selection pane="topRight" activeCell="C1" sqref="C1"/>
      <selection pane="bottomLeft" activeCell="A4" sqref="A4"/>
      <selection pane="bottomRight" activeCell="I1" sqref="I1:L1"/>
    </sheetView>
  </sheetViews>
  <sheetFormatPr defaultRowHeight="15" x14ac:dyDescent="0.25"/>
  <cols>
    <col min="1" max="1" width="7.140625" customWidth="1"/>
    <col min="2" max="2" width="8.28515625" customWidth="1"/>
    <col min="3" max="3" width="43.140625" style="12" customWidth="1"/>
    <col min="4" max="4" width="15.28515625" customWidth="1"/>
    <col min="5" max="5" width="8.42578125" bestFit="1" customWidth="1"/>
    <col min="7" max="7" width="8.85546875" customWidth="1"/>
  </cols>
  <sheetData>
    <row r="1" spans="1:12" ht="30" customHeight="1" x14ac:dyDescent="0.25">
      <c r="I1" s="19" t="s">
        <v>46</v>
      </c>
      <c r="J1" s="19"/>
      <c r="K1" s="19"/>
      <c r="L1" s="19"/>
    </row>
    <row r="2" spans="1:12" ht="34.15" customHeight="1" x14ac:dyDescent="0.25">
      <c r="B2" s="24" t="s">
        <v>38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08.6" customHeight="1" x14ac:dyDescent="0.25">
      <c r="A3" s="20" t="s">
        <v>26</v>
      </c>
      <c r="B3" s="20" t="s">
        <v>25</v>
      </c>
      <c r="C3" s="20" t="s">
        <v>24</v>
      </c>
      <c r="D3" s="25" t="s">
        <v>12</v>
      </c>
      <c r="E3" s="26" t="s">
        <v>19</v>
      </c>
      <c r="F3" s="26"/>
      <c r="G3" s="26" t="s">
        <v>20</v>
      </c>
      <c r="H3" s="26"/>
      <c r="I3" s="27" t="s">
        <v>13</v>
      </c>
      <c r="J3" s="27"/>
      <c r="K3" s="26" t="s">
        <v>14</v>
      </c>
      <c r="L3" s="26"/>
    </row>
    <row r="4" spans="1:12" ht="25.5" x14ac:dyDescent="0.25">
      <c r="A4" s="20"/>
      <c r="B4" s="20"/>
      <c r="C4" s="20"/>
      <c r="D4" s="25"/>
      <c r="E4" s="5" t="s">
        <v>15</v>
      </c>
      <c r="F4" s="5" t="s">
        <v>16</v>
      </c>
      <c r="G4" s="5" t="s">
        <v>15</v>
      </c>
      <c r="H4" s="5" t="s">
        <v>16</v>
      </c>
      <c r="I4" s="5" t="s">
        <v>21</v>
      </c>
      <c r="J4" s="5" t="s">
        <v>17</v>
      </c>
      <c r="K4" s="5" t="s">
        <v>22</v>
      </c>
      <c r="L4" s="5" t="s">
        <v>23</v>
      </c>
    </row>
    <row r="5" spans="1:12" x14ac:dyDescent="0.25">
      <c r="A5" s="21">
        <v>2010</v>
      </c>
      <c r="B5" s="2" t="s">
        <v>11</v>
      </c>
      <c r="C5" s="3" t="s">
        <v>10</v>
      </c>
      <c r="D5" s="10">
        <v>0.74516964950254427</v>
      </c>
      <c r="E5" s="11">
        <v>27</v>
      </c>
      <c r="F5" s="11">
        <v>7.8</v>
      </c>
      <c r="G5" s="9">
        <v>0</v>
      </c>
      <c r="H5" s="9">
        <v>0</v>
      </c>
      <c r="I5" s="9">
        <v>0.71111111111111114</v>
      </c>
      <c r="J5" s="9" t="s">
        <v>18</v>
      </c>
      <c r="K5" s="9">
        <v>1.2750680669265759</v>
      </c>
      <c r="L5" s="9" t="s">
        <v>18</v>
      </c>
    </row>
    <row r="6" spans="1:12" ht="25.5" x14ac:dyDescent="0.25">
      <c r="A6" s="22"/>
      <c r="B6" s="4" t="s">
        <v>9</v>
      </c>
      <c r="C6" s="3" t="s">
        <v>8</v>
      </c>
      <c r="D6" s="10">
        <v>1.8272727272727274</v>
      </c>
      <c r="E6" s="11">
        <v>25</v>
      </c>
      <c r="F6" s="11">
        <v>388.7</v>
      </c>
      <c r="G6" s="13">
        <v>0</v>
      </c>
      <c r="H6" s="13">
        <v>0</v>
      </c>
      <c r="I6" s="10">
        <v>-14.548</v>
      </c>
      <c r="J6" s="10" t="s">
        <v>18</v>
      </c>
      <c r="K6" s="10">
        <v>-24.755890909090912</v>
      </c>
      <c r="L6" s="10" t="s">
        <v>18</v>
      </c>
    </row>
    <row r="7" spans="1:12" ht="25.5" x14ac:dyDescent="0.25">
      <c r="A7" s="22"/>
      <c r="B7" s="2" t="s">
        <v>7</v>
      </c>
      <c r="C7" s="3" t="s">
        <v>6</v>
      </c>
      <c r="D7" s="10">
        <v>1.3320309477756285</v>
      </c>
      <c r="E7" s="11">
        <v>8</v>
      </c>
      <c r="F7" s="11">
        <v>1134.5999999999999</v>
      </c>
      <c r="G7" s="13">
        <v>0</v>
      </c>
      <c r="H7" s="13">
        <v>0</v>
      </c>
      <c r="I7" s="10">
        <v>-140.82499999999999</v>
      </c>
      <c r="J7" s="10" t="s">
        <v>18</v>
      </c>
      <c r="K7" s="10">
        <v>-186.25122727272725</v>
      </c>
      <c r="L7" s="10" t="s">
        <v>18</v>
      </c>
    </row>
    <row r="8" spans="1:12" ht="25.5" x14ac:dyDescent="0.25">
      <c r="A8" s="22"/>
      <c r="B8" s="2" t="s">
        <v>5</v>
      </c>
      <c r="C8" s="3" t="s">
        <v>4</v>
      </c>
      <c r="D8" s="10">
        <v>0.18759999999999999</v>
      </c>
      <c r="E8" s="11">
        <v>3840</v>
      </c>
      <c r="F8" s="11">
        <v>2603.1</v>
      </c>
      <c r="G8" s="10">
        <v>2250</v>
      </c>
      <c r="H8" s="10">
        <v>2250</v>
      </c>
      <c r="I8" s="10">
        <f>SUM((E8-F8)/E8)</f>
        <v>0.32210937500000003</v>
      </c>
      <c r="J8" s="10">
        <f>SUM((G8-H8)/G8)</f>
        <v>0</v>
      </c>
      <c r="K8" s="10">
        <f>SUM(D8*(1+I8))</f>
        <v>0.24802771875000001</v>
      </c>
      <c r="L8" s="10">
        <f>SUM(D8*(1+J8))</f>
        <v>0.18759999999999999</v>
      </c>
    </row>
    <row r="9" spans="1:12" ht="25.5" x14ac:dyDescent="0.25">
      <c r="A9" s="22"/>
      <c r="B9" s="2" t="s">
        <v>3</v>
      </c>
      <c r="C9" s="1" t="s">
        <v>2</v>
      </c>
      <c r="D9" s="10">
        <v>1.2046720647773279</v>
      </c>
      <c r="E9" s="11">
        <v>119.2</v>
      </c>
      <c r="F9" s="11">
        <v>171.7</v>
      </c>
      <c r="G9" s="13">
        <v>0</v>
      </c>
      <c r="H9" s="13">
        <v>0</v>
      </c>
      <c r="I9" s="10">
        <v>-0.44043624161073813</v>
      </c>
      <c r="J9" s="10" t="s">
        <v>18</v>
      </c>
      <c r="K9" s="10">
        <v>0.67409082819335397</v>
      </c>
      <c r="L9" s="10" t="s">
        <v>18</v>
      </c>
    </row>
    <row r="10" spans="1:12" x14ac:dyDescent="0.25">
      <c r="A10" s="23"/>
      <c r="B10" s="18" t="s">
        <v>27</v>
      </c>
      <c r="C10" s="18"/>
      <c r="D10" s="6">
        <v>1.0077509879323081</v>
      </c>
      <c r="E10" s="8">
        <v>4019.2</v>
      </c>
      <c r="F10" s="8">
        <v>4305.8999999999996</v>
      </c>
      <c r="G10" s="7">
        <v>2250</v>
      </c>
      <c r="H10" s="7">
        <v>2250</v>
      </c>
      <c r="I10" s="7">
        <v>-7.1332603503184669E-2</v>
      </c>
      <c r="J10" s="7">
        <v>0</v>
      </c>
      <c r="K10" s="7">
        <v>0.93586548628019006</v>
      </c>
      <c r="L10" s="7">
        <v>1.0077509879323081</v>
      </c>
    </row>
    <row r="11" spans="1:12" x14ac:dyDescent="0.25">
      <c r="A11" s="15">
        <v>2011</v>
      </c>
      <c r="B11" s="2" t="s">
        <v>11</v>
      </c>
      <c r="C11" s="3" t="s">
        <v>10</v>
      </c>
      <c r="D11" s="10">
        <v>1.550123037587128</v>
      </c>
      <c r="E11" s="11">
        <v>257.3</v>
      </c>
      <c r="F11" s="11">
        <v>239</v>
      </c>
      <c r="G11" s="9">
        <v>0</v>
      </c>
      <c r="H11" s="9">
        <v>0</v>
      </c>
      <c r="I11" s="9">
        <v>7.1123202487368878E-2</v>
      </c>
      <c r="J11" s="9" t="s">
        <v>18</v>
      </c>
      <c r="K11" s="9">
        <v>1.6603727522697727</v>
      </c>
      <c r="L11" s="9" t="s">
        <v>18</v>
      </c>
    </row>
    <row r="12" spans="1:12" ht="25.5" x14ac:dyDescent="0.25">
      <c r="A12" s="16"/>
      <c r="B12" s="4" t="s">
        <v>9</v>
      </c>
      <c r="C12" s="3" t="s">
        <v>8</v>
      </c>
      <c r="D12" s="10">
        <v>1.9763157894736842</v>
      </c>
      <c r="E12" s="11">
        <v>201</v>
      </c>
      <c r="F12" s="11">
        <v>225</v>
      </c>
      <c r="G12" s="13">
        <v>0</v>
      </c>
      <c r="H12" s="13">
        <v>0</v>
      </c>
      <c r="I12" s="10">
        <v>-0.11940298507462686</v>
      </c>
      <c r="J12" s="10" t="s">
        <v>18</v>
      </c>
      <c r="K12" s="10">
        <v>1.7403377847604085</v>
      </c>
      <c r="L12" s="10" t="s">
        <v>18</v>
      </c>
    </row>
    <row r="13" spans="1:12" ht="25.5" x14ac:dyDescent="0.25">
      <c r="A13" s="16"/>
      <c r="B13" s="2" t="s">
        <v>7</v>
      </c>
      <c r="C13" s="3" t="s">
        <v>6</v>
      </c>
      <c r="D13" s="10">
        <v>0.91757922375599232</v>
      </c>
      <c r="E13" s="11">
        <v>1258</v>
      </c>
      <c r="F13" s="11">
        <v>2002</v>
      </c>
      <c r="G13" s="13">
        <v>0</v>
      </c>
      <c r="H13" s="13">
        <v>0</v>
      </c>
      <c r="I13" s="10">
        <v>-0.59141494435612085</v>
      </c>
      <c r="J13" s="10" t="s">
        <v>18</v>
      </c>
      <c r="K13" s="10">
        <v>0.37490915819600956</v>
      </c>
      <c r="L13" s="10" t="s">
        <v>18</v>
      </c>
    </row>
    <row r="14" spans="1:12" ht="25.5" x14ac:dyDescent="0.25">
      <c r="A14" s="16"/>
      <c r="B14" s="2" t="s">
        <v>5</v>
      </c>
      <c r="C14" s="3" t="s">
        <v>4</v>
      </c>
      <c r="D14" s="10">
        <v>0.92634223853475817</v>
      </c>
      <c r="E14" s="11">
        <v>4862</v>
      </c>
      <c r="F14" s="11">
        <v>4323.3999999999996</v>
      </c>
      <c r="G14" s="13">
        <v>2750</v>
      </c>
      <c r="H14" s="13">
        <v>2785.395</v>
      </c>
      <c r="I14" s="10">
        <v>0.11077745783628144</v>
      </c>
      <c r="J14" s="10">
        <v>-1.2870909090909084E-2</v>
      </c>
      <c r="K14" s="10">
        <v>1.028960076806009</v>
      </c>
      <c r="L14" s="10">
        <v>0.91441937179550814</v>
      </c>
    </row>
    <row r="15" spans="1:12" ht="25.5" x14ac:dyDescent="0.25">
      <c r="A15" s="16"/>
      <c r="B15" s="2" t="s">
        <v>3</v>
      </c>
      <c r="C15" s="1" t="s">
        <v>2</v>
      </c>
      <c r="D15" s="10">
        <v>2.0074670737411324</v>
      </c>
      <c r="E15" s="11">
        <v>396.9</v>
      </c>
      <c r="F15" s="11">
        <v>564</v>
      </c>
      <c r="G15" s="13">
        <v>0</v>
      </c>
      <c r="H15" s="13">
        <v>0</v>
      </c>
      <c r="I15" s="10">
        <v>-0.42101284958427826</v>
      </c>
      <c r="J15" s="10" t="s">
        <v>18</v>
      </c>
      <c r="K15" s="10">
        <v>1.1622976405787659</v>
      </c>
      <c r="L15" s="10" t="s">
        <v>18</v>
      </c>
    </row>
    <row r="16" spans="1:12" x14ac:dyDescent="0.25">
      <c r="A16" s="17"/>
      <c r="B16" s="18" t="s">
        <v>28</v>
      </c>
      <c r="C16" s="18"/>
      <c r="D16" s="6">
        <v>1.4951666994095258</v>
      </c>
      <c r="E16" s="8">
        <v>6975.2</v>
      </c>
      <c r="F16" s="8">
        <v>7353.4</v>
      </c>
      <c r="G16" s="7">
        <v>2750</v>
      </c>
      <c r="H16" s="7">
        <v>2785.395</v>
      </c>
      <c r="I16" s="7">
        <v>-5.4220667507741689E-2</v>
      </c>
      <c r="J16" s="7">
        <v>-1.2870909090909084E-2</v>
      </c>
      <c r="K16" s="7">
        <v>1.4140977629321945</v>
      </c>
      <c r="L16" s="7">
        <v>1.4759225447456714</v>
      </c>
    </row>
    <row r="17" spans="1:12" x14ac:dyDescent="0.25">
      <c r="A17" s="15">
        <v>2012</v>
      </c>
      <c r="B17" s="2" t="s">
        <v>11</v>
      </c>
      <c r="C17" s="3" t="s">
        <v>10</v>
      </c>
      <c r="D17" s="10">
        <v>1.6843834550467045</v>
      </c>
      <c r="E17" s="11">
        <v>362</v>
      </c>
      <c r="F17" s="11">
        <v>374.03300000000002</v>
      </c>
      <c r="G17" s="9">
        <v>0</v>
      </c>
      <c r="H17" s="9">
        <v>0</v>
      </c>
      <c r="I17" s="9">
        <v>-3.3232044198894951E-2</v>
      </c>
      <c r="J17" s="9" t="s">
        <v>18</v>
      </c>
      <c r="K17" s="9">
        <v>1.6284079496207051</v>
      </c>
      <c r="L17" s="9" t="s">
        <v>18</v>
      </c>
    </row>
    <row r="18" spans="1:12" ht="25.5" x14ac:dyDescent="0.25">
      <c r="A18" s="16"/>
      <c r="B18" s="4" t="s">
        <v>9</v>
      </c>
      <c r="C18" s="3" t="s">
        <v>8</v>
      </c>
      <c r="D18" s="10">
        <v>1.09375</v>
      </c>
      <c r="E18" s="11">
        <v>280.7</v>
      </c>
      <c r="F18" s="11">
        <v>287.11</v>
      </c>
      <c r="G18" s="13">
        <v>0</v>
      </c>
      <c r="H18" s="13">
        <v>0</v>
      </c>
      <c r="I18" s="10">
        <v>-2.2800142500890751E-2</v>
      </c>
      <c r="J18" s="10" t="s">
        <v>18</v>
      </c>
      <c r="K18" s="10">
        <v>1.0688123441396506</v>
      </c>
      <c r="L18" s="10" t="s">
        <v>18</v>
      </c>
    </row>
    <row r="19" spans="1:12" ht="25.5" x14ac:dyDescent="0.25">
      <c r="A19" s="16"/>
      <c r="B19" s="2" t="s">
        <v>7</v>
      </c>
      <c r="C19" s="3" t="s">
        <v>6</v>
      </c>
      <c r="D19" s="10">
        <v>1.2149391374702343</v>
      </c>
      <c r="E19" s="11">
        <v>1743</v>
      </c>
      <c r="F19" s="11">
        <v>1868.932</v>
      </c>
      <c r="G19" s="13">
        <v>0</v>
      </c>
      <c r="H19" s="13">
        <v>0</v>
      </c>
      <c r="I19" s="10">
        <v>-7.2231784279977104E-2</v>
      </c>
      <c r="J19" s="10" t="s">
        <v>18</v>
      </c>
      <c r="K19" s="10">
        <v>1.1271819157791829</v>
      </c>
      <c r="L19" s="10" t="s">
        <v>18</v>
      </c>
    </row>
    <row r="20" spans="1:12" ht="25.5" x14ac:dyDescent="0.25">
      <c r="A20" s="16"/>
      <c r="B20" s="2" t="s">
        <v>5</v>
      </c>
      <c r="C20" s="3" t="s">
        <v>4</v>
      </c>
      <c r="D20" s="10">
        <v>1.3868551155847937</v>
      </c>
      <c r="E20" s="11">
        <v>3637</v>
      </c>
      <c r="F20" s="11">
        <v>3979.0940000000001</v>
      </c>
      <c r="G20" s="13">
        <v>0</v>
      </c>
      <c r="H20" s="13">
        <v>0</v>
      </c>
      <c r="I20" s="10">
        <v>-9.4061039318119308E-2</v>
      </c>
      <c r="J20" s="10" t="s">
        <v>18</v>
      </c>
      <c r="K20" s="10">
        <v>1.2564060820292375</v>
      </c>
      <c r="L20" s="10" t="s">
        <v>18</v>
      </c>
    </row>
    <row r="21" spans="1:12" ht="25.5" x14ac:dyDescent="0.25">
      <c r="A21" s="16"/>
      <c r="B21" s="2" t="s">
        <v>3</v>
      </c>
      <c r="C21" s="1" t="s">
        <v>2</v>
      </c>
      <c r="D21" s="10">
        <v>1.8463416331895945</v>
      </c>
      <c r="E21" s="11">
        <v>576.70000000000005</v>
      </c>
      <c r="F21" s="11">
        <v>582.13099999999997</v>
      </c>
      <c r="G21" s="13">
        <v>0</v>
      </c>
      <c r="H21" s="13">
        <v>0</v>
      </c>
      <c r="I21" s="10">
        <v>-9.3636205999652802E-3</v>
      </c>
      <c r="J21" s="10" t="s">
        <v>18</v>
      </c>
      <c r="K21" s="10">
        <v>1.8290531906384868</v>
      </c>
      <c r="L21" s="10" t="s">
        <v>18</v>
      </c>
    </row>
    <row r="22" spans="1:12" x14ac:dyDescent="0.25">
      <c r="A22" s="17"/>
      <c r="B22" s="18" t="s">
        <v>29</v>
      </c>
      <c r="C22" s="18"/>
      <c r="D22" s="6">
        <v>1.5868034165092102</v>
      </c>
      <c r="E22" s="8">
        <v>6599.4</v>
      </c>
      <c r="F22" s="8">
        <v>7091.3</v>
      </c>
      <c r="G22" s="7">
        <v>0</v>
      </c>
      <c r="H22" s="7">
        <v>0</v>
      </c>
      <c r="I22" s="7">
        <v>-7.4526472103524699E-2</v>
      </c>
      <c r="J22" s="7" t="s">
        <v>18</v>
      </c>
      <c r="K22" s="7">
        <v>1.4685445559549588</v>
      </c>
      <c r="L22" s="7" t="s">
        <v>18</v>
      </c>
    </row>
    <row r="23" spans="1:12" x14ac:dyDescent="0.25">
      <c r="A23" s="15">
        <v>2013</v>
      </c>
      <c r="B23" s="2" t="s">
        <v>11</v>
      </c>
      <c r="C23" s="3" t="s">
        <v>10</v>
      </c>
      <c r="D23" s="10">
        <v>1.8375609378675852</v>
      </c>
      <c r="E23" s="11">
        <v>337.5</v>
      </c>
      <c r="F23" s="11">
        <v>480.2</v>
      </c>
      <c r="G23" s="9">
        <v>0</v>
      </c>
      <c r="H23" s="9">
        <v>0</v>
      </c>
      <c r="I23" s="9">
        <v>-0.42281481481481475</v>
      </c>
      <c r="J23" s="9" t="s">
        <v>18</v>
      </c>
      <c r="K23" s="9">
        <v>1.0606129502121648</v>
      </c>
      <c r="L23" s="9" t="s">
        <v>18</v>
      </c>
    </row>
    <row r="24" spans="1:12" ht="25.5" x14ac:dyDescent="0.25">
      <c r="A24" s="16"/>
      <c r="B24" s="4" t="s">
        <v>9</v>
      </c>
      <c r="C24" s="3" t="s">
        <v>8</v>
      </c>
      <c r="D24" s="10">
        <v>1.5850340136054424</v>
      </c>
      <c r="E24" s="11">
        <v>238.2</v>
      </c>
      <c r="F24" s="11">
        <v>829.8</v>
      </c>
      <c r="G24" s="13">
        <v>0</v>
      </c>
      <c r="H24" s="13">
        <v>0</v>
      </c>
      <c r="I24" s="10">
        <v>-2.4836272040302263</v>
      </c>
      <c r="J24" s="10" t="s">
        <v>18</v>
      </c>
      <c r="K24" s="10">
        <v>-2.3515995818982502</v>
      </c>
      <c r="L24" s="10" t="s">
        <v>18</v>
      </c>
    </row>
    <row r="25" spans="1:12" ht="25.5" x14ac:dyDescent="0.25">
      <c r="A25" s="16"/>
      <c r="B25" s="2" t="s">
        <v>7</v>
      </c>
      <c r="C25" s="3" t="s">
        <v>6</v>
      </c>
      <c r="D25" s="10">
        <v>1.5217991966251454</v>
      </c>
      <c r="E25" s="11">
        <v>1887</v>
      </c>
      <c r="F25" s="11">
        <v>1252</v>
      </c>
      <c r="G25" s="13">
        <v>0</v>
      </c>
      <c r="H25" s="13">
        <v>0</v>
      </c>
      <c r="I25" s="10">
        <v>0.33651298357180709</v>
      </c>
      <c r="J25" s="10" t="s">
        <v>18</v>
      </c>
      <c r="K25" s="10">
        <v>2.0339043846786522</v>
      </c>
      <c r="L25" s="10" t="s">
        <v>18</v>
      </c>
    </row>
    <row r="26" spans="1:12" ht="25.5" x14ac:dyDescent="0.25">
      <c r="A26" s="16"/>
      <c r="B26" s="2" t="s">
        <v>5</v>
      </c>
      <c r="C26" s="3" t="s">
        <v>4</v>
      </c>
      <c r="D26" s="10">
        <v>1.2687171192833413</v>
      </c>
      <c r="E26" s="11">
        <v>7039</v>
      </c>
      <c r="F26" s="11">
        <v>7483</v>
      </c>
      <c r="G26" s="13">
        <v>0</v>
      </c>
      <c r="H26" s="13">
        <v>0</v>
      </c>
      <c r="I26" s="10">
        <v>-6.3077141639437423E-2</v>
      </c>
      <c r="J26" s="10" t="s">
        <v>18</v>
      </c>
      <c r="K26" s="10">
        <v>1.188690069849927</v>
      </c>
      <c r="L26" s="10" t="s">
        <v>18</v>
      </c>
    </row>
    <row r="27" spans="1:12" ht="25.5" x14ac:dyDescent="0.25">
      <c r="A27" s="16"/>
      <c r="B27" s="2" t="s">
        <v>3</v>
      </c>
      <c r="C27" s="1" t="s">
        <v>2</v>
      </c>
      <c r="D27" s="10">
        <v>1.6036278163710576</v>
      </c>
      <c r="E27" s="11">
        <v>537.1</v>
      </c>
      <c r="F27" s="11">
        <v>993</v>
      </c>
      <c r="G27" s="13">
        <v>0</v>
      </c>
      <c r="H27" s="13">
        <v>0</v>
      </c>
      <c r="I27" s="10">
        <v>-0.84881772481846951</v>
      </c>
      <c r="J27" s="10" t="s">
        <v>18</v>
      </c>
      <c r="K27" s="10">
        <v>0.24244010182336606</v>
      </c>
      <c r="L27" s="10" t="s">
        <v>18</v>
      </c>
    </row>
    <row r="28" spans="1:12" x14ac:dyDescent="0.25">
      <c r="A28" s="17"/>
      <c r="B28" s="18" t="s">
        <v>30</v>
      </c>
      <c r="C28" s="18"/>
      <c r="D28" s="6">
        <v>1.5959908748703164</v>
      </c>
      <c r="E28" s="8">
        <v>10038.800000000001</v>
      </c>
      <c r="F28" s="8">
        <v>11038</v>
      </c>
      <c r="G28" s="7">
        <v>0</v>
      </c>
      <c r="H28" s="7">
        <v>0</v>
      </c>
      <c r="I28" s="7">
        <v>-9.9533808821771402E-2</v>
      </c>
      <c r="J28" s="7" t="s">
        <v>18</v>
      </c>
      <c r="K28" s="7">
        <v>1.4371358242496826</v>
      </c>
      <c r="L28" s="7" t="s">
        <v>18</v>
      </c>
    </row>
    <row r="29" spans="1:12" x14ac:dyDescent="0.25">
      <c r="A29" s="15">
        <v>2014</v>
      </c>
      <c r="B29" s="2" t="s">
        <v>11</v>
      </c>
      <c r="C29" s="3" t="s">
        <v>10</v>
      </c>
      <c r="D29" s="10">
        <v>1.2206063767794202</v>
      </c>
      <c r="E29" s="11">
        <v>152.30000000000001</v>
      </c>
      <c r="F29" s="11">
        <v>446.5</v>
      </c>
      <c r="G29" s="9">
        <v>0</v>
      </c>
      <c r="H29" s="9">
        <v>0</v>
      </c>
      <c r="I29" s="9">
        <v>-1.9317137229152985</v>
      </c>
      <c r="J29" s="9" t="s">
        <v>18</v>
      </c>
      <c r="K29" s="9">
        <v>-1.1372557115233071</v>
      </c>
      <c r="L29" s="9" t="s">
        <v>18</v>
      </c>
    </row>
    <row r="30" spans="1:12" ht="25.5" x14ac:dyDescent="0.25">
      <c r="A30" s="16"/>
      <c r="B30" s="4" t="s">
        <v>9</v>
      </c>
      <c r="C30" s="3" t="s">
        <v>8</v>
      </c>
      <c r="D30" s="10">
        <v>1.3567251461988303</v>
      </c>
      <c r="E30" s="11">
        <v>119</v>
      </c>
      <c r="F30" s="11">
        <v>452.3</v>
      </c>
      <c r="G30" s="13">
        <v>0</v>
      </c>
      <c r="H30" s="13">
        <v>0</v>
      </c>
      <c r="I30" s="10">
        <v>-2.800840336134454</v>
      </c>
      <c r="J30" s="10" t="s">
        <v>18</v>
      </c>
      <c r="K30" s="10">
        <v>-2.443245368322768</v>
      </c>
      <c r="L30" s="10" t="s">
        <v>18</v>
      </c>
    </row>
    <row r="31" spans="1:12" ht="25.5" x14ac:dyDescent="0.25">
      <c r="A31" s="16"/>
      <c r="B31" s="2" t="s">
        <v>7</v>
      </c>
      <c r="C31" s="3" t="s">
        <v>6</v>
      </c>
      <c r="D31" s="10">
        <v>1.6610251473810342</v>
      </c>
      <c r="E31" s="11">
        <v>744.44</v>
      </c>
      <c r="F31" s="11">
        <v>462.4</v>
      </c>
      <c r="G31" s="13">
        <v>0</v>
      </c>
      <c r="H31" s="13">
        <v>0</v>
      </c>
      <c r="I31" s="10">
        <v>0.37886196335500516</v>
      </c>
      <c r="J31" s="10" t="s">
        <v>18</v>
      </c>
      <c r="K31" s="10">
        <v>2.2903243958998498</v>
      </c>
      <c r="L31" s="10" t="s">
        <v>18</v>
      </c>
    </row>
    <row r="32" spans="1:12" ht="25.5" x14ac:dyDescent="0.25">
      <c r="A32" s="16"/>
      <c r="B32" s="2" t="s">
        <v>5</v>
      </c>
      <c r="C32" s="3" t="s">
        <v>4</v>
      </c>
      <c r="D32" s="10">
        <v>1.0588953821775287</v>
      </c>
      <c r="E32" s="11">
        <v>1249.5999999999999</v>
      </c>
      <c r="F32" s="11">
        <v>1881.4</v>
      </c>
      <c r="G32" s="13">
        <v>0</v>
      </c>
      <c r="H32" s="13">
        <v>0</v>
      </c>
      <c r="I32" s="10">
        <v>-0.5056017925736237</v>
      </c>
      <c r="J32" s="10" t="s">
        <v>18</v>
      </c>
      <c r="K32" s="10">
        <v>0.52351597880063783</v>
      </c>
      <c r="L32" s="10" t="s">
        <v>18</v>
      </c>
    </row>
    <row r="33" spans="1:12" ht="25.5" x14ac:dyDescent="0.25">
      <c r="A33" s="16"/>
      <c r="B33" s="2" t="s">
        <v>3</v>
      </c>
      <c r="C33" s="1" t="s">
        <v>2</v>
      </c>
      <c r="D33" s="10">
        <v>1.2142765211139799</v>
      </c>
      <c r="E33" s="11">
        <v>234.8</v>
      </c>
      <c r="F33" s="11">
        <v>7.4</v>
      </c>
      <c r="G33" s="13">
        <v>0</v>
      </c>
      <c r="H33" s="13">
        <v>0</v>
      </c>
      <c r="I33" s="10">
        <v>0.96848381601362865</v>
      </c>
      <c r="J33" s="10" t="s">
        <v>18</v>
      </c>
      <c r="K33" s="10">
        <v>2.3902836799782006</v>
      </c>
      <c r="L33" s="10" t="s">
        <v>18</v>
      </c>
    </row>
    <row r="34" spans="1:12" ht="51" x14ac:dyDescent="0.25">
      <c r="A34" s="16"/>
      <c r="B34" s="2" t="s">
        <v>1</v>
      </c>
      <c r="C34" s="1" t="s">
        <v>0</v>
      </c>
      <c r="D34" s="10">
        <v>1.4251081766223981</v>
      </c>
      <c r="E34" s="11">
        <v>2500</v>
      </c>
      <c r="F34" s="11">
        <v>1909.6</v>
      </c>
      <c r="G34" s="13">
        <v>1000</v>
      </c>
      <c r="H34" s="13">
        <v>1000</v>
      </c>
      <c r="I34" s="10">
        <v>0.23616000000000004</v>
      </c>
      <c r="J34" s="10">
        <v>0</v>
      </c>
      <c r="K34" s="10">
        <v>1.7616617236135435</v>
      </c>
      <c r="L34" s="10">
        <v>1.4251081766223981</v>
      </c>
    </row>
    <row r="35" spans="1:12" x14ac:dyDescent="0.25">
      <c r="A35" s="17"/>
      <c r="B35" s="18" t="s">
        <v>31</v>
      </c>
      <c r="C35" s="18"/>
      <c r="D35" s="6">
        <v>1.3515812705831756</v>
      </c>
      <c r="E35" s="8">
        <v>5000.1400000000003</v>
      </c>
      <c r="F35" s="8">
        <v>5159.6000000000004</v>
      </c>
      <c r="G35" s="7">
        <v>1000</v>
      </c>
      <c r="H35" s="7">
        <v>1000</v>
      </c>
      <c r="I35" s="7">
        <v>-3.189110704900263E-2</v>
      </c>
      <c r="J35" s="7">
        <v>0</v>
      </c>
      <c r="K35" s="7">
        <v>1.3084778475975805</v>
      </c>
      <c r="L35" s="7">
        <v>1.3515812705831756</v>
      </c>
    </row>
    <row r="36" spans="1:12" x14ac:dyDescent="0.25">
      <c r="A36" s="15">
        <v>2015</v>
      </c>
      <c r="B36" s="2" t="s">
        <v>11</v>
      </c>
      <c r="C36" s="3" t="s">
        <v>10</v>
      </c>
      <c r="D36" s="10">
        <v>1.1523461121157326</v>
      </c>
      <c r="E36" s="13">
        <v>137.19999999999999</v>
      </c>
      <c r="F36" s="13">
        <v>976.27</v>
      </c>
      <c r="G36" s="9">
        <v>0</v>
      </c>
      <c r="H36" s="9">
        <v>0</v>
      </c>
      <c r="I36" s="9">
        <v>-0.16666666666666666</v>
      </c>
      <c r="J36" s="9" t="s">
        <v>18</v>
      </c>
      <c r="K36" s="9">
        <v>0.96028842676311055</v>
      </c>
      <c r="L36" s="9" t="s">
        <v>18</v>
      </c>
    </row>
    <row r="37" spans="1:12" ht="25.5" x14ac:dyDescent="0.25">
      <c r="A37" s="16"/>
      <c r="B37" s="4" t="s">
        <v>9</v>
      </c>
      <c r="C37" s="3" t="s">
        <v>8</v>
      </c>
      <c r="D37" s="10">
        <v>1.3675000000000002</v>
      </c>
      <c r="E37" s="13">
        <v>106.4</v>
      </c>
      <c r="F37" s="13">
        <v>1056</v>
      </c>
      <c r="G37" s="13">
        <v>0</v>
      </c>
      <c r="H37" s="13">
        <v>0</v>
      </c>
      <c r="I37" s="10">
        <v>-24.295109612141655</v>
      </c>
      <c r="J37" s="10" t="s">
        <v>18</v>
      </c>
      <c r="K37" s="10">
        <v>-31.856062394603718</v>
      </c>
      <c r="L37" s="10" t="s">
        <v>18</v>
      </c>
    </row>
    <row r="38" spans="1:12" ht="25.5" x14ac:dyDescent="0.25">
      <c r="A38" s="16"/>
      <c r="B38" s="2" t="s">
        <v>7</v>
      </c>
      <c r="C38" s="3" t="s">
        <v>6</v>
      </c>
      <c r="D38" s="10">
        <v>1.1571560493081274</v>
      </c>
      <c r="E38" s="13">
        <v>660.3</v>
      </c>
      <c r="F38" s="13">
        <v>886.76</v>
      </c>
      <c r="G38" s="13">
        <v>0</v>
      </c>
      <c r="H38" s="13">
        <v>0</v>
      </c>
      <c r="I38" s="10">
        <v>0.48510638297872338</v>
      </c>
      <c r="J38" s="10" t="s">
        <v>18</v>
      </c>
      <c r="K38" s="10">
        <v>1.7184998349299425</v>
      </c>
      <c r="L38" s="10" t="s">
        <v>18</v>
      </c>
    </row>
    <row r="39" spans="1:12" ht="25.5" x14ac:dyDescent="0.25">
      <c r="A39" s="16"/>
      <c r="B39" s="2" t="s">
        <v>5</v>
      </c>
      <c r="C39" s="3" t="s">
        <v>4</v>
      </c>
      <c r="D39" s="10">
        <v>1.0177098142098142</v>
      </c>
      <c r="E39" s="13">
        <v>1377.8</v>
      </c>
      <c r="F39" s="13">
        <v>1278.08</v>
      </c>
      <c r="G39" s="13">
        <v>0</v>
      </c>
      <c r="H39" s="13">
        <v>0</v>
      </c>
      <c r="I39" s="10">
        <v>-0.25499144324015971</v>
      </c>
      <c r="J39" s="10" t="s">
        <v>18</v>
      </c>
      <c r="K39" s="10">
        <v>0.75820251988477894</v>
      </c>
      <c r="L39" s="10" t="s">
        <v>18</v>
      </c>
    </row>
    <row r="40" spans="1:12" ht="25.5" x14ac:dyDescent="0.25">
      <c r="A40" s="16"/>
      <c r="B40" s="2" t="s">
        <v>3</v>
      </c>
      <c r="C40" s="1" t="s">
        <v>2</v>
      </c>
      <c r="D40" s="10">
        <v>1.1478408966950298</v>
      </c>
      <c r="E40" s="13">
        <v>218.6</v>
      </c>
      <c r="F40" s="13">
        <v>20.97</v>
      </c>
      <c r="G40" s="13">
        <v>0</v>
      </c>
      <c r="H40" s="13">
        <v>0</v>
      </c>
      <c r="I40" s="10">
        <v>0.550561797752809</v>
      </c>
      <c r="J40" s="10" t="s">
        <v>18</v>
      </c>
      <c r="K40" s="10">
        <v>1.7797982443136418</v>
      </c>
      <c r="L40" s="10" t="s">
        <v>18</v>
      </c>
    </row>
    <row r="41" spans="1:12" ht="51" x14ac:dyDescent="0.25">
      <c r="A41" s="16"/>
      <c r="B41" s="2" t="s">
        <v>1</v>
      </c>
      <c r="C41" s="1" t="s">
        <v>0</v>
      </c>
      <c r="D41" s="10">
        <v>1.3786037412184315</v>
      </c>
      <c r="E41" s="13">
        <v>2300</v>
      </c>
      <c r="F41" s="13">
        <v>2612.5</v>
      </c>
      <c r="G41" s="13">
        <v>900</v>
      </c>
      <c r="H41" s="13">
        <v>900</v>
      </c>
      <c r="I41" s="10">
        <v>-0.1358695652173913</v>
      </c>
      <c r="J41" s="10">
        <v>0</v>
      </c>
      <c r="K41" s="10">
        <v>1.1912934502920141</v>
      </c>
      <c r="L41" s="10">
        <v>1.3786037412184315</v>
      </c>
    </row>
    <row r="42" spans="1:12" x14ac:dyDescent="0.25">
      <c r="A42" s="17"/>
      <c r="B42" s="18" t="s">
        <v>32</v>
      </c>
      <c r="C42" s="18"/>
      <c r="D42" s="6">
        <v>1.2120927414623384</v>
      </c>
      <c r="E42" s="8">
        <v>4800.3</v>
      </c>
      <c r="F42" s="8">
        <v>6830.6</v>
      </c>
      <c r="G42" s="7">
        <v>900</v>
      </c>
      <c r="H42" s="7">
        <v>900</v>
      </c>
      <c r="I42" s="7">
        <v>-0.42294856571464301</v>
      </c>
      <c r="J42" s="7">
        <v>0</v>
      </c>
      <c r="K42" s="7">
        <v>0.69943985494771277</v>
      </c>
      <c r="L42" s="7">
        <v>1.2120927414623384</v>
      </c>
    </row>
    <row r="43" spans="1:12" x14ac:dyDescent="0.25">
      <c r="A43" s="15">
        <v>2016</v>
      </c>
      <c r="B43" s="2" t="s">
        <v>11</v>
      </c>
      <c r="C43" s="3" t="s">
        <v>10</v>
      </c>
      <c r="D43" s="10">
        <v>1.1231203977619928</v>
      </c>
      <c r="E43" s="11">
        <v>84</v>
      </c>
      <c r="F43" s="11">
        <v>98</v>
      </c>
      <c r="G43" s="9">
        <v>0</v>
      </c>
      <c r="H43" s="9">
        <v>0</v>
      </c>
      <c r="I43" s="9">
        <v>-1.4854545454545451</v>
      </c>
      <c r="J43" s="9" t="s">
        <v>18</v>
      </c>
      <c r="K43" s="9">
        <v>-0.54522390218627614</v>
      </c>
      <c r="L43" s="9" t="s">
        <v>18</v>
      </c>
    </row>
    <row r="44" spans="1:12" ht="25.5" x14ac:dyDescent="0.25">
      <c r="A44" s="16"/>
      <c r="B44" s="4" t="s">
        <v>9</v>
      </c>
      <c r="C44" s="3" t="s">
        <v>8</v>
      </c>
      <c r="D44" s="10">
        <v>1.2096069868995634</v>
      </c>
      <c r="E44" s="13">
        <v>59.3</v>
      </c>
      <c r="F44" s="13">
        <v>1500</v>
      </c>
      <c r="G44" s="13">
        <v>0</v>
      </c>
      <c r="H44" s="13">
        <v>0</v>
      </c>
      <c r="I44" s="10">
        <v>-4.4452380952380945</v>
      </c>
      <c r="J44" s="10" t="s">
        <v>18</v>
      </c>
      <c r="K44" s="10">
        <v>-4.1673840715325428</v>
      </c>
      <c r="L44" s="10" t="s">
        <v>18</v>
      </c>
    </row>
    <row r="45" spans="1:12" ht="25.5" x14ac:dyDescent="0.25">
      <c r="A45" s="16"/>
      <c r="B45" s="2" t="s">
        <v>7</v>
      </c>
      <c r="C45" s="3" t="s">
        <v>6</v>
      </c>
      <c r="D45" s="10">
        <v>1.0791116662957203</v>
      </c>
      <c r="E45" s="13">
        <v>470</v>
      </c>
      <c r="F45" s="13">
        <v>242</v>
      </c>
      <c r="G45" s="13">
        <v>0</v>
      </c>
      <c r="H45" s="13">
        <v>0</v>
      </c>
      <c r="I45" s="10">
        <v>0.22423076923076926</v>
      </c>
      <c r="J45" s="10" t="s">
        <v>18</v>
      </c>
      <c r="K45" s="10">
        <v>1.3210817053151067</v>
      </c>
      <c r="L45" s="10" t="s">
        <v>18</v>
      </c>
    </row>
    <row r="46" spans="1:12" ht="25.5" x14ac:dyDescent="0.25">
      <c r="A46" s="16"/>
      <c r="B46" s="2" t="s">
        <v>5</v>
      </c>
      <c r="C46" s="3" t="s">
        <v>4</v>
      </c>
      <c r="D46" s="10">
        <v>1.064393832102996</v>
      </c>
      <c r="E46" s="13">
        <v>1753</v>
      </c>
      <c r="F46" s="13">
        <v>2200</v>
      </c>
      <c r="G46" s="13">
        <v>0</v>
      </c>
      <c r="H46" s="13">
        <v>0</v>
      </c>
      <c r="I46" s="10">
        <v>1.0447479388256112E-2</v>
      </c>
      <c r="J46" s="10" t="s">
        <v>18</v>
      </c>
      <c r="K46" s="10">
        <v>1.0755140647248789</v>
      </c>
      <c r="L46" s="10" t="s">
        <v>18</v>
      </c>
    </row>
    <row r="47" spans="1:12" ht="25.5" x14ac:dyDescent="0.25">
      <c r="A47" s="16"/>
      <c r="B47" s="2" t="s">
        <v>3</v>
      </c>
      <c r="C47" s="1" t="s">
        <v>2</v>
      </c>
      <c r="D47" s="10">
        <v>1.1199672038098134</v>
      </c>
      <c r="E47" s="13">
        <v>133.5</v>
      </c>
      <c r="F47" s="13">
        <v>60</v>
      </c>
      <c r="G47" s="13">
        <v>0</v>
      </c>
      <c r="H47" s="13">
        <v>0</v>
      </c>
      <c r="I47" s="10">
        <v>-0.4233502538071065</v>
      </c>
      <c r="J47" s="10" t="s">
        <v>18</v>
      </c>
      <c r="K47" s="10">
        <v>0.64582880382129348</v>
      </c>
      <c r="L47" s="10" t="s">
        <v>18</v>
      </c>
    </row>
    <row r="48" spans="1:12" ht="51" x14ac:dyDescent="0.25">
      <c r="A48" s="16"/>
      <c r="B48" s="2" t="s">
        <v>1</v>
      </c>
      <c r="C48" s="1" t="s">
        <v>0</v>
      </c>
      <c r="D48" s="10">
        <v>1.5727907677240878</v>
      </c>
      <c r="E48" s="13">
        <v>2370</v>
      </c>
      <c r="F48" s="13">
        <v>2350</v>
      </c>
      <c r="G48" s="13">
        <v>950</v>
      </c>
      <c r="H48" s="13">
        <v>950</v>
      </c>
      <c r="I48" s="10">
        <v>8.4388185654008432E-3</v>
      </c>
      <c r="J48" s="10">
        <v>0</v>
      </c>
      <c r="K48" s="10">
        <v>1.5860632636542487</v>
      </c>
      <c r="L48" s="10">
        <v>1.5727907677240878</v>
      </c>
    </row>
    <row r="49" spans="1:12" x14ac:dyDescent="0.25">
      <c r="A49" s="17"/>
      <c r="B49" s="18" t="s">
        <v>33</v>
      </c>
      <c r="C49" s="18"/>
      <c r="D49" s="6">
        <v>1.2489272925738832</v>
      </c>
      <c r="E49" s="8">
        <f>SUM(E43:E48)</f>
        <v>4869.8</v>
      </c>
      <c r="F49" s="8">
        <f>SUM(F43:F48)</f>
        <v>6450</v>
      </c>
      <c r="G49" s="7">
        <v>950</v>
      </c>
      <c r="H49" s="7">
        <v>950</v>
      </c>
      <c r="I49" s="7">
        <v>-0.32448971210316641</v>
      </c>
      <c r="J49" s="7">
        <v>0</v>
      </c>
      <c r="K49" s="7">
        <v>0.84366323496879669</v>
      </c>
      <c r="L49" s="7">
        <v>1.2489272925738832</v>
      </c>
    </row>
    <row r="50" spans="1:12" x14ac:dyDescent="0.25">
      <c r="A50" s="15">
        <v>2017</v>
      </c>
      <c r="B50" s="2" t="s">
        <v>11</v>
      </c>
      <c r="C50" s="3" t="s">
        <v>10</v>
      </c>
      <c r="D50" s="10">
        <v>1.1005002448342498</v>
      </c>
      <c r="E50" s="11">
        <v>110</v>
      </c>
      <c r="F50" s="11">
        <v>273.35000000000002</v>
      </c>
      <c r="G50" s="9">
        <v>0</v>
      </c>
      <c r="H50" s="9">
        <v>0</v>
      </c>
      <c r="I50" s="9">
        <v>-1.4854545454545451</v>
      </c>
      <c r="J50" s="9" t="s">
        <v>18</v>
      </c>
      <c r="K50" s="9">
        <v>-0.53424284612862638</v>
      </c>
      <c r="L50" s="9" t="s">
        <v>18</v>
      </c>
    </row>
    <row r="51" spans="1:12" ht="25.5" x14ac:dyDescent="0.25">
      <c r="A51" s="16"/>
      <c r="B51" s="4" t="s">
        <v>9</v>
      </c>
      <c r="C51" s="3" t="s">
        <v>8</v>
      </c>
      <c r="D51" s="10">
        <v>1.1209677419354838</v>
      </c>
      <c r="E51" s="11">
        <v>84</v>
      </c>
      <c r="F51" s="11">
        <v>457.35</v>
      </c>
      <c r="G51" s="13">
        <v>0</v>
      </c>
      <c r="H51" s="13">
        <v>0</v>
      </c>
      <c r="I51" s="10">
        <v>-4.4452380952380945</v>
      </c>
      <c r="J51" s="10" t="s">
        <v>18</v>
      </c>
      <c r="K51" s="10">
        <v>-3.8620007680491542</v>
      </c>
      <c r="L51" s="10" t="s">
        <v>18</v>
      </c>
    </row>
    <row r="52" spans="1:12" ht="25.5" x14ac:dyDescent="0.25">
      <c r="A52" s="16"/>
      <c r="B52" s="2" t="s">
        <v>7</v>
      </c>
      <c r="C52" s="3" t="s">
        <v>6</v>
      </c>
      <c r="D52" s="10">
        <v>1.4571789318035071</v>
      </c>
      <c r="E52" s="11">
        <v>520</v>
      </c>
      <c r="F52" s="11">
        <v>403.35</v>
      </c>
      <c r="G52" s="13">
        <v>0</v>
      </c>
      <c r="H52" s="13">
        <v>0</v>
      </c>
      <c r="I52" s="10">
        <v>0.22423076923076926</v>
      </c>
      <c r="J52" s="10" t="s">
        <v>18</v>
      </c>
      <c r="K52" s="10">
        <v>1.7839232845886781</v>
      </c>
      <c r="L52" s="10" t="s">
        <v>18</v>
      </c>
    </row>
    <row r="53" spans="1:12" ht="25.5" x14ac:dyDescent="0.25">
      <c r="A53" s="16"/>
      <c r="B53" s="2" t="s">
        <v>5</v>
      </c>
      <c r="C53" s="3" t="s">
        <v>4</v>
      </c>
      <c r="D53" s="10">
        <v>0.93102074532770107</v>
      </c>
      <c r="E53" s="11">
        <v>1688.9</v>
      </c>
      <c r="F53" s="11">
        <v>1687.5</v>
      </c>
      <c r="G53" s="13">
        <v>100</v>
      </c>
      <c r="H53" s="13">
        <v>115.27500000000001</v>
      </c>
      <c r="I53" s="10">
        <v>8.1473148202984406E-4</v>
      </c>
      <c r="J53" s="10">
        <v>-0.15275000000000005</v>
      </c>
      <c r="K53" s="10">
        <v>0.93177927723934251</v>
      </c>
      <c r="L53" s="10">
        <v>0.78880732647889473</v>
      </c>
    </row>
    <row r="54" spans="1:12" ht="25.5" x14ac:dyDescent="0.25">
      <c r="A54" s="16"/>
      <c r="B54" s="2" t="s">
        <v>3</v>
      </c>
      <c r="C54" s="1" t="s">
        <v>2</v>
      </c>
      <c r="D54" s="10">
        <v>1.1004660605189331</v>
      </c>
      <c r="E54" s="11">
        <v>197</v>
      </c>
      <c r="F54" s="11">
        <v>280.35000000000002</v>
      </c>
      <c r="G54" s="13">
        <v>0</v>
      </c>
      <c r="H54" s="13">
        <v>0</v>
      </c>
      <c r="I54" s="10">
        <v>-0.4233502538071065</v>
      </c>
      <c r="J54" s="10" t="s">
        <v>18</v>
      </c>
      <c r="K54" s="10">
        <v>0.63458347449213615</v>
      </c>
      <c r="L54" s="10" t="s">
        <v>18</v>
      </c>
    </row>
    <row r="55" spans="1:12" ht="51" x14ac:dyDescent="0.25">
      <c r="A55" s="16"/>
      <c r="B55" s="2" t="s">
        <v>1</v>
      </c>
      <c r="C55" s="1" t="s">
        <v>0</v>
      </c>
      <c r="D55" s="10">
        <v>2.009571264343752</v>
      </c>
      <c r="E55" s="11">
        <v>2440</v>
      </c>
      <c r="F55" s="11">
        <v>2438.1</v>
      </c>
      <c r="G55" s="13">
        <v>940</v>
      </c>
      <c r="H55" s="13">
        <v>924.72500000000002</v>
      </c>
      <c r="I55" s="10">
        <v>7.8893442622958269E-4</v>
      </c>
      <c r="J55" s="10">
        <v>1.6249999999999976E-2</v>
      </c>
      <c r="K55" s="10">
        <v>2.0111566842961546</v>
      </c>
      <c r="L55" s="10">
        <v>2.0422267973893375</v>
      </c>
    </row>
    <row r="56" spans="1:12" x14ac:dyDescent="0.25">
      <c r="A56" s="17"/>
      <c r="B56" s="18" t="s">
        <v>34</v>
      </c>
      <c r="C56" s="18"/>
      <c r="D56" s="6">
        <v>1.5029606963379021</v>
      </c>
      <c r="E56" s="8">
        <v>5039.8999999999996</v>
      </c>
      <c r="F56" s="8">
        <v>5540</v>
      </c>
      <c r="G56" s="7">
        <v>1040</v>
      </c>
      <c r="H56" s="7">
        <v>1040</v>
      </c>
      <c r="I56" s="7">
        <v>-9.9227960872239743E-2</v>
      </c>
      <c r="J56" s="7">
        <v>0</v>
      </c>
      <c r="K56" s="7">
        <v>1.3538249711691706</v>
      </c>
      <c r="L56" s="7">
        <v>1.5029606963379021</v>
      </c>
    </row>
    <row r="57" spans="1:12" x14ac:dyDescent="0.25">
      <c r="A57" s="15">
        <v>2018</v>
      </c>
      <c r="B57" s="2" t="s">
        <v>11</v>
      </c>
      <c r="C57" s="3" t="s">
        <v>10</v>
      </c>
      <c r="D57" s="10">
        <v>1.038367010479696</v>
      </c>
      <c r="E57" s="11">
        <v>137.19999999999999</v>
      </c>
      <c r="F57" s="11">
        <v>360.6</v>
      </c>
      <c r="G57" s="9">
        <v>0</v>
      </c>
      <c r="H57" s="9">
        <v>0</v>
      </c>
      <c r="I57" s="9">
        <v>-1.6282798833819245</v>
      </c>
      <c r="J57" s="9" t="s">
        <v>18</v>
      </c>
      <c r="K57" s="9">
        <v>-0.65238510425182106</v>
      </c>
      <c r="L57" s="9" t="s">
        <v>18</v>
      </c>
    </row>
    <row r="58" spans="1:12" ht="25.5" x14ac:dyDescent="0.25">
      <c r="A58" s="16"/>
      <c r="B58" s="4" t="s">
        <v>9</v>
      </c>
      <c r="C58" s="3" t="s">
        <v>8</v>
      </c>
      <c r="D58" s="10">
        <v>1.0659722222222221</v>
      </c>
      <c r="E58" s="11">
        <v>106.4</v>
      </c>
      <c r="F58" s="11">
        <v>657.4</v>
      </c>
      <c r="G58" s="13">
        <v>0</v>
      </c>
      <c r="H58" s="13">
        <v>0</v>
      </c>
      <c r="I58" s="10">
        <v>-5.1785714285714279</v>
      </c>
      <c r="J58" s="10" t="s">
        <v>18</v>
      </c>
      <c r="K58" s="10">
        <v>-4.4542410714285703</v>
      </c>
      <c r="L58" s="10" t="s">
        <v>18</v>
      </c>
    </row>
    <row r="59" spans="1:12" ht="25.5" x14ac:dyDescent="0.25">
      <c r="A59" s="16"/>
      <c r="B59" s="2" t="s">
        <v>7</v>
      </c>
      <c r="C59" s="3" t="s">
        <v>6</v>
      </c>
      <c r="D59" s="10">
        <v>1.803757397699542</v>
      </c>
      <c r="E59" s="11">
        <v>660.3</v>
      </c>
      <c r="F59" s="11">
        <v>403.4</v>
      </c>
      <c r="G59" s="13">
        <v>0</v>
      </c>
      <c r="H59" s="13">
        <v>0</v>
      </c>
      <c r="I59" s="10">
        <v>0.38906557625321825</v>
      </c>
      <c r="J59" s="10" t="s">
        <v>18</v>
      </c>
      <c r="K59" s="10">
        <v>2.5055373090565198</v>
      </c>
      <c r="L59" s="10" t="s">
        <v>18</v>
      </c>
    </row>
    <row r="60" spans="1:12" ht="25.5" x14ac:dyDescent="0.25">
      <c r="A60" s="16"/>
      <c r="B60" s="2" t="s">
        <v>5</v>
      </c>
      <c r="C60" s="3" t="s">
        <v>4</v>
      </c>
      <c r="D60" s="10">
        <v>1.9982119810929482</v>
      </c>
      <c r="E60" s="11">
        <v>1577.8</v>
      </c>
      <c r="F60" s="11">
        <v>1058.3</v>
      </c>
      <c r="G60" s="13">
        <v>200</v>
      </c>
      <c r="H60" s="13">
        <v>238.268</v>
      </c>
      <c r="I60" s="10">
        <v>0.32927620737736085</v>
      </c>
      <c r="J60" s="10">
        <v>-0.19134000000000001</v>
      </c>
      <c r="K60" s="10">
        <v>2.6561756437632367</v>
      </c>
      <c r="L60" s="10">
        <v>1.6158741006306234</v>
      </c>
    </row>
    <row r="61" spans="1:12" ht="25.5" x14ac:dyDescent="0.25">
      <c r="A61" s="16"/>
      <c r="B61" s="2" t="s">
        <v>3</v>
      </c>
      <c r="C61" s="1" t="s">
        <v>2</v>
      </c>
      <c r="D61" s="10">
        <v>1.5717965062353916</v>
      </c>
      <c r="E61" s="11">
        <v>218.6</v>
      </c>
      <c r="F61" s="11">
        <v>480.6</v>
      </c>
      <c r="G61" s="13">
        <v>0</v>
      </c>
      <c r="H61" s="13">
        <v>0</v>
      </c>
      <c r="I61" s="10">
        <v>-1.1985361390667888</v>
      </c>
      <c r="J61" s="10" t="s">
        <v>18</v>
      </c>
      <c r="K61" s="10">
        <v>-0.31205840974664245</v>
      </c>
      <c r="L61" s="10" t="s">
        <v>18</v>
      </c>
    </row>
    <row r="62" spans="1:12" ht="51" x14ac:dyDescent="0.25">
      <c r="A62" s="16"/>
      <c r="B62" s="2" t="s">
        <v>1</v>
      </c>
      <c r="C62" s="1" t="s">
        <v>0</v>
      </c>
      <c r="D62" s="10">
        <v>1.5835038710836096</v>
      </c>
      <c r="E62" s="11">
        <v>2091.8000000000002</v>
      </c>
      <c r="F62" s="11">
        <v>2568.6999999999998</v>
      </c>
      <c r="G62" s="13">
        <v>691.8</v>
      </c>
      <c r="H62" s="13">
        <v>653.53200000000004</v>
      </c>
      <c r="I62" s="10">
        <v>-0.22800028683430537</v>
      </c>
      <c r="J62" s="10">
        <v>5.5316565481352872E-2</v>
      </c>
      <c r="K62" s="10">
        <v>1.2224645342733136</v>
      </c>
      <c r="L62" s="10">
        <v>1.6710978666583816</v>
      </c>
    </row>
    <row r="63" spans="1:12" x14ac:dyDescent="0.25">
      <c r="A63" s="17"/>
      <c r="B63" s="18" t="s">
        <v>35</v>
      </c>
      <c r="C63" s="18"/>
      <c r="D63" s="6">
        <v>1.6198697693883395</v>
      </c>
      <c r="E63" s="8">
        <v>4792.0999999999995</v>
      </c>
      <c r="F63" s="8">
        <v>5528.8</v>
      </c>
      <c r="G63" s="7">
        <v>891.8</v>
      </c>
      <c r="H63" s="7">
        <v>891.80000000000007</v>
      </c>
      <c r="I63" s="7">
        <v>-0.15373197554308182</v>
      </c>
      <c r="J63" s="7">
        <v>-1.274801947988518E-16</v>
      </c>
      <c r="K63" s="7">
        <v>1.3708439896177538</v>
      </c>
      <c r="L63" s="7">
        <v>1.6198697693883393</v>
      </c>
    </row>
    <row r="64" spans="1:12" x14ac:dyDescent="0.25">
      <c r="A64" s="15">
        <v>2019</v>
      </c>
      <c r="B64" s="2" t="s">
        <v>11</v>
      </c>
      <c r="C64" s="3" t="s">
        <v>10</v>
      </c>
      <c r="D64" s="10">
        <v>1.0441732381263524</v>
      </c>
      <c r="E64" s="11">
        <v>84</v>
      </c>
      <c r="F64" s="11">
        <v>320</v>
      </c>
      <c r="G64" s="9">
        <v>0</v>
      </c>
      <c r="H64" s="9">
        <v>0</v>
      </c>
      <c r="I64" s="9">
        <v>-2.8095238095238093</v>
      </c>
      <c r="J64" s="9" t="s">
        <v>18</v>
      </c>
      <c r="K64" s="9">
        <v>-1.8894563356572089</v>
      </c>
      <c r="L64" s="9" t="s">
        <v>18</v>
      </c>
    </row>
    <row r="65" spans="1:12" ht="25.5" x14ac:dyDescent="0.25">
      <c r="A65" s="16"/>
      <c r="B65" s="4" t="s">
        <v>9</v>
      </c>
      <c r="C65" s="3" t="s">
        <v>8</v>
      </c>
      <c r="D65" s="10">
        <v>0.75029585798816578</v>
      </c>
      <c r="E65" s="11">
        <v>59.3</v>
      </c>
      <c r="F65" s="11">
        <v>565.20000000000005</v>
      </c>
      <c r="G65" s="13">
        <v>0</v>
      </c>
      <c r="H65" s="13">
        <v>0</v>
      </c>
      <c r="I65" s="10">
        <v>-8.5311973018549754</v>
      </c>
      <c r="J65" s="10" t="s">
        <v>18</v>
      </c>
      <c r="K65" s="10">
        <v>-5.6506261412734382</v>
      </c>
      <c r="L65" s="10" t="s">
        <v>18</v>
      </c>
    </row>
    <row r="66" spans="1:12" ht="25.5" x14ac:dyDescent="0.25">
      <c r="A66" s="16"/>
      <c r="B66" s="2" t="s">
        <v>7</v>
      </c>
      <c r="C66" s="3" t="s">
        <v>6</v>
      </c>
      <c r="D66" s="10">
        <v>1.9095446396915243</v>
      </c>
      <c r="E66" s="11">
        <v>470</v>
      </c>
      <c r="F66" s="11">
        <v>347.6</v>
      </c>
      <c r="G66" s="13">
        <v>0</v>
      </c>
      <c r="H66" s="13">
        <v>0</v>
      </c>
      <c r="I66" s="10">
        <v>0.26042553191489359</v>
      </c>
      <c r="J66" s="10" t="s">
        <v>18</v>
      </c>
      <c r="K66" s="10">
        <v>2.4068388181984233</v>
      </c>
      <c r="L66" s="10" t="s">
        <v>18</v>
      </c>
    </row>
    <row r="67" spans="1:12" ht="25.5" x14ac:dyDescent="0.25">
      <c r="A67" s="16"/>
      <c r="B67" s="2" t="s">
        <v>5</v>
      </c>
      <c r="C67" s="3" t="s">
        <v>4</v>
      </c>
      <c r="D67" s="10">
        <v>2.1128424939922006</v>
      </c>
      <c r="E67" s="11">
        <v>1923</v>
      </c>
      <c r="F67" s="11">
        <v>1044.3</v>
      </c>
      <c r="G67" s="13">
        <v>170</v>
      </c>
      <c r="H67" s="13">
        <v>169.316</v>
      </c>
      <c r="I67" s="10">
        <v>0.45694227769110768</v>
      </c>
      <c r="J67" s="10">
        <v>4.0235294117646914E-3</v>
      </c>
      <c r="K67" s="10">
        <v>3.0782895555995573</v>
      </c>
      <c r="L67" s="10">
        <v>2.1213435779092045</v>
      </c>
    </row>
    <row r="68" spans="1:12" ht="25.5" x14ac:dyDescent="0.25">
      <c r="A68" s="16"/>
      <c r="B68" s="2" t="s">
        <v>3</v>
      </c>
      <c r="C68" s="1" t="s">
        <v>2</v>
      </c>
      <c r="D68" s="10">
        <v>1.5757093425489908</v>
      </c>
      <c r="E68" s="11">
        <v>133.5</v>
      </c>
      <c r="F68" s="11">
        <v>240.2</v>
      </c>
      <c r="G68" s="13">
        <v>0</v>
      </c>
      <c r="H68" s="13">
        <v>0</v>
      </c>
      <c r="I68" s="10">
        <v>-0.79925093632958788</v>
      </c>
      <c r="J68" s="10" t="s">
        <v>18</v>
      </c>
      <c r="K68" s="10">
        <v>0.31632217513343058</v>
      </c>
      <c r="L68" s="10" t="s">
        <v>18</v>
      </c>
    </row>
    <row r="69" spans="1:12" ht="51" x14ac:dyDescent="0.25">
      <c r="A69" s="16"/>
      <c r="B69" s="2" t="s">
        <v>1</v>
      </c>
      <c r="C69" s="1" t="s">
        <v>0</v>
      </c>
      <c r="D69" s="10">
        <v>1.4399925856725966</v>
      </c>
      <c r="E69" s="11">
        <v>2140</v>
      </c>
      <c r="F69" s="11">
        <v>2372.6999999999998</v>
      </c>
      <c r="G69" s="13">
        <v>720</v>
      </c>
      <c r="H69" s="13">
        <v>720.68399999999997</v>
      </c>
      <c r="I69" s="10">
        <v>-0.10873831775700926</v>
      </c>
      <c r="J69" s="10">
        <v>-9.4999999999995706E-4</v>
      </c>
      <c r="K69" s="10">
        <v>1.2834102143239925</v>
      </c>
      <c r="L69" s="10">
        <v>1.4386245927162076</v>
      </c>
    </row>
    <row r="70" spans="1:12" x14ac:dyDescent="0.25">
      <c r="A70" s="17"/>
      <c r="B70" s="18" t="s">
        <v>36</v>
      </c>
      <c r="C70" s="18"/>
      <c r="D70" s="6">
        <v>1.5898461270476847</v>
      </c>
      <c r="E70" s="8">
        <v>4809.8</v>
      </c>
      <c r="F70" s="8">
        <v>4890</v>
      </c>
      <c r="G70" s="7">
        <v>890</v>
      </c>
      <c r="H70" s="7">
        <v>890</v>
      </c>
      <c r="I70" s="7">
        <v>-1.6674289991267788E-2</v>
      </c>
      <c r="J70" s="7">
        <v>0</v>
      </c>
      <c r="K70" s="7">
        <v>1.5633365716837977</v>
      </c>
      <c r="L70" s="7">
        <v>1.5898461270476847</v>
      </c>
    </row>
    <row r="71" spans="1:12" x14ac:dyDescent="0.25">
      <c r="A71" s="15">
        <v>2020</v>
      </c>
      <c r="B71" s="2" t="s">
        <v>11</v>
      </c>
      <c r="C71" s="3" t="s">
        <v>10</v>
      </c>
      <c r="D71" s="10">
        <v>1.0619640368342458</v>
      </c>
      <c r="E71" s="11">
        <v>110</v>
      </c>
      <c r="F71" s="11">
        <v>210</v>
      </c>
      <c r="G71" s="9">
        <v>0</v>
      </c>
      <c r="H71" s="9">
        <v>0</v>
      </c>
      <c r="I71" s="9">
        <v>-0.90909090909090906</v>
      </c>
      <c r="J71" s="9" t="s">
        <v>18</v>
      </c>
      <c r="K71" s="9">
        <v>9.6542185166749644E-2</v>
      </c>
      <c r="L71" s="9" t="s">
        <v>18</v>
      </c>
    </row>
    <row r="72" spans="1:12" ht="25.5" x14ac:dyDescent="0.25">
      <c r="A72" s="16"/>
      <c r="B72" s="4" t="s">
        <v>9</v>
      </c>
      <c r="C72" s="3" t="s">
        <v>8</v>
      </c>
      <c r="D72" s="10">
        <v>1.1099999999999999</v>
      </c>
      <c r="E72" s="11">
        <v>84</v>
      </c>
      <c r="F72" s="11">
        <v>100</v>
      </c>
      <c r="G72" s="13">
        <v>0</v>
      </c>
      <c r="H72" s="13">
        <v>0</v>
      </c>
      <c r="I72" s="10">
        <v>-0.19047619047619047</v>
      </c>
      <c r="J72" s="10" t="s">
        <v>18</v>
      </c>
      <c r="K72" s="10">
        <v>0.89857142857142847</v>
      </c>
      <c r="L72" s="10" t="s">
        <v>18</v>
      </c>
    </row>
    <row r="73" spans="1:12" ht="25.5" x14ac:dyDescent="0.25">
      <c r="A73" s="16"/>
      <c r="B73" s="2" t="s">
        <v>7</v>
      </c>
      <c r="C73" s="3" t="s">
        <v>6</v>
      </c>
      <c r="D73" s="10">
        <v>1.639276173521611</v>
      </c>
      <c r="E73" s="11">
        <v>520</v>
      </c>
      <c r="F73" s="11">
        <v>600</v>
      </c>
      <c r="G73" s="13">
        <v>0</v>
      </c>
      <c r="H73" s="13">
        <v>0</v>
      </c>
      <c r="I73" s="10">
        <v>-0.15384615384615385</v>
      </c>
      <c r="J73" s="10" t="s">
        <v>18</v>
      </c>
      <c r="K73" s="10">
        <v>1.3870798391336709</v>
      </c>
      <c r="L73" s="10" t="s">
        <v>18</v>
      </c>
    </row>
    <row r="74" spans="1:12" ht="25.5" x14ac:dyDescent="0.25">
      <c r="A74" s="16"/>
      <c r="B74" s="2" t="s">
        <v>5</v>
      </c>
      <c r="C74" s="3" t="s">
        <v>4</v>
      </c>
      <c r="D74" s="10">
        <v>1.6104149068322984</v>
      </c>
      <c r="E74" s="11">
        <v>1688.9</v>
      </c>
      <c r="F74" s="11">
        <v>1502.2</v>
      </c>
      <c r="G74" s="13">
        <v>100</v>
      </c>
      <c r="H74" s="13">
        <v>102.197</v>
      </c>
      <c r="I74" s="10">
        <v>0.11054769376517269</v>
      </c>
      <c r="J74" s="10">
        <v>-2.1970000000000028E-2</v>
      </c>
      <c r="K74" s="10">
        <v>1.7884425607876642</v>
      </c>
      <c r="L74" s="10">
        <v>1.5750340913291927</v>
      </c>
    </row>
    <row r="75" spans="1:12" ht="25.5" x14ac:dyDescent="0.25">
      <c r="A75" s="16"/>
      <c r="B75" s="2" t="s">
        <v>3</v>
      </c>
      <c r="C75" s="1" t="s">
        <v>2</v>
      </c>
      <c r="D75" s="10">
        <v>1.2682818179212241</v>
      </c>
      <c r="E75" s="11">
        <v>197</v>
      </c>
      <c r="F75" s="11">
        <v>210</v>
      </c>
      <c r="G75" s="13">
        <v>0</v>
      </c>
      <c r="H75" s="13">
        <v>0</v>
      </c>
      <c r="I75" s="10">
        <v>-6.5989847715736044E-2</v>
      </c>
      <c r="J75" s="10" t="s">
        <v>18</v>
      </c>
      <c r="K75" s="10">
        <v>1.1845880938959656</v>
      </c>
      <c r="L75" s="10" t="s">
        <v>18</v>
      </c>
    </row>
    <row r="76" spans="1:12" ht="51" x14ac:dyDescent="0.25">
      <c r="A76" s="16"/>
      <c r="B76" s="2" t="s">
        <v>1</v>
      </c>
      <c r="C76" s="1" t="s">
        <v>0</v>
      </c>
      <c r="D76" s="10">
        <v>1.2855271264819588</v>
      </c>
      <c r="E76" s="11">
        <v>2290</v>
      </c>
      <c r="F76" s="11">
        <v>2189.9</v>
      </c>
      <c r="G76" s="13">
        <v>790</v>
      </c>
      <c r="H76" s="13">
        <v>689.90300000000002</v>
      </c>
      <c r="I76" s="10">
        <v>4.371048034934507E-2</v>
      </c>
      <c r="J76" s="10">
        <v>0.1267050632911392</v>
      </c>
      <c r="K76" s="10">
        <v>1.3417181346825986</v>
      </c>
      <c r="L76" s="10">
        <v>1.4484099224053317</v>
      </c>
    </row>
    <row r="77" spans="1:12" x14ac:dyDescent="0.25">
      <c r="A77" s="17"/>
      <c r="B77" s="18" t="s">
        <v>37</v>
      </c>
      <c r="C77" s="18"/>
      <c r="D77" s="6">
        <v>1.3681306526023154</v>
      </c>
      <c r="E77" s="8">
        <f>SUM(E71:E76)</f>
        <v>4889.8999999999996</v>
      </c>
      <c r="F77" s="8">
        <f>SUM(F71:F76)</f>
        <v>4812.1000000000004</v>
      </c>
      <c r="G77" s="7">
        <v>890</v>
      </c>
      <c r="H77" s="7">
        <v>792.1</v>
      </c>
      <c r="I77" s="7">
        <v>1.5910550318002308E-2</v>
      </c>
      <c r="J77" s="7">
        <v>0.10999999999999997</v>
      </c>
      <c r="K77" s="7">
        <v>1.3898983641921459</v>
      </c>
      <c r="L77" s="7">
        <v>1.5186250243885699</v>
      </c>
    </row>
  </sheetData>
  <mergeCells count="32">
    <mergeCell ref="I1:L1"/>
    <mergeCell ref="B10:C10"/>
    <mergeCell ref="A3:A4"/>
    <mergeCell ref="A5:A10"/>
    <mergeCell ref="B2:L2"/>
    <mergeCell ref="B3:B4"/>
    <mergeCell ref="C3:C4"/>
    <mergeCell ref="D3:D4"/>
    <mergeCell ref="E3:F3"/>
    <mergeCell ref="G3:H3"/>
    <mergeCell ref="I3:J3"/>
    <mergeCell ref="K3:L3"/>
    <mergeCell ref="A29:A35"/>
    <mergeCell ref="B35:C35"/>
    <mergeCell ref="A11:A16"/>
    <mergeCell ref="B16:C16"/>
    <mergeCell ref="A17:A22"/>
    <mergeCell ref="B22:C22"/>
    <mergeCell ref="A23:A28"/>
    <mergeCell ref="B28:C28"/>
    <mergeCell ref="A71:A77"/>
    <mergeCell ref="B77:C77"/>
    <mergeCell ref="A36:A42"/>
    <mergeCell ref="B42:C42"/>
    <mergeCell ref="A43:A49"/>
    <mergeCell ref="B49:C49"/>
    <mergeCell ref="A50:A56"/>
    <mergeCell ref="B56:C56"/>
    <mergeCell ref="A57:A63"/>
    <mergeCell ref="B63:C63"/>
    <mergeCell ref="A64:A70"/>
    <mergeCell ref="B70:C70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" sqref="G2:H2"/>
    </sheetView>
  </sheetViews>
  <sheetFormatPr defaultRowHeight="15" x14ac:dyDescent="0.25"/>
  <cols>
    <col min="1" max="1" width="7.140625" customWidth="1"/>
    <col min="2" max="2" width="8.28515625" customWidth="1"/>
    <col min="3" max="3" width="43.140625" style="12" customWidth="1"/>
    <col min="4" max="4" width="15.28515625" customWidth="1"/>
    <col min="5" max="5" width="8.42578125" bestFit="1" customWidth="1"/>
    <col min="7" max="7" width="8.85546875" customWidth="1"/>
  </cols>
  <sheetData>
    <row r="1" spans="1:12" ht="34.15" customHeight="1" x14ac:dyDescent="0.25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08.6" customHeight="1" x14ac:dyDescent="0.25">
      <c r="A2" s="20" t="s">
        <v>26</v>
      </c>
      <c r="B2" s="20" t="s">
        <v>25</v>
      </c>
      <c r="C2" s="20" t="s">
        <v>24</v>
      </c>
      <c r="D2" s="25" t="s">
        <v>12</v>
      </c>
      <c r="E2" s="26" t="s">
        <v>19</v>
      </c>
      <c r="F2" s="26"/>
      <c r="G2" s="26" t="s">
        <v>20</v>
      </c>
      <c r="H2" s="26"/>
      <c r="I2" s="27" t="s">
        <v>13</v>
      </c>
      <c r="J2" s="27"/>
      <c r="K2" s="26" t="s">
        <v>14</v>
      </c>
      <c r="L2" s="26"/>
    </row>
    <row r="3" spans="1:12" ht="25.5" x14ac:dyDescent="0.25">
      <c r="A3" s="20"/>
      <c r="B3" s="20"/>
      <c r="C3" s="20"/>
      <c r="D3" s="25"/>
      <c r="E3" s="14" t="s">
        <v>15</v>
      </c>
      <c r="F3" s="14" t="s">
        <v>16</v>
      </c>
      <c r="G3" s="14" t="s">
        <v>15</v>
      </c>
      <c r="H3" s="14" t="s">
        <v>16</v>
      </c>
      <c r="I3" s="14" t="s">
        <v>21</v>
      </c>
      <c r="J3" s="14" t="s">
        <v>17</v>
      </c>
      <c r="K3" s="14" t="s">
        <v>22</v>
      </c>
      <c r="L3" s="14" t="s">
        <v>23</v>
      </c>
    </row>
    <row r="4" spans="1:12" x14ac:dyDescent="0.25">
      <c r="A4" s="21">
        <v>2010</v>
      </c>
      <c r="B4" s="2" t="s">
        <v>11</v>
      </c>
      <c r="C4" s="3" t="s">
        <v>39</v>
      </c>
      <c r="D4" s="10">
        <v>1.2461538461538462</v>
      </c>
      <c r="E4" s="11">
        <v>27</v>
      </c>
      <c r="F4" s="11">
        <v>92.1</v>
      </c>
      <c r="G4" s="9">
        <v>0</v>
      </c>
      <c r="H4" s="9">
        <v>0</v>
      </c>
      <c r="I4" s="9">
        <v>-2.411111111111111</v>
      </c>
      <c r="J4" s="9" t="s">
        <v>18</v>
      </c>
      <c r="K4" s="9">
        <v>-1.7584615384615383</v>
      </c>
      <c r="L4" s="9" t="s">
        <v>18</v>
      </c>
    </row>
    <row r="5" spans="1:12" ht="25.5" x14ac:dyDescent="0.25">
      <c r="A5" s="22"/>
      <c r="B5" s="4" t="s">
        <v>9</v>
      </c>
      <c r="C5" s="3" t="s">
        <v>40</v>
      </c>
      <c r="D5" s="10">
        <v>1.1739080997590314</v>
      </c>
      <c r="E5" s="11">
        <v>24</v>
      </c>
      <c r="F5" s="11">
        <v>52.44</v>
      </c>
      <c r="G5" s="13">
        <v>0</v>
      </c>
      <c r="H5" s="13">
        <v>0</v>
      </c>
      <c r="I5" s="10">
        <v>-1.1849999999999998</v>
      </c>
      <c r="J5" s="10" t="s">
        <v>18</v>
      </c>
      <c r="K5" s="10">
        <v>-0.21717299845542062</v>
      </c>
      <c r="L5" s="10" t="s">
        <v>18</v>
      </c>
    </row>
    <row r="6" spans="1:12" ht="51" x14ac:dyDescent="0.25">
      <c r="A6" s="22"/>
      <c r="B6" s="2" t="s">
        <v>7</v>
      </c>
      <c r="C6" s="3" t="s">
        <v>41</v>
      </c>
      <c r="D6" s="10">
        <v>2.0722222222222224</v>
      </c>
      <c r="E6" s="11">
        <v>168</v>
      </c>
      <c r="F6" s="11">
        <v>185.3</v>
      </c>
      <c r="G6" s="13">
        <v>150</v>
      </c>
      <c r="H6" s="13">
        <v>167</v>
      </c>
      <c r="I6" s="10">
        <v>-0.10297619047619054</v>
      </c>
      <c r="J6" s="10">
        <v>-0.11333333333333333</v>
      </c>
      <c r="K6" s="10">
        <v>1.858832671957672</v>
      </c>
      <c r="L6" s="10">
        <v>1.8373703703703705</v>
      </c>
    </row>
    <row r="7" spans="1:12" ht="38.25" x14ac:dyDescent="0.25">
      <c r="A7" s="22"/>
      <c r="B7" s="2" t="s">
        <v>5</v>
      </c>
      <c r="C7" s="3" t="s">
        <v>42</v>
      </c>
      <c r="D7" s="10">
        <v>1.4613354037267083</v>
      </c>
      <c r="E7" s="11">
        <v>451</v>
      </c>
      <c r="F7" s="11">
        <v>430.5</v>
      </c>
      <c r="G7" s="10">
        <v>150</v>
      </c>
      <c r="H7" s="10">
        <v>133</v>
      </c>
      <c r="I7" s="10">
        <v>4.5454545454545456E-2</v>
      </c>
      <c r="J7" s="10">
        <v>0.11333333333333333</v>
      </c>
      <c r="K7" s="10">
        <v>1.5277597402597405</v>
      </c>
      <c r="L7" s="10">
        <v>1.6269534161490686</v>
      </c>
    </row>
    <row r="8" spans="1:12" ht="51" x14ac:dyDescent="0.25">
      <c r="A8" s="22"/>
      <c r="B8" s="2" t="s">
        <v>3</v>
      </c>
      <c r="C8" s="1" t="s">
        <v>43</v>
      </c>
      <c r="D8" s="10">
        <v>1.3213257575757575</v>
      </c>
      <c r="E8" s="11" t="s">
        <v>18</v>
      </c>
      <c r="F8" s="11" t="s">
        <v>18</v>
      </c>
      <c r="G8" s="13" t="s">
        <v>18</v>
      </c>
      <c r="H8" s="13" t="s">
        <v>18</v>
      </c>
      <c r="I8" s="10" t="s">
        <v>18</v>
      </c>
      <c r="J8" s="10" t="s">
        <v>18</v>
      </c>
      <c r="K8" s="10" t="s">
        <v>18</v>
      </c>
      <c r="L8" s="10" t="s">
        <v>18</v>
      </c>
    </row>
    <row r="9" spans="1:12" x14ac:dyDescent="0.25">
      <c r="A9" s="23"/>
      <c r="B9" s="18" t="s">
        <v>27</v>
      </c>
      <c r="C9" s="18"/>
      <c r="D9" s="6">
        <v>1.3469474278879932</v>
      </c>
      <c r="E9" s="8">
        <v>670</v>
      </c>
      <c r="F9" s="8">
        <v>760.34</v>
      </c>
      <c r="G9" s="7">
        <v>300</v>
      </c>
      <c r="H9" s="7">
        <v>300</v>
      </c>
      <c r="I9" s="7">
        <v>-0.13483582089552243</v>
      </c>
      <c r="J9" s="7">
        <v>0</v>
      </c>
      <c r="K9" s="7">
        <v>1.1653306657456031</v>
      </c>
      <c r="L9" s="7">
        <v>1.3469474278879932</v>
      </c>
    </row>
    <row r="10" spans="1:12" x14ac:dyDescent="0.25">
      <c r="A10" s="15">
        <v>2011</v>
      </c>
      <c r="B10" s="2" t="s">
        <v>11</v>
      </c>
      <c r="C10" s="3" t="s">
        <v>39</v>
      </c>
      <c r="D10" s="10">
        <v>1.2627008032128515</v>
      </c>
      <c r="E10" s="11">
        <v>95</v>
      </c>
      <c r="F10" s="11">
        <v>413.9</v>
      </c>
      <c r="G10" s="9">
        <v>0</v>
      </c>
      <c r="H10" s="9">
        <v>0</v>
      </c>
      <c r="I10" s="9">
        <v>-3.3568421052631576</v>
      </c>
      <c r="J10" s="9" t="s">
        <v>18</v>
      </c>
      <c r="K10" s="9">
        <v>-2.9759864193616572</v>
      </c>
      <c r="L10" s="9" t="s">
        <v>18</v>
      </c>
    </row>
    <row r="11" spans="1:12" ht="25.5" x14ac:dyDescent="0.25">
      <c r="A11" s="16"/>
      <c r="B11" s="4" t="s">
        <v>9</v>
      </c>
      <c r="C11" s="3" t="s">
        <v>40</v>
      </c>
      <c r="D11" s="10">
        <v>1.0526182664023744</v>
      </c>
      <c r="E11" s="11">
        <v>102</v>
      </c>
      <c r="F11" s="11">
        <v>228.7</v>
      </c>
      <c r="G11" s="13">
        <v>10</v>
      </c>
      <c r="H11" s="13">
        <v>8.8000000000000007</v>
      </c>
      <c r="I11" s="10">
        <v>-1.2421568627450978</v>
      </c>
      <c r="J11" s="10">
        <v>0.11999999999999993</v>
      </c>
      <c r="K11" s="10">
        <v>-0.25489873706018262</v>
      </c>
      <c r="L11" s="10">
        <v>1.1789324583706593</v>
      </c>
    </row>
    <row r="12" spans="1:12" ht="51" x14ac:dyDescent="0.25">
      <c r="A12" s="16"/>
      <c r="B12" s="2" t="s">
        <v>7</v>
      </c>
      <c r="C12" s="3" t="s">
        <v>41</v>
      </c>
      <c r="D12" s="10">
        <v>3.7440476190476191</v>
      </c>
      <c r="E12" s="11">
        <v>2610</v>
      </c>
      <c r="F12" s="11">
        <v>2274.6</v>
      </c>
      <c r="G12" s="13">
        <v>2550</v>
      </c>
      <c r="H12" s="13">
        <v>2257.3000000000002</v>
      </c>
      <c r="I12" s="10">
        <v>0.12850574712643681</v>
      </c>
      <c r="J12" s="10">
        <v>0.11478431372549013</v>
      </c>
      <c r="K12" s="10">
        <v>4.2251792556102901</v>
      </c>
      <c r="L12" s="10">
        <v>4.1738055555555551</v>
      </c>
    </row>
    <row r="13" spans="1:12" ht="38.25" x14ac:dyDescent="0.25">
      <c r="A13" s="16"/>
      <c r="B13" s="2" t="s">
        <v>5</v>
      </c>
      <c r="C13" s="3" t="s">
        <v>42</v>
      </c>
      <c r="D13" s="10">
        <v>2.0514871794871796</v>
      </c>
      <c r="E13" s="11">
        <v>530</v>
      </c>
      <c r="F13" s="11">
        <v>516.37</v>
      </c>
      <c r="G13" s="13">
        <v>140</v>
      </c>
      <c r="H13" s="13">
        <v>433.9</v>
      </c>
      <c r="I13" s="10">
        <v>2.5716981132075462E-2</v>
      </c>
      <c r="J13" s="10">
        <v>-2.0992857142857142</v>
      </c>
      <c r="K13" s="10">
        <v>2.1042452365747462</v>
      </c>
      <c r="L13" s="10">
        <v>-2.2551705494505496</v>
      </c>
    </row>
    <row r="14" spans="1:12" ht="51" x14ac:dyDescent="0.25">
      <c r="A14" s="16"/>
      <c r="B14" s="2" t="s">
        <v>3</v>
      </c>
      <c r="C14" s="1" t="s">
        <v>43</v>
      </c>
      <c r="D14" s="10">
        <v>1.8215628019323671</v>
      </c>
      <c r="E14" s="11" t="s">
        <v>18</v>
      </c>
      <c r="F14" s="11" t="s">
        <v>18</v>
      </c>
      <c r="G14" s="13" t="s">
        <v>18</v>
      </c>
      <c r="H14" s="13" t="s">
        <v>18</v>
      </c>
      <c r="I14" s="10" t="s">
        <v>18</v>
      </c>
      <c r="J14" s="10" t="s">
        <v>18</v>
      </c>
      <c r="K14" s="10" t="s">
        <v>18</v>
      </c>
      <c r="L14" s="10" t="s">
        <v>18</v>
      </c>
    </row>
    <row r="15" spans="1:12" x14ac:dyDescent="0.25">
      <c r="A15" s="17"/>
      <c r="B15" s="18" t="s">
        <v>28</v>
      </c>
      <c r="C15" s="18"/>
      <c r="D15" s="6">
        <v>1.6568858895298508</v>
      </c>
      <c r="E15" s="8">
        <v>3337</v>
      </c>
      <c r="F15" s="8">
        <v>3433.5699999999997</v>
      </c>
      <c r="G15" s="7">
        <v>2700</v>
      </c>
      <c r="H15" s="7">
        <v>2700.0000000000005</v>
      </c>
      <c r="I15" s="7">
        <v>-2.8939166916391881E-2</v>
      </c>
      <c r="J15" s="7">
        <v>-1.6842494477276448E-16</v>
      </c>
      <c r="K15" s="7">
        <v>1.6089369922113321</v>
      </c>
      <c r="L15" s="7">
        <v>1.6568858895298504</v>
      </c>
    </row>
    <row r="16" spans="1:12" x14ac:dyDescent="0.25">
      <c r="A16" s="15">
        <v>2012</v>
      </c>
      <c r="B16" s="2" t="s">
        <v>11</v>
      </c>
      <c r="C16" s="3" t="s">
        <v>39</v>
      </c>
      <c r="D16" s="10">
        <v>1.2760912698412699</v>
      </c>
      <c r="E16" s="11">
        <v>105</v>
      </c>
      <c r="F16" s="11">
        <v>363.3</v>
      </c>
      <c r="G16" s="9">
        <v>0</v>
      </c>
      <c r="H16" s="9">
        <v>0</v>
      </c>
      <c r="I16" s="9">
        <v>-2.46</v>
      </c>
      <c r="J16" s="9" t="s">
        <v>18</v>
      </c>
      <c r="K16" s="9">
        <v>-1.8630932539682539</v>
      </c>
      <c r="L16" s="9" t="s">
        <v>18</v>
      </c>
    </row>
    <row r="17" spans="1:12" ht="25.5" x14ac:dyDescent="0.25">
      <c r="A17" s="16"/>
      <c r="B17" s="4" t="s">
        <v>9</v>
      </c>
      <c r="C17" s="3" t="s">
        <v>40</v>
      </c>
      <c r="D17" s="10">
        <v>1.1208061002178649</v>
      </c>
      <c r="E17" s="11">
        <v>68</v>
      </c>
      <c r="F17" s="11">
        <v>498.2</v>
      </c>
      <c r="G17" s="13">
        <v>5</v>
      </c>
      <c r="H17" s="13">
        <v>5</v>
      </c>
      <c r="I17" s="10">
        <v>-6.3264705882352938</v>
      </c>
      <c r="J17" s="10">
        <v>0</v>
      </c>
      <c r="K17" s="10">
        <v>-5.969940727925156</v>
      </c>
      <c r="L17" s="10">
        <v>1.1208061002178649</v>
      </c>
    </row>
    <row r="18" spans="1:12" ht="51" x14ac:dyDescent="0.25">
      <c r="A18" s="16"/>
      <c r="B18" s="2" t="s">
        <v>7</v>
      </c>
      <c r="C18" s="3" t="s">
        <v>41</v>
      </c>
      <c r="D18" s="10">
        <v>2.4788888888888887</v>
      </c>
      <c r="E18" s="11">
        <v>1895</v>
      </c>
      <c r="F18" s="11">
        <v>1843.9</v>
      </c>
      <c r="G18" s="13">
        <v>1850</v>
      </c>
      <c r="H18" s="13">
        <v>1779</v>
      </c>
      <c r="I18" s="10">
        <v>2.6965699208443224E-2</v>
      </c>
      <c r="J18" s="10">
        <v>3.8378378378378375E-2</v>
      </c>
      <c r="K18" s="10">
        <v>2.5457338610378186</v>
      </c>
      <c r="L18" s="10">
        <v>2.5740246246246246</v>
      </c>
    </row>
    <row r="19" spans="1:12" ht="38.25" x14ac:dyDescent="0.25">
      <c r="A19" s="16"/>
      <c r="B19" s="2" t="s">
        <v>5</v>
      </c>
      <c r="C19" s="3" t="s">
        <v>42</v>
      </c>
      <c r="D19" s="10">
        <v>1.8045833333333334</v>
      </c>
      <c r="E19" s="11">
        <v>505</v>
      </c>
      <c r="F19" s="11">
        <v>283</v>
      </c>
      <c r="G19" s="13">
        <v>145</v>
      </c>
      <c r="H19" s="13">
        <v>216</v>
      </c>
      <c r="I19" s="10">
        <v>0.43960396039603961</v>
      </c>
      <c r="J19" s="10">
        <v>-0.48965517241379308</v>
      </c>
      <c r="K19" s="10">
        <v>2.5978853135313531</v>
      </c>
      <c r="L19" s="10">
        <v>0.92095977011494257</v>
      </c>
    </row>
    <row r="20" spans="1:12" ht="51" x14ac:dyDescent="0.25">
      <c r="A20" s="16"/>
      <c r="B20" s="2" t="s">
        <v>3</v>
      </c>
      <c r="C20" s="1" t="s">
        <v>43</v>
      </c>
      <c r="D20" s="10">
        <v>1.2841282805503809</v>
      </c>
      <c r="E20" s="11" t="s">
        <v>18</v>
      </c>
      <c r="F20" s="11" t="s">
        <v>18</v>
      </c>
      <c r="G20" s="13" t="s">
        <v>18</v>
      </c>
      <c r="H20" s="13" t="s">
        <v>18</v>
      </c>
      <c r="I20" s="10" t="s">
        <v>18</v>
      </c>
      <c r="J20" s="10" t="s">
        <v>18</v>
      </c>
      <c r="K20" s="10" t="s">
        <v>18</v>
      </c>
      <c r="L20" s="10" t="s">
        <v>18</v>
      </c>
    </row>
    <row r="21" spans="1:12" x14ac:dyDescent="0.25">
      <c r="A21" s="17"/>
      <c r="B21" s="18" t="s">
        <v>29</v>
      </c>
      <c r="C21" s="18"/>
      <c r="D21" s="6">
        <v>1.4108209643200602</v>
      </c>
      <c r="E21" s="8">
        <v>2573</v>
      </c>
      <c r="F21" s="8">
        <v>2988.4</v>
      </c>
      <c r="G21" s="7">
        <v>2000</v>
      </c>
      <c r="H21" s="7">
        <v>2000</v>
      </c>
      <c r="I21" s="7">
        <v>-0.16144578313253016</v>
      </c>
      <c r="J21" s="7">
        <v>0</v>
      </c>
      <c r="K21" s="7">
        <v>1.1830498688756166</v>
      </c>
      <c r="L21" s="7">
        <v>1.4108209643200602</v>
      </c>
    </row>
    <row r="22" spans="1:12" x14ac:dyDescent="0.25">
      <c r="A22" s="15">
        <v>2013</v>
      </c>
      <c r="B22" s="2" t="s">
        <v>11</v>
      </c>
      <c r="C22" s="3" t="s">
        <v>39</v>
      </c>
      <c r="D22" s="10">
        <v>1.3419884606995183</v>
      </c>
      <c r="E22" s="11">
        <v>90</v>
      </c>
      <c r="F22" s="11">
        <v>329</v>
      </c>
      <c r="G22" s="9">
        <v>0</v>
      </c>
      <c r="H22" s="9">
        <v>0</v>
      </c>
      <c r="I22" s="9">
        <v>-2.6555555555555554</v>
      </c>
      <c r="J22" s="9" t="s">
        <v>18</v>
      </c>
      <c r="K22" s="9">
        <v>-2.2217364516025357</v>
      </c>
      <c r="L22" s="9" t="s">
        <v>18</v>
      </c>
    </row>
    <row r="23" spans="1:12" ht="25.5" x14ac:dyDescent="0.25">
      <c r="A23" s="16"/>
      <c r="B23" s="4" t="s">
        <v>9</v>
      </c>
      <c r="C23" s="3" t="s">
        <v>40</v>
      </c>
      <c r="D23" s="10">
        <v>0.9928298189036916</v>
      </c>
      <c r="E23" s="11">
        <v>170</v>
      </c>
      <c r="F23" s="11">
        <v>121.6</v>
      </c>
      <c r="G23" s="13">
        <v>0</v>
      </c>
      <c r="H23" s="13">
        <v>0</v>
      </c>
      <c r="I23" s="10">
        <v>0.2847058823529412</v>
      </c>
      <c r="J23" s="10" t="s">
        <v>18</v>
      </c>
      <c r="K23" s="10">
        <v>1.2754943085209778</v>
      </c>
      <c r="L23" s="10" t="s">
        <v>18</v>
      </c>
    </row>
    <row r="24" spans="1:12" ht="51" x14ac:dyDescent="0.25">
      <c r="A24" s="16"/>
      <c r="B24" s="2" t="s">
        <v>7</v>
      </c>
      <c r="C24" s="3" t="s">
        <v>41</v>
      </c>
      <c r="D24" s="10">
        <v>2.1665616605616607</v>
      </c>
      <c r="E24" s="11">
        <v>0</v>
      </c>
      <c r="F24" s="11">
        <v>186.3</v>
      </c>
      <c r="G24" s="13">
        <v>0</v>
      </c>
      <c r="H24" s="13">
        <v>0</v>
      </c>
      <c r="I24" s="10" t="s">
        <v>18</v>
      </c>
      <c r="J24" s="10" t="s">
        <v>18</v>
      </c>
      <c r="K24" s="10" t="s">
        <v>18</v>
      </c>
      <c r="L24" s="10" t="s">
        <v>18</v>
      </c>
    </row>
    <row r="25" spans="1:12" ht="38.25" x14ac:dyDescent="0.25">
      <c r="A25" s="16"/>
      <c r="B25" s="2" t="s">
        <v>5</v>
      </c>
      <c r="C25" s="3" t="s">
        <v>42</v>
      </c>
      <c r="D25" s="10">
        <v>1.3415625</v>
      </c>
      <c r="E25" s="11">
        <v>410</v>
      </c>
      <c r="F25" s="11">
        <v>56.9</v>
      </c>
      <c r="G25" s="13">
        <v>0</v>
      </c>
      <c r="H25" s="13">
        <v>0</v>
      </c>
      <c r="I25" s="10">
        <v>0.86121951219512205</v>
      </c>
      <c r="J25" s="10" t="s">
        <v>18</v>
      </c>
      <c r="K25" s="10">
        <v>2.4969423018292685</v>
      </c>
      <c r="L25" s="10" t="s">
        <v>18</v>
      </c>
    </row>
    <row r="26" spans="1:12" ht="51" x14ac:dyDescent="0.25">
      <c r="A26" s="16"/>
      <c r="B26" s="2" t="s">
        <v>3</v>
      </c>
      <c r="C26" s="1" t="s">
        <v>43</v>
      </c>
      <c r="D26" s="10">
        <v>1.8476414132701868</v>
      </c>
      <c r="E26" s="11" t="s">
        <v>18</v>
      </c>
      <c r="F26" s="11" t="s">
        <v>18</v>
      </c>
      <c r="G26" s="13" t="s">
        <v>18</v>
      </c>
      <c r="H26" s="13" t="s">
        <v>18</v>
      </c>
      <c r="I26" s="10" t="s">
        <v>18</v>
      </c>
      <c r="J26" s="10" t="s">
        <v>18</v>
      </c>
      <c r="K26" s="10" t="s">
        <v>18</v>
      </c>
      <c r="L26" s="10" t="s">
        <v>18</v>
      </c>
    </row>
    <row r="27" spans="1:12" x14ac:dyDescent="0.25">
      <c r="A27" s="17"/>
      <c r="B27" s="18" t="s">
        <v>30</v>
      </c>
      <c r="C27" s="18"/>
      <c r="D27" s="6">
        <v>1.4027112181406218</v>
      </c>
      <c r="E27" s="8">
        <v>670</v>
      </c>
      <c r="F27" s="8">
        <v>693.80000000000007</v>
      </c>
      <c r="G27" s="7">
        <v>0</v>
      </c>
      <c r="H27" s="7">
        <v>0</v>
      </c>
      <c r="I27" s="7">
        <v>-3.5522388059701593E-2</v>
      </c>
      <c r="J27" s="7" t="s">
        <v>18</v>
      </c>
      <c r="K27" s="7">
        <v>1.3528835659141341</v>
      </c>
      <c r="L27" s="7" t="s">
        <v>18</v>
      </c>
    </row>
    <row r="28" spans="1:12" x14ac:dyDescent="0.25">
      <c r="A28" s="15">
        <v>2014</v>
      </c>
      <c r="B28" s="2" t="s">
        <v>11</v>
      </c>
      <c r="C28" s="3" t="s">
        <v>39</v>
      </c>
      <c r="D28" s="10">
        <v>1.1647395002658161</v>
      </c>
      <c r="E28" s="11">
        <v>69</v>
      </c>
      <c r="F28" s="11">
        <v>138.6</v>
      </c>
      <c r="G28" s="9">
        <v>40</v>
      </c>
      <c r="H28" s="9">
        <v>39.9</v>
      </c>
      <c r="I28" s="9">
        <v>-1.008695652173913</v>
      </c>
      <c r="J28" s="9">
        <v>2.5000000000000356E-3</v>
      </c>
      <c r="K28" s="9">
        <v>-1.0128169567528777E-2</v>
      </c>
      <c r="L28" s="9">
        <v>1.1676513490164806</v>
      </c>
    </row>
    <row r="29" spans="1:12" ht="25.5" x14ac:dyDescent="0.25">
      <c r="A29" s="16"/>
      <c r="B29" s="4" t="s">
        <v>9</v>
      </c>
      <c r="C29" s="3" t="s">
        <v>40</v>
      </c>
      <c r="D29" s="10">
        <v>0.87653343758407321</v>
      </c>
      <c r="E29" s="11">
        <v>126.2</v>
      </c>
      <c r="F29" s="11">
        <v>195.2</v>
      </c>
      <c r="G29" s="13">
        <v>100.2</v>
      </c>
      <c r="H29" s="13">
        <v>96.4</v>
      </c>
      <c r="I29" s="10">
        <v>-0.5467511885895403</v>
      </c>
      <c r="J29" s="10">
        <v>3.7924151696606755E-2</v>
      </c>
      <c r="K29" s="10">
        <v>0.39728773874650553</v>
      </c>
      <c r="L29" s="10">
        <v>0.90977522463815974</v>
      </c>
    </row>
    <row r="30" spans="1:12" ht="51" x14ac:dyDescent="0.25">
      <c r="A30" s="16"/>
      <c r="B30" s="2" t="s">
        <v>7</v>
      </c>
      <c r="C30" s="3" t="s">
        <v>41</v>
      </c>
      <c r="D30" s="10">
        <v>2.1506790123456789</v>
      </c>
      <c r="E30" s="11">
        <v>688</v>
      </c>
      <c r="F30" s="11">
        <v>692</v>
      </c>
      <c r="G30" s="13">
        <v>670</v>
      </c>
      <c r="H30" s="13">
        <v>644</v>
      </c>
      <c r="I30" s="10">
        <v>-5.8139534883720929E-3</v>
      </c>
      <c r="J30" s="10">
        <v>3.880597014925373E-2</v>
      </c>
      <c r="K30" s="10">
        <v>2.138175064599483</v>
      </c>
      <c r="L30" s="10">
        <v>2.2341381978993922</v>
      </c>
    </row>
    <row r="31" spans="1:12" ht="38.25" x14ac:dyDescent="0.25">
      <c r="A31" s="16"/>
      <c r="B31" s="2" t="s">
        <v>5</v>
      </c>
      <c r="C31" s="3" t="s">
        <v>42</v>
      </c>
      <c r="D31" s="10">
        <v>1.4540210287013358</v>
      </c>
      <c r="E31" s="11">
        <v>490.8</v>
      </c>
      <c r="F31" s="11">
        <v>421.2</v>
      </c>
      <c r="G31" s="13">
        <v>189.8</v>
      </c>
      <c r="H31" s="13">
        <v>189.7</v>
      </c>
      <c r="I31" s="10">
        <v>0.14180929095354528</v>
      </c>
      <c r="J31" s="10">
        <v>5.2687038988420828E-4</v>
      </c>
      <c r="K31" s="10">
        <v>1.6602147198130168</v>
      </c>
      <c r="L31" s="10">
        <v>1.4547871093276274</v>
      </c>
    </row>
    <row r="32" spans="1:12" ht="51" x14ac:dyDescent="0.25">
      <c r="A32" s="16"/>
      <c r="B32" s="2" t="s">
        <v>3</v>
      </c>
      <c r="C32" s="1" t="s">
        <v>43</v>
      </c>
      <c r="D32" s="10">
        <v>2.2136233908868177</v>
      </c>
      <c r="E32" s="11" t="s">
        <v>18</v>
      </c>
      <c r="F32" s="11" t="s">
        <v>18</v>
      </c>
      <c r="G32" s="13" t="s">
        <v>18</v>
      </c>
      <c r="H32" s="13" t="s">
        <v>18</v>
      </c>
      <c r="I32" s="10" t="s">
        <v>18</v>
      </c>
      <c r="J32" s="10" t="s">
        <v>18</v>
      </c>
      <c r="K32" s="10" t="s">
        <v>18</v>
      </c>
      <c r="L32" s="10" t="s">
        <v>18</v>
      </c>
    </row>
    <row r="33" spans="1:12" x14ac:dyDescent="0.25">
      <c r="A33" s="17"/>
      <c r="B33" s="18" t="s">
        <v>31</v>
      </c>
      <c r="C33" s="18"/>
      <c r="D33" s="6">
        <v>1.54285959476176</v>
      </c>
      <c r="E33" s="8">
        <v>1374</v>
      </c>
      <c r="F33" s="8">
        <v>1447</v>
      </c>
      <c r="G33" s="7">
        <v>1000</v>
      </c>
      <c r="H33" s="7">
        <v>970</v>
      </c>
      <c r="I33" s="7">
        <v>-5.3129548762736532E-2</v>
      </c>
      <c r="J33" s="7">
        <v>0.03</v>
      </c>
      <c r="K33" s="7">
        <v>1.4608881606878092</v>
      </c>
      <c r="L33" s="7">
        <v>1.5891453826046129</v>
      </c>
    </row>
    <row r="34" spans="1:12" x14ac:dyDescent="0.25">
      <c r="A34" s="15">
        <v>2015</v>
      </c>
      <c r="B34" s="2" t="s">
        <v>11</v>
      </c>
      <c r="C34" s="3" t="s">
        <v>39</v>
      </c>
      <c r="D34" s="10">
        <v>1.32026951084032</v>
      </c>
      <c r="E34" s="13">
        <v>150</v>
      </c>
      <c r="F34" s="13">
        <v>158.9</v>
      </c>
      <c r="G34" s="9">
        <v>50</v>
      </c>
      <c r="H34" s="9">
        <v>46.4</v>
      </c>
      <c r="I34" s="9">
        <v>-5.933333333333337E-2</v>
      </c>
      <c r="J34" s="9">
        <v>7.2000000000000022E-2</v>
      </c>
      <c r="K34" s="9">
        <v>1.2419335198637942</v>
      </c>
      <c r="L34" s="9">
        <v>1.4153289156208231</v>
      </c>
    </row>
    <row r="35" spans="1:12" ht="25.5" x14ac:dyDescent="0.25">
      <c r="A35" s="16"/>
      <c r="B35" s="4" t="s">
        <v>9</v>
      </c>
      <c r="C35" s="3" t="s">
        <v>40</v>
      </c>
      <c r="D35" s="10">
        <v>1.0336052004333693</v>
      </c>
      <c r="E35" s="13">
        <v>170</v>
      </c>
      <c r="F35" s="13">
        <v>174.7</v>
      </c>
      <c r="G35" s="13">
        <v>75</v>
      </c>
      <c r="H35" s="13">
        <v>71</v>
      </c>
      <c r="I35" s="10">
        <v>-2.7647058823529344E-2</v>
      </c>
      <c r="J35" s="10">
        <v>5.3333333333333337E-2</v>
      </c>
      <c r="K35" s="10">
        <v>1.0050290566566822</v>
      </c>
      <c r="L35" s="10">
        <v>1.0887308111231488</v>
      </c>
    </row>
    <row r="36" spans="1:12" ht="51" x14ac:dyDescent="0.25">
      <c r="A36" s="16"/>
      <c r="B36" s="2" t="s">
        <v>7</v>
      </c>
      <c r="C36" s="3" t="s">
        <v>41</v>
      </c>
      <c r="D36" s="10">
        <v>1.9506614684860297</v>
      </c>
      <c r="E36" s="13">
        <v>705</v>
      </c>
      <c r="F36" s="13">
        <v>584.6</v>
      </c>
      <c r="G36" s="13">
        <v>655</v>
      </c>
      <c r="H36" s="13">
        <v>527.29999999999995</v>
      </c>
      <c r="I36" s="10">
        <v>0.17078014184397161</v>
      </c>
      <c r="J36" s="10">
        <v>0.19496183206106876</v>
      </c>
      <c r="K36" s="10">
        <v>2.283795710763644</v>
      </c>
      <c r="L36" s="10">
        <v>2.3309660021130005</v>
      </c>
    </row>
    <row r="37" spans="1:12" ht="38.25" x14ac:dyDescent="0.25">
      <c r="A37" s="16"/>
      <c r="B37" s="2" t="s">
        <v>5</v>
      </c>
      <c r="C37" s="3" t="s">
        <v>42</v>
      </c>
      <c r="D37" s="10">
        <v>1.3047802197802196</v>
      </c>
      <c r="E37" s="13">
        <v>513</v>
      </c>
      <c r="F37" s="13">
        <v>594.20000000000005</v>
      </c>
      <c r="G37" s="13">
        <v>120</v>
      </c>
      <c r="H37" s="13">
        <v>178</v>
      </c>
      <c r="I37" s="10">
        <v>-0.15828460038986364</v>
      </c>
      <c r="J37" s="10">
        <v>-0.48333333333333334</v>
      </c>
      <c r="K37" s="10">
        <v>1.0982536040957089</v>
      </c>
      <c r="L37" s="10">
        <v>0.67413644688644669</v>
      </c>
    </row>
    <row r="38" spans="1:12" ht="51" x14ac:dyDescent="0.25">
      <c r="A38" s="16"/>
      <c r="B38" s="2" t="s">
        <v>3</v>
      </c>
      <c r="C38" s="1" t="s">
        <v>43</v>
      </c>
      <c r="D38" s="10">
        <v>3.262091767881242</v>
      </c>
      <c r="E38" s="13" t="s">
        <v>18</v>
      </c>
      <c r="F38" s="13" t="s">
        <v>18</v>
      </c>
      <c r="G38" s="13" t="s">
        <v>18</v>
      </c>
      <c r="H38" s="13" t="s">
        <v>18</v>
      </c>
      <c r="I38" s="10" t="s">
        <v>18</v>
      </c>
      <c r="J38" s="10" t="s">
        <v>18</v>
      </c>
      <c r="K38" s="10" t="s">
        <v>18</v>
      </c>
      <c r="L38" s="10" t="s">
        <v>18</v>
      </c>
    </row>
    <row r="39" spans="1:12" x14ac:dyDescent="0.25">
      <c r="A39" s="17"/>
      <c r="B39" s="18" t="s">
        <v>32</v>
      </c>
      <c r="C39" s="18"/>
      <c r="D39" s="6">
        <v>1.9131984842285923</v>
      </c>
      <c r="E39" s="8">
        <v>1538</v>
      </c>
      <c r="F39" s="8">
        <v>1512.4</v>
      </c>
      <c r="G39" s="7">
        <v>900</v>
      </c>
      <c r="H39" s="7">
        <v>822.69999999999993</v>
      </c>
      <c r="I39" s="7">
        <v>1.6644993498049356E-2</v>
      </c>
      <c r="J39" s="7">
        <v>8.5888888888888959E-2</v>
      </c>
      <c r="K39" s="7">
        <v>1.9450436605590549</v>
      </c>
      <c r="L39" s="7">
        <v>2.0775209762628926</v>
      </c>
    </row>
    <row r="40" spans="1:12" x14ac:dyDescent="0.25">
      <c r="A40" s="15">
        <v>2016</v>
      </c>
      <c r="B40" s="2" t="s">
        <v>11</v>
      </c>
      <c r="C40" s="3" t="s">
        <v>39</v>
      </c>
      <c r="D40" s="10">
        <v>1.4700287475141276</v>
      </c>
      <c r="E40" s="11">
        <v>117.1</v>
      </c>
      <c r="F40" s="11">
        <v>132.9</v>
      </c>
      <c r="G40" s="9">
        <v>17.100000000000001</v>
      </c>
      <c r="H40" s="9">
        <v>17.100000000000001</v>
      </c>
      <c r="I40" s="9">
        <v>-0.13492741246797618</v>
      </c>
      <c r="J40" s="9">
        <v>0</v>
      </c>
      <c r="K40" s="9">
        <v>1.2716815723585064</v>
      </c>
      <c r="L40" s="9">
        <v>1.4700287475141276</v>
      </c>
    </row>
    <row r="41" spans="1:12" ht="25.5" x14ac:dyDescent="0.25">
      <c r="A41" s="16"/>
      <c r="B41" s="4" t="s">
        <v>9</v>
      </c>
      <c r="C41" s="3" t="s">
        <v>40</v>
      </c>
      <c r="D41" s="10">
        <v>1.1121258305063879</v>
      </c>
      <c r="E41" s="13">
        <v>120.7</v>
      </c>
      <c r="F41" s="13">
        <v>129.19999999999999</v>
      </c>
      <c r="G41" s="13">
        <v>57.4</v>
      </c>
      <c r="H41" s="13">
        <v>57.2</v>
      </c>
      <c r="I41" s="10">
        <v>-7.0422535211267484E-2</v>
      </c>
      <c r="J41" s="10">
        <v>3.484320557491215E-3</v>
      </c>
      <c r="K41" s="10">
        <v>1.0338071100481916</v>
      </c>
      <c r="L41" s="10">
        <v>1.1160008334001383</v>
      </c>
    </row>
    <row r="42" spans="1:12" ht="51" x14ac:dyDescent="0.25">
      <c r="A42" s="16"/>
      <c r="B42" s="2" t="s">
        <v>7</v>
      </c>
      <c r="C42" s="3" t="s">
        <v>41</v>
      </c>
      <c r="D42" s="10">
        <v>1.6912813963388675</v>
      </c>
      <c r="E42" s="13">
        <v>620.70000000000005</v>
      </c>
      <c r="F42" s="13">
        <v>597.6</v>
      </c>
      <c r="G42" s="13">
        <v>565.70000000000005</v>
      </c>
      <c r="H42" s="13">
        <v>525.70000000000005</v>
      </c>
      <c r="I42" s="10">
        <v>3.7216046399226717E-2</v>
      </c>
      <c r="J42" s="10">
        <v>7.0708856284249597E-2</v>
      </c>
      <c r="K42" s="10">
        <v>1.754224203259164</v>
      </c>
      <c r="L42" s="10">
        <v>1.8108699695288173</v>
      </c>
    </row>
    <row r="43" spans="1:12" ht="38.25" x14ac:dyDescent="0.25">
      <c r="A43" s="16"/>
      <c r="B43" s="2" t="s">
        <v>5</v>
      </c>
      <c r="C43" s="3" t="s">
        <v>42</v>
      </c>
      <c r="D43" s="10">
        <v>3.0207521645021647</v>
      </c>
      <c r="E43" s="13">
        <v>619.79999999999995</v>
      </c>
      <c r="F43" s="13">
        <v>627.9</v>
      </c>
      <c r="G43" s="13">
        <v>259.8</v>
      </c>
      <c r="H43" s="13">
        <v>228.6</v>
      </c>
      <c r="I43" s="10">
        <v>-1.3068731848983581E-2</v>
      </c>
      <c r="J43" s="10">
        <v>0.12009237875288689</v>
      </c>
      <c r="K43" s="10">
        <v>2.9812747644820492</v>
      </c>
      <c r="L43" s="10">
        <v>3.3835214775601616</v>
      </c>
    </row>
    <row r="44" spans="1:12" ht="51" x14ac:dyDescent="0.25">
      <c r="A44" s="16"/>
      <c r="B44" s="2" t="s">
        <v>3</v>
      </c>
      <c r="C44" s="1" t="s">
        <v>43</v>
      </c>
      <c r="D44" s="10">
        <v>2.9806218734968737</v>
      </c>
      <c r="E44" s="13" t="s">
        <v>18</v>
      </c>
      <c r="F44" s="13" t="s">
        <v>18</v>
      </c>
      <c r="G44" s="13" t="s">
        <v>18</v>
      </c>
      <c r="H44" s="13" t="s">
        <v>18</v>
      </c>
      <c r="I44" s="10" t="s">
        <v>18</v>
      </c>
      <c r="J44" s="10" t="s">
        <v>18</v>
      </c>
      <c r="K44" s="10" t="s">
        <v>18</v>
      </c>
      <c r="L44" s="10" t="s">
        <v>18</v>
      </c>
    </row>
    <row r="45" spans="1:12" x14ac:dyDescent="0.25">
      <c r="A45" s="17"/>
      <c r="B45" s="18" t="s">
        <v>33</v>
      </c>
      <c r="C45" s="18"/>
      <c r="D45" s="6">
        <v>2.0633691895843347</v>
      </c>
      <c r="E45" s="8">
        <v>1478.3</v>
      </c>
      <c r="F45" s="8">
        <v>1487.6</v>
      </c>
      <c r="G45" s="7">
        <v>900</v>
      </c>
      <c r="H45" s="7">
        <v>828.6</v>
      </c>
      <c r="I45" s="7">
        <v>-6.2910099438543967E-3</v>
      </c>
      <c r="J45" s="7">
        <v>7.9333333333333311E-2</v>
      </c>
      <c r="K45" s="7">
        <v>2.0503885134948168</v>
      </c>
      <c r="L45" s="7">
        <v>2.2270631452913583</v>
      </c>
    </row>
    <row r="46" spans="1:12" x14ac:dyDescent="0.25">
      <c r="A46" s="15">
        <v>2017</v>
      </c>
      <c r="B46" s="2" t="s">
        <v>11</v>
      </c>
      <c r="C46" s="3" t="s">
        <v>39</v>
      </c>
      <c r="D46" s="10">
        <v>1.2008572796934867</v>
      </c>
      <c r="E46" s="11">
        <v>236.8</v>
      </c>
      <c r="F46" s="11">
        <v>488.6</v>
      </c>
      <c r="G46" s="9">
        <v>121.8</v>
      </c>
      <c r="H46" s="9">
        <v>122.5</v>
      </c>
      <c r="I46" s="9">
        <v>-1.0633445945945945</v>
      </c>
      <c r="J46" s="9">
        <v>-5.7471264367816325E-3</v>
      </c>
      <c r="K46" s="9">
        <v>-7.6067817548151506E-2</v>
      </c>
      <c r="L46" s="9">
        <v>1.1939558010745586</v>
      </c>
    </row>
    <row r="47" spans="1:12" ht="25.5" x14ac:dyDescent="0.25">
      <c r="A47" s="16"/>
      <c r="B47" s="4" t="s">
        <v>9</v>
      </c>
      <c r="C47" s="3" t="s">
        <v>40</v>
      </c>
      <c r="D47" s="10">
        <v>0.93530560502953208</v>
      </c>
      <c r="E47" s="11">
        <v>298.10000000000002</v>
      </c>
      <c r="F47" s="11">
        <v>292.10000000000002</v>
      </c>
      <c r="G47" s="13">
        <v>104.1</v>
      </c>
      <c r="H47" s="13">
        <v>68.7</v>
      </c>
      <c r="I47" s="10">
        <v>2.0127474002012747E-2</v>
      </c>
      <c r="J47" s="10">
        <v>0.34005763688760798</v>
      </c>
      <c r="K47" s="10">
        <v>0.95413094427870082</v>
      </c>
      <c r="L47" s="10">
        <v>1.2533634188436094</v>
      </c>
    </row>
    <row r="48" spans="1:12" ht="51" x14ac:dyDescent="0.25">
      <c r="A48" s="16"/>
      <c r="B48" s="2" t="s">
        <v>7</v>
      </c>
      <c r="C48" s="3" t="s">
        <v>41</v>
      </c>
      <c r="D48" s="10">
        <v>1.4002998500749626</v>
      </c>
      <c r="E48" s="11">
        <v>368.1</v>
      </c>
      <c r="F48" s="11">
        <v>438.6</v>
      </c>
      <c r="G48" s="13">
        <v>368.1</v>
      </c>
      <c r="H48" s="13">
        <v>438.6</v>
      </c>
      <c r="I48" s="10">
        <v>-0.1915240423797881</v>
      </c>
      <c r="J48" s="10">
        <v>-0.1915240423797881</v>
      </c>
      <c r="K48" s="10">
        <v>1.1321087622447945</v>
      </c>
      <c r="L48" s="10">
        <v>1.1321087622447945</v>
      </c>
    </row>
    <row r="49" spans="1:12" ht="38.25" x14ac:dyDescent="0.25">
      <c r="A49" s="16"/>
      <c r="B49" s="2" t="s">
        <v>5</v>
      </c>
      <c r="C49" s="3" t="s">
        <v>42</v>
      </c>
      <c r="D49" s="10">
        <v>1.1535392535392537</v>
      </c>
      <c r="E49" s="11">
        <v>662.8</v>
      </c>
      <c r="F49" s="11">
        <v>717.8</v>
      </c>
      <c r="G49" s="13">
        <v>252.5</v>
      </c>
      <c r="H49" s="13">
        <v>262.39999999999998</v>
      </c>
      <c r="I49" s="10">
        <v>-8.2981291490645745E-2</v>
      </c>
      <c r="J49" s="10">
        <v>-3.9207920792079118E-2</v>
      </c>
      <c r="K49" s="10">
        <v>1.0578170764954111</v>
      </c>
      <c r="L49" s="10">
        <v>1.1083113778559326</v>
      </c>
    </row>
    <row r="50" spans="1:12" ht="51" x14ac:dyDescent="0.25">
      <c r="A50" s="16"/>
      <c r="B50" s="2" t="s">
        <v>3</v>
      </c>
      <c r="C50" s="1" t="s">
        <v>43</v>
      </c>
      <c r="D50" s="10">
        <v>1.5915715737514518</v>
      </c>
      <c r="E50" s="11" t="s">
        <v>18</v>
      </c>
      <c r="F50" s="11" t="s">
        <v>18</v>
      </c>
      <c r="G50" s="13" t="s">
        <v>18</v>
      </c>
      <c r="H50" s="13" t="s">
        <v>18</v>
      </c>
      <c r="I50" s="10" t="s">
        <v>18</v>
      </c>
      <c r="J50" s="10" t="s">
        <v>18</v>
      </c>
      <c r="K50" s="10" t="s">
        <v>18</v>
      </c>
      <c r="L50" s="10" t="s">
        <v>18</v>
      </c>
    </row>
    <row r="51" spans="1:12" x14ac:dyDescent="0.25">
      <c r="A51" s="17"/>
      <c r="B51" s="18" t="s">
        <v>34</v>
      </c>
      <c r="C51" s="18"/>
      <c r="D51" s="6">
        <v>1.2577906072475478</v>
      </c>
      <c r="E51" s="8">
        <v>1565.8000000000002</v>
      </c>
      <c r="F51" s="8">
        <v>1937.1000000000001</v>
      </c>
      <c r="G51" s="7">
        <v>846.5</v>
      </c>
      <c r="H51" s="7">
        <v>892.19999999999993</v>
      </c>
      <c r="I51" s="7">
        <v>-0.23713117895005742</v>
      </c>
      <c r="J51" s="7">
        <v>-5.398700531600701E-2</v>
      </c>
      <c r="K51" s="7">
        <v>0.95952923767862808</v>
      </c>
      <c r="L51" s="7">
        <v>1.1898862590476507</v>
      </c>
    </row>
    <row r="52" spans="1:12" x14ac:dyDescent="0.25">
      <c r="A52" s="15">
        <v>2018</v>
      </c>
      <c r="B52" s="2" t="s">
        <v>11</v>
      </c>
      <c r="C52" s="3" t="s">
        <v>39</v>
      </c>
      <c r="D52" s="10">
        <v>1.1804203113188627</v>
      </c>
      <c r="E52" s="11">
        <v>266.2</v>
      </c>
      <c r="F52" s="11">
        <v>274.39999999999998</v>
      </c>
      <c r="G52" s="9">
        <v>210.2</v>
      </c>
      <c r="H52" s="9">
        <v>217.2</v>
      </c>
      <c r="I52" s="9">
        <v>-3.0803906836964646E-2</v>
      </c>
      <c r="J52" s="9">
        <v>-3.3301617507136061E-2</v>
      </c>
      <c r="K52" s="9">
        <v>1.1440587540205356</v>
      </c>
      <c r="L52" s="9">
        <v>1.1411104056136674</v>
      </c>
    </row>
    <row r="53" spans="1:12" ht="25.5" x14ac:dyDescent="0.25">
      <c r="A53" s="16"/>
      <c r="B53" s="4" t="s">
        <v>9</v>
      </c>
      <c r="C53" s="3" t="s">
        <v>40</v>
      </c>
      <c r="D53" s="10">
        <v>0.94242267959020742</v>
      </c>
      <c r="E53" s="11">
        <v>319.89999999999998</v>
      </c>
      <c r="F53" s="11">
        <v>322.60000000000002</v>
      </c>
      <c r="G53" s="13">
        <v>75.8</v>
      </c>
      <c r="H53" s="13">
        <v>74.3</v>
      </c>
      <c r="I53" s="10">
        <v>-8.4401375429823244E-3</v>
      </c>
      <c r="J53" s="10">
        <v>1.9788918205804751E-2</v>
      </c>
      <c r="K53" s="10">
        <v>0.93446850255084013</v>
      </c>
      <c r="L53" s="10">
        <v>0.96107220491191347</v>
      </c>
    </row>
    <row r="54" spans="1:12" ht="51" x14ac:dyDescent="0.25">
      <c r="A54" s="16"/>
      <c r="B54" s="2" t="s">
        <v>7</v>
      </c>
      <c r="C54" s="3" t="s">
        <v>41</v>
      </c>
      <c r="D54" s="10">
        <v>1.216828765104627</v>
      </c>
      <c r="E54" s="11">
        <v>338.6</v>
      </c>
      <c r="F54" s="11">
        <v>358.5</v>
      </c>
      <c r="G54" s="13">
        <v>223.6</v>
      </c>
      <c r="H54" s="13">
        <v>239.1</v>
      </c>
      <c r="I54" s="10">
        <v>-5.877141169521552E-2</v>
      </c>
      <c r="J54" s="10">
        <v>-6.9320214669051874E-2</v>
      </c>
      <c r="K54" s="10">
        <v>1.1453140207880823</v>
      </c>
      <c r="L54" s="10">
        <v>1.1324779338920969</v>
      </c>
    </row>
    <row r="55" spans="1:12" ht="38.25" x14ac:dyDescent="0.25">
      <c r="A55" s="16"/>
      <c r="B55" s="2" t="s">
        <v>5</v>
      </c>
      <c r="C55" s="3" t="s">
        <v>42</v>
      </c>
      <c r="D55" s="10">
        <v>1.5263157894736843</v>
      </c>
      <c r="E55" s="11">
        <v>498.7</v>
      </c>
      <c r="F55" s="11">
        <v>519.70000000000005</v>
      </c>
      <c r="G55" s="13">
        <v>293.7</v>
      </c>
      <c r="H55" s="13">
        <v>291.2</v>
      </c>
      <c r="I55" s="10">
        <v>-4.2109484660116415E-2</v>
      </c>
      <c r="J55" s="10">
        <v>8.5120871637725578E-3</v>
      </c>
      <c r="K55" s="10">
        <v>1.4620434181503488</v>
      </c>
      <c r="L55" s="10">
        <v>1.5393079225131265</v>
      </c>
    </row>
    <row r="56" spans="1:12" ht="51" x14ac:dyDescent="0.25">
      <c r="A56" s="16"/>
      <c r="B56" s="2" t="s">
        <v>3</v>
      </c>
      <c r="C56" s="1" t="s">
        <v>43</v>
      </c>
      <c r="D56" s="10">
        <v>1.1531566472742942</v>
      </c>
      <c r="E56" s="11" t="s">
        <v>18</v>
      </c>
      <c r="F56" s="11" t="s">
        <v>18</v>
      </c>
      <c r="G56" s="13" t="s">
        <v>18</v>
      </c>
      <c r="H56" s="13" t="s">
        <v>18</v>
      </c>
      <c r="I56" s="10" t="s">
        <v>18</v>
      </c>
      <c r="J56" s="10" t="s">
        <v>18</v>
      </c>
      <c r="K56" s="10" t="s">
        <v>18</v>
      </c>
      <c r="L56" s="10" t="s">
        <v>18</v>
      </c>
    </row>
    <row r="57" spans="1:12" x14ac:dyDescent="0.25">
      <c r="A57" s="17"/>
      <c r="B57" s="18" t="s">
        <v>35</v>
      </c>
      <c r="C57" s="18"/>
      <c r="D57" s="6">
        <v>1.0298301450578264</v>
      </c>
      <c r="E57" s="8">
        <v>1423.3999999999999</v>
      </c>
      <c r="F57" s="8">
        <v>1475.2</v>
      </c>
      <c r="G57" s="7">
        <v>803.3</v>
      </c>
      <c r="H57" s="7">
        <v>821.8</v>
      </c>
      <c r="I57" s="7">
        <v>-3.6391738091892785E-2</v>
      </c>
      <c r="J57" s="7">
        <v>-2.3030001244864932E-2</v>
      </c>
      <c r="K57" s="7">
        <v>0.99235283613974612</v>
      </c>
      <c r="L57" s="7">
        <v>1.0061131555351452</v>
      </c>
    </row>
    <row r="58" spans="1:12" x14ac:dyDescent="0.25">
      <c r="A58" s="15">
        <v>2019</v>
      </c>
      <c r="B58" s="2" t="s">
        <v>11</v>
      </c>
      <c r="C58" s="3" t="s">
        <v>39</v>
      </c>
      <c r="D58" s="10">
        <v>1.1685623678646935</v>
      </c>
      <c r="E58" s="11">
        <v>247</v>
      </c>
      <c r="F58" s="11">
        <v>271.3</v>
      </c>
      <c r="G58" s="9">
        <v>167</v>
      </c>
      <c r="H58" s="9">
        <v>179.7</v>
      </c>
      <c r="I58" s="9">
        <v>-9.8380566801619482E-2</v>
      </c>
      <c r="J58" s="9">
        <v>-7.6047904191616694E-2</v>
      </c>
      <c r="K58" s="9">
        <v>1.0535985397711225</v>
      </c>
      <c r="L58" s="9">
        <v>1.0796956488713905</v>
      </c>
    </row>
    <row r="59" spans="1:12" ht="25.5" x14ac:dyDescent="0.25">
      <c r="A59" s="16"/>
      <c r="B59" s="4" t="s">
        <v>9</v>
      </c>
      <c r="C59" s="3" t="s">
        <v>40</v>
      </c>
      <c r="D59" s="10">
        <v>1.0163554530265055</v>
      </c>
      <c r="E59" s="11">
        <v>287.60000000000002</v>
      </c>
      <c r="F59" s="11">
        <v>319.7</v>
      </c>
      <c r="G59" s="13">
        <v>46.6</v>
      </c>
      <c r="H59" s="13">
        <v>41.4</v>
      </c>
      <c r="I59" s="10">
        <v>-0.11161335187760767</v>
      </c>
      <c r="J59" s="10">
        <v>0.11158798283261809</v>
      </c>
      <c r="K59" s="10">
        <v>0.90291661421513281</v>
      </c>
      <c r="L59" s="10">
        <v>1.129768507870665</v>
      </c>
    </row>
    <row r="60" spans="1:12" ht="51" x14ac:dyDescent="0.25">
      <c r="A60" s="16"/>
      <c r="B60" s="2" t="s">
        <v>7</v>
      </c>
      <c r="C60" s="3" t="s">
        <v>41</v>
      </c>
      <c r="D60" s="10">
        <v>1.0555555555555556</v>
      </c>
      <c r="E60" s="11">
        <v>454.7</v>
      </c>
      <c r="F60" s="11">
        <v>479.3</v>
      </c>
      <c r="G60" s="13">
        <v>292.7</v>
      </c>
      <c r="H60" s="13">
        <v>280.8</v>
      </c>
      <c r="I60" s="10">
        <v>-5.4101605454145642E-2</v>
      </c>
      <c r="J60" s="10">
        <v>4.0655961735565349E-2</v>
      </c>
      <c r="K60" s="10">
        <v>0.99844830535395734</v>
      </c>
      <c r="L60" s="10">
        <v>1.0984701818319855</v>
      </c>
    </row>
    <row r="61" spans="1:12" ht="38.25" x14ac:dyDescent="0.25">
      <c r="A61" s="16"/>
      <c r="B61" s="2" t="s">
        <v>5</v>
      </c>
      <c r="C61" s="3" t="s">
        <v>42</v>
      </c>
      <c r="D61" s="10">
        <v>2.2099715099715098</v>
      </c>
      <c r="E61" s="11">
        <v>462.6</v>
      </c>
      <c r="F61" s="11">
        <v>476.6</v>
      </c>
      <c r="G61" s="13">
        <v>295.60000000000002</v>
      </c>
      <c r="H61" s="13">
        <v>291.5</v>
      </c>
      <c r="I61" s="10">
        <v>-3.0263726761781237E-2</v>
      </c>
      <c r="J61" s="10">
        <v>1.3870094722598182E-2</v>
      </c>
      <c r="K61" s="10">
        <v>2.1430895360424111</v>
      </c>
      <c r="L61" s="10">
        <v>2.2406240241490583</v>
      </c>
    </row>
    <row r="62" spans="1:12" ht="51" x14ac:dyDescent="0.25">
      <c r="A62" s="16"/>
      <c r="B62" s="2" t="s">
        <v>3</v>
      </c>
      <c r="C62" s="1" t="s">
        <v>43</v>
      </c>
      <c r="D62" s="10">
        <v>1.1631667944458643</v>
      </c>
      <c r="E62" s="11" t="s">
        <v>18</v>
      </c>
      <c r="F62" s="11" t="s">
        <v>18</v>
      </c>
      <c r="G62" s="13" t="s">
        <v>18</v>
      </c>
      <c r="H62" s="13" t="s">
        <v>18</v>
      </c>
      <c r="I62" s="10" t="s">
        <v>18</v>
      </c>
      <c r="J62" s="10" t="s">
        <v>18</v>
      </c>
      <c r="K62" s="10" t="s">
        <v>18</v>
      </c>
      <c r="L62" s="10" t="s">
        <v>18</v>
      </c>
    </row>
    <row r="63" spans="1:12" x14ac:dyDescent="0.25">
      <c r="A63" s="17"/>
      <c r="B63" s="18" t="s">
        <v>36</v>
      </c>
      <c r="C63" s="18"/>
      <c r="D63" s="6">
        <v>1.1106358799525873</v>
      </c>
      <c r="E63" s="8">
        <v>1451.9</v>
      </c>
      <c r="F63" s="8">
        <v>1546.9</v>
      </c>
      <c r="G63" s="7">
        <v>801.9</v>
      </c>
      <c r="H63" s="7">
        <v>793.4</v>
      </c>
      <c r="I63" s="7">
        <v>-6.5431503547076247E-2</v>
      </c>
      <c r="J63" s="7">
        <v>1.059982541464023E-2</v>
      </c>
      <c r="K63" s="7">
        <v>1.0379653044339594</v>
      </c>
      <c r="L63" s="7">
        <v>1.1224084263793199</v>
      </c>
    </row>
    <row r="64" spans="1:12" x14ac:dyDescent="0.25">
      <c r="A64" s="15">
        <v>2020</v>
      </c>
      <c r="B64" s="2" t="s">
        <v>11</v>
      </c>
      <c r="C64" s="3" t="s">
        <v>39</v>
      </c>
      <c r="D64" s="10">
        <v>1.8714285714285714</v>
      </c>
      <c r="E64" s="11">
        <v>283</v>
      </c>
      <c r="F64" s="11">
        <v>245.6</v>
      </c>
      <c r="G64" s="9">
        <v>192</v>
      </c>
      <c r="H64" s="9">
        <v>140</v>
      </c>
      <c r="I64" s="9">
        <v>0.13215547703180214</v>
      </c>
      <c r="J64" s="9">
        <v>0.27083333333333331</v>
      </c>
      <c r="K64" s="9">
        <v>2.1187481070166583</v>
      </c>
      <c r="L64" s="9">
        <v>2.3782738095238094</v>
      </c>
    </row>
    <row r="65" spans="1:12" ht="25.5" x14ac:dyDescent="0.25">
      <c r="A65" s="16"/>
      <c r="B65" s="4" t="s">
        <v>9</v>
      </c>
      <c r="C65" s="3" t="s">
        <v>40</v>
      </c>
      <c r="D65" s="10">
        <v>0.90620957957989856</v>
      </c>
      <c r="E65" s="11">
        <v>292</v>
      </c>
      <c r="F65" s="11">
        <v>263.10000000000002</v>
      </c>
      <c r="G65" s="13">
        <v>69</v>
      </c>
      <c r="H65" s="13">
        <v>5.2</v>
      </c>
      <c r="I65" s="10">
        <v>9.8972602739725954E-2</v>
      </c>
      <c r="J65" s="10">
        <v>0.92463768115942024</v>
      </c>
      <c r="K65" s="10">
        <v>0.99589950029859398</v>
      </c>
      <c r="L65" s="10">
        <v>1.7441251038871091</v>
      </c>
    </row>
    <row r="66" spans="1:12" ht="51" x14ac:dyDescent="0.25">
      <c r="A66" s="16"/>
      <c r="B66" s="2" t="s">
        <v>7</v>
      </c>
      <c r="C66" s="3" t="s">
        <v>41</v>
      </c>
      <c r="D66" s="10">
        <v>1.2956605222734254</v>
      </c>
      <c r="E66" s="11">
        <v>411.9</v>
      </c>
      <c r="F66" s="11">
        <v>486.4</v>
      </c>
      <c r="G66" s="13">
        <v>240.9</v>
      </c>
      <c r="H66" s="13">
        <v>299.39999999999998</v>
      </c>
      <c r="I66" s="10">
        <v>-0.18086914299587278</v>
      </c>
      <c r="J66" s="10">
        <v>-0.24283935242839341</v>
      </c>
      <c r="K66" s="10">
        <v>1.061315513996246</v>
      </c>
      <c r="L66" s="10">
        <v>0.98102316007751289</v>
      </c>
    </row>
    <row r="67" spans="1:12" ht="38.25" x14ac:dyDescent="0.25">
      <c r="A67" s="16"/>
      <c r="B67" s="2" t="s">
        <v>5</v>
      </c>
      <c r="C67" s="3" t="s">
        <v>42</v>
      </c>
      <c r="D67" s="10">
        <v>2.3766666666666665</v>
      </c>
      <c r="E67" s="11">
        <v>475</v>
      </c>
      <c r="F67" s="11">
        <v>455.9</v>
      </c>
      <c r="G67" s="13">
        <v>300</v>
      </c>
      <c r="H67" s="13">
        <v>265.60000000000002</v>
      </c>
      <c r="I67" s="10">
        <v>4.0210526315789523E-2</v>
      </c>
      <c r="J67" s="10">
        <v>0.1146666666666666</v>
      </c>
      <c r="K67" s="10">
        <v>2.4722336842105261</v>
      </c>
      <c r="L67" s="10">
        <v>2.6491911111111111</v>
      </c>
    </row>
    <row r="68" spans="1:12" ht="51" x14ac:dyDescent="0.25">
      <c r="A68" s="16"/>
      <c r="B68" s="2" t="s">
        <v>3</v>
      </c>
      <c r="C68" s="1" t="s">
        <v>43</v>
      </c>
      <c r="D68" s="10">
        <v>1.2578960510210508</v>
      </c>
      <c r="E68" s="11" t="s">
        <v>18</v>
      </c>
      <c r="F68" s="11" t="s">
        <v>18</v>
      </c>
      <c r="G68" s="13" t="s">
        <v>18</v>
      </c>
      <c r="H68" s="13" t="s">
        <v>18</v>
      </c>
      <c r="I68" s="10" t="s">
        <v>18</v>
      </c>
      <c r="J68" s="10" t="s">
        <v>18</v>
      </c>
      <c r="K68" s="10" t="s">
        <v>18</v>
      </c>
      <c r="L68" s="10" t="s">
        <v>18</v>
      </c>
    </row>
    <row r="69" spans="1:12" x14ac:dyDescent="0.25">
      <c r="A69" s="17"/>
      <c r="B69" s="18" t="s">
        <v>37</v>
      </c>
      <c r="C69" s="18"/>
      <c r="D69" s="6">
        <v>1.2788691275651241</v>
      </c>
      <c r="E69" s="8">
        <v>1461.9</v>
      </c>
      <c r="F69" s="8">
        <v>1451</v>
      </c>
      <c r="G69" s="7">
        <v>801.9</v>
      </c>
      <c r="H69" s="7">
        <v>710.2</v>
      </c>
      <c r="I69" s="7">
        <v>7.4560503454409264E-3</v>
      </c>
      <c r="J69" s="7">
        <v>0.11435341064970686</v>
      </c>
      <c r="K69" s="7">
        <v>1.2884044401654797</v>
      </c>
      <c r="L69" s="7">
        <v>1.4251121740768109</v>
      </c>
    </row>
  </sheetData>
  <mergeCells count="31">
    <mergeCell ref="G2:H2"/>
    <mergeCell ref="I2:J2"/>
    <mergeCell ref="K2:L2"/>
    <mergeCell ref="A2:A3"/>
    <mergeCell ref="B2:B3"/>
    <mergeCell ref="C2:C3"/>
    <mergeCell ref="D2:D3"/>
    <mergeCell ref="E2:F2"/>
    <mergeCell ref="B39:C39"/>
    <mergeCell ref="A4:A9"/>
    <mergeCell ref="B9:C9"/>
    <mergeCell ref="A10:A15"/>
    <mergeCell ref="B15:C15"/>
    <mergeCell ref="A16:A21"/>
    <mergeCell ref="B21:C21"/>
    <mergeCell ref="A58:A63"/>
    <mergeCell ref="B63:C63"/>
    <mergeCell ref="A64:A69"/>
    <mergeCell ref="B69:C69"/>
    <mergeCell ref="A1:L1"/>
    <mergeCell ref="A40:A45"/>
    <mergeCell ref="B45:C45"/>
    <mergeCell ref="A46:A51"/>
    <mergeCell ref="B51:C51"/>
    <mergeCell ref="A52:A57"/>
    <mergeCell ref="B57:C57"/>
    <mergeCell ref="A22:A27"/>
    <mergeCell ref="B27:C27"/>
    <mergeCell ref="A28:A33"/>
    <mergeCell ref="B33:C33"/>
    <mergeCell ref="A34:A39"/>
  </mergeCells>
  <pageMargins left="0.7" right="0.7" top="0.75" bottom="0.75" header="0.3" footer="0.3"/>
  <pageSetup paperSize="9" scale="8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" sqref="I2:J2"/>
    </sheetView>
  </sheetViews>
  <sheetFormatPr defaultRowHeight="15" x14ac:dyDescent="0.25"/>
  <cols>
    <col min="1" max="1" width="7.140625" customWidth="1"/>
    <col min="2" max="2" width="8.28515625" customWidth="1"/>
    <col min="3" max="3" width="43.140625" style="12" customWidth="1"/>
    <col min="4" max="4" width="15.28515625" customWidth="1"/>
    <col min="5" max="5" width="8.42578125" bestFit="1" customWidth="1"/>
    <col min="7" max="7" width="8.85546875" customWidth="1"/>
  </cols>
  <sheetData>
    <row r="1" spans="1:12" ht="34.15" customHeight="1" x14ac:dyDescent="0.25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08.6" customHeight="1" x14ac:dyDescent="0.25">
      <c r="A2" s="20" t="s">
        <v>26</v>
      </c>
      <c r="B2" s="20" t="s">
        <v>25</v>
      </c>
      <c r="C2" s="20" t="s">
        <v>24</v>
      </c>
      <c r="D2" s="25" t="s">
        <v>12</v>
      </c>
      <c r="E2" s="26" t="s">
        <v>19</v>
      </c>
      <c r="F2" s="26"/>
      <c r="G2" s="26" t="s">
        <v>20</v>
      </c>
      <c r="H2" s="26"/>
      <c r="I2" s="27" t="s">
        <v>13</v>
      </c>
      <c r="J2" s="27"/>
      <c r="K2" s="26" t="s">
        <v>14</v>
      </c>
      <c r="L2" s="26"/>
    </row>
    <row r="3" spans="1:12" ht="25.5" x14ac:dyDescent="0.25">
      <c r="A3" s="20"/>
      <c r="B3" s="20"/>
      <c r="C3" s="20"/>
      <c r="D3" s="25"/>
      <c r="E3" s="14" t="s">
        <v>15</v>
      </c>
      <c r="F3" s="14" t="s">
        <v>16</v>
      </c>
      <c r="G3" s="14" t="s">
        <v>15</v>
      </c>
      <c r="H3" s="14" t="s">
        <v>16</v>
      </c>
      <c r="I3" s="14" t="s">
        <v>21</v>
      </c>
      <c r="J3" s="14" t="s">
        <v>17</v>
      </c>
      <c r="K3" s="14" t="s">
        <v>22</v>
      </c>
      <c r="L3" s="14" t="s">
        <v>23</v>
      </c>
    </row>
    <row r="4" spans="1:12" x14ac:dyDescent="0.25">
      <c r="A4" s="21">
        <v>2010</v>
      </c>
      <c r="B4" s="2" t="s">
        <v>11</v>
      </c>
      <c r="C4" s="3" t="s">
        <v>39</v>
      </c>
      <c r="D4" s="10">
        <v>1.2461538461538462</v>
      </c>
      <c r="E4" s="11">
        <v>27</v>
      </c>
      <c r="F4" s="11">
        <v>92.1</v>
      </c>
      <c r="G4" s="9">
        <v>0</v>
      </c>
      <c r="H4" s="9">
        <v>0</v>
      </c>
      <c r="I4" s="9">
        <v>-2.411111111111111</v>
      </c>
      <c r="J4" s="9" t="s">
        <v>18</v>
      </c>
      <c r="K4" s="9">
        <v>-1.7584615384615383</v>
      </c>
      <c r="L4" s="9" t="s">
        <v>18</v>
      </c>
    </row>
    <row r="5" spans="1:12" ht="25.5" x14ac:dyDescent="0.25">
      <c r="A5" s="22"/>
      <c r="B5" s="4" t="s">
        <v>9</v>
      </c>
      <c r="C5" s="3" t="s">
        <v>40</v>
      </c>
      <c r="D5" s="10">
        <v>1.1218247664256982</v>
      </c>
      <c r="E5" s="11">
        <v>24</v>
      </c>
      <c r="F5" s="11">
        <v>52.44</v>
      </c>
      <c r="G5" s="13">
        <v>0</v>
      </c>
      <c r="H5" s="13">
        <v>0</v>
      </c>
      <c r="I5" s="10">
        <v>-1.1849999999999998</v>
      </c>
      <c r="J5" s="10" t="s">
        <v>18</v>
      </c>
      <c r="K5" s="10">
        <v>-0.20753758178875398</v>
      </c>
      <c r="L5" s="10" t="s">
        <v>18</v>
      </c>
    </row>
    <row r="6" spans="1:12" ht="51" x14ac:dyDescent="0.25">
      <c r="A6" s="22"/>
      <c r="B6" s="2" t="s">
        <v>7</v>
      </c>
      <c r="C6" s="3" t="s">
        <v>41</v>
      </c>
      <c r="D6" s="10">
        <v>2.0722222222222224</v>
      </c>
      <c r="E6" s="11">
        <v>168</v>
      </c>
      <c r="F6" s="11">
        <v>185.3</v>
      </c>
      <c r="G6" s="13">
        <v>150</v>
      </c>
      <c r="H6" s="13">
        <v>167</v>
      </c>
      <c r="I6" s="10">
        <v>-0.10297619047619054</v>
      </c>
      <c r="J6" s="10">
        <v>-0.11333333333333333</v>
      </c>
      <c r="K6" s="10">
        <v>1.858832671957672</v>
      </c>
      <c r="L6" s="10">
        <v>1.8373703703703705</v>
      </c>
    </row>
    <row r="7" spans="1:12" ht="38.25" x14ac:dyDescent="0.25">
      <c r="A7" s="22"/>
      <c r="B7" s="2" t="s">
        <v>5</v>
      </c>
      <c r="C7" s="3" t="s">
        <v>42</v>
      </c>
      <c r="D7" s="10">
        <v>1.4613354037267083</v>
      </c>
      <c r="E7" s="11">
        <v>451</v>
      </c>
      <c r="F7" s="11">
        <v>430.5</v>
      </c>
      <c r="G7" s="10">
        <v>150</v>
      </c>
      <c r="H7" s="10">
        <v>133</v>
      </c>
      <c r="I7" s="10">
        <v>4.5454545454545456E-2</v>
      </c>
      <c r="J7" s="10">
        <v>0.11333333333333333</v>
      </c>
      <c r="K7" s="10">
        <v>1.5277597402597405</v>
      </c>
      <c r="L7" s="10">
        <v>1.6269534161490686</v>
      </c>
    </row>
    <row r="8" spans="1:12" ht="51" x14ac:dyDescent="0.25">
      <c r="A8" s="22"/>
      <c r="B8" s="2" t="s">
        <v>3</v>
      </c>
      <c r="C8" s="1" t="s">
        <v>43</v>
      </c>
      <c r="D8" s="10">
        <v>1.3213257575757575</v>
      </c>
      <c r="E8" s="11" t="s">
        <v>18</v>
      </c>
      <c r="F8" s="11" t="s">
        <v>18</v>
      </c>
      <c r="G8" s="13" t="s">
        <v>18</v>
      </c>
      <c r="H8" s="13" t="s">
        <v>18</v>
      </c>
      <c r="I8" s="10" t="s">
        <v>18</v>
      </c>
      <c r="J8" s="10" t="s">
        <v>18</v>
      </c>
      <c r="K8" s="10" t="s">
        <v>18</v>
      </c>
      <c r="L8" s="10" t="s">
        <v>18</v>
      </c>
    </row>
    <row r="9" spans="1:12" x14ac:dyDescent="0.25">
      <c r="A9" s="23"/>
      <c r="B9" s="18" t="s">
        <v>27</v>
      </c>
      <c r="C9" s="18"/>
      <c r="D9" s="6">
        <v>1.3253957037500621</v>
      </c>
      <c r="E9" s="8">
        <v>670</v>
      </c>
      <c r="F9" s="8">
        <v>760.34</v>
      </c>
      <c r="G9" s="7">
        <v>300</v>
      </c>
      <c r="H9" s="7">
        <v>300</v>
      </c>
      <c r="I9" s="7">
        <v>-0.13483582089552243</v>
      </c>
      <c r="J9" s="7">
        <v>0</v>
      </c>
      <c r="K9" s="7">
        <v>1.1466848860235237</v>
      </c>
      <c r="L9" s="7">
        <v>1.3253957037500621</v>
      </c>
    </row>
    <row r="10" spans="1:12" x14ac:dyDescent="0.25">
      <c r="A10" s="15">
        <v>2011</v>
      </c>
      <c r="B10" s="2" t="s">
        <v>11</v>
      </c>
      <c r="C10" s="3" t="s">
        <v>39</v>
      </c>
      <c r="D10" s="10">
        <v>1.2627008032128515</v>
      </c>
      <c r="E10" s="11">
        <v>95</v>
      </c>
      <c r="F10" s="11">
        <v>413.9</v>
      </c>
      <c r="G10" s="9">
        <v>0</v>
      </c>
      <c r="H10" s="9">
        <v>0</v>
      </c>
      <c r="I10" s="9">
        <v>-3.3568421052631576</v>
      </c>
      <c r="J10" s="9" t="s">
        <v>18</v>
      </c>
      <c r="K10" s="9">
        <v>-2.9759864193616572</v>
      </c>
      <c r="L10" s="9" t="s">
        <v>18</v>
      </c>
    </row>
    <row r="11" spans="1:12" ht="25.5" x14ac:dyDescent="0.25">
      <c r="A11" s="16"/>
      <c r="B11" s="4" t="s">
        <v>9</v>
      </c>
      <c r="C11" s="3" t="s">
        <v>40</v>
      </c>
      <c r="D11" s="10">
        <v>1.0174330812171892</v>
      </c>
      <c r="E11" s="11">
        <v>102</v>
      </c>
      <c r="F11" s="11">
        <v>228.7</v>
      </c>
      <c r="G11" s="13">
        <v>10</v>
      </c>
      <c r="H11" s="13">
        <v>8.8000000000000007</v>
      </c>
      <c r="I11" s="10">
        <v>-1.2421568627450978</v>
      </c>
      <c r="J11" s="10">
        <v>0.11999999999999993</v>
      </c>
      <c r="K11" s="10">
        <v>-0.24637840300063288</v>
      </c>
      <c r="L11" s="10">
        <v>1.1395250509632517</v>
      </c>
    </row>
    <row r="12" spans="1:12" ht="51" x14ac:dyDescent="0.25">
      <c r="A12" s="16"/>
      <c r="B12" s="2" t="s">
        <v>7</v>
      </c>
      <c r="C12" s="3" t="s">
        <v>41</v>
      </c>
      <c r="D12" s="10">
        <v>3.7440476190476191</v>
      </c>
      <c r="E12" s="11">
        <v>2610</v>
      </c>
      <c r="F12" s="11">
        <v>2274.6</v>
      </c>
      <c r="G12" s="13">
        <v>2550</v>
      </c>
      <c r="H12" s="13">
        <v>2257.3000000000002</v>
      </c>
      <c r="I12" s="10">
        <v>0.12850574712643681</v>
      </c>
      <c r="J12" s="10">
        <v>0.11478431372549013</v>
      </c>
      <c r="K12" s="10">
        <v>4.2251792556102901</v>
      </c>
      <c r="L12" s="10">
        <v>4.1738055555555551</v>
      </c>
    </row>
    <row r="13" spans="1:12" ht="38.25" x14ac:dyDescent="0.25">
      <c r="A13" s="16"/>
      <c r="B13" s="2" t="s">
        <v>5</v>
      </c>
      <c r="C13" s="3" t="s">
        <v>42</v>
      </c>
      <c r="D13" s="10">
        <v>2.0514871794871796</v>
      </c>
      <c r="E13" s="11">
        <v>530</v>
      </c>
      <c r="F13" s="11">
        <v>516.37</v>
      </c>
      <c r="G13" s="13">
        <v>140</v>
      </c>
      <c r="H13" s="13">
        <v>433.9</v>
      </c>
      <c r="I13" s="10">
        <v>2.5716981132075462E-2</v>
      </c>
      <c r="J13" s="10">
        <v>-2.0992857142857142</v>
      </c>
      <c r="K13" s="10">
        <v>2.1042452365747462</v>
      </c>
      <c r="L13" s="10">
        <v>-2.2551705494505496</v>
      </c>
    </row>
    <row r="14" spans="1:12" ht="51" x14ac:dyDescent="0.25">
      <c r="A14" s="16"/>
      <c r="B14" s="2" t="s">
        <v>3</v>
      </c>
      <c r="C14" s="1" t="s">
        <v>43</v>
      </c>
      <c r="D14" s="10">
        <v>1.8215628019323671</v>
      </c>
      <c r="E14" s="11" t="s">
        <v>18</v>
      </c>
      <c r="F14" s="11" t="s">
        <v>18</v>
      </c>
      <c r="G14" s="13" t="s">
        <v>18</v>
      </c>
      <c r="H14" s="13" t="s">
        <v>18</v>
      </c>
      <c r="I14" s="10" t="s">
        <v>18</v>
      </c>
      <c r="J14" s="10" t="s">
        <v>18</v>
      </c>
      <c r="K14" s="10" t="s">
        <v>18</v>
      </c>
      <c r="L14" s="10" t="s">
        <v>18</v>
      </c>
    </row>
    <row r="15" spans="1:12" x14ac:dyDescent="0.25">
      <c r="A15" s="17"/>
      <c r="B15" s="18" t="s">
        <v>28</v>
      </c>
      <c r="C15" s="18"/>
      <c r="D15" s="6">
        <v>1.6423265025566709</v>
      </c>
      <c r="E15" s="8">
        <v>3337</v>
      </c>
      <c r="F15" s="8">
        <v>3433.5699999999997</v>
      </c>
      <c r="G15" s="7">
        <v>2700</v>
      </c>
      <c r="H15" s="7">
        <v>2700.0000000000005</v>
      </c>
      <c r="I15" s="7">
        <v>-2.8939166916391881E-2</v>
      </c>
      <c r="J15" s="7">
        <v>-1.6842494477276448E-16</v>
      </c>
      <c r="K15" s="7">
        <v>1.5947989417679693</v>
      </c>
      <c r="L15" s="7">
        <v>1.6423265025566705</v>
      </c>
    </row>
    <row r="16" spans="1:12" x14ac:dyDescent="0.25">
      <c r="A16" s="15">
        <v>2012</v>
      </c>
      <c r="B16" s="2" t="s">
        <v>11</v>
      </c>
      <c r="C16" s="3" t="s">
        <v>39</v>
      </c>
      <c r="D16" s="10">
        <v>1.2760912698412699</v>
      </c>
      <c r="E16" s="11">
        <v>105</v>
      </c>
      <c r="F16" s="11">
        <v>363.3</v>
      </c>
      <c r="G16" s="9">
        <v>0</v>
      </c>
      <c r="H16" s="9">
        <v>0</v>
      </c>
      <c r="I16" s="9">
        <v>-2.46</v>
      </c>
      <c r="J16" s="9" t="s">
        <v>18</v>
      </c>
      <c r="K16" s="9">
        <v>-1.8630932539682539</v>
      </c>
      <c r="L16" s="9" t="s">
        <v>18</v>
      </c>
    </row>
    <row r="17" spans="1:12" ht="25.5" x14ac:dyDescent="0.25">
      <c r="A17" s="16"/>
      <c r="B17" s="4" t="s">
        <v>9</v>
      </c>
      <c r="C17" s="3" t="s">
        <v>40</v>
      </c>
      <c r="D17" s="10">
        <v>1.0949727668845315</v>
      </c>
      <c r="E17" s="11">
        <v>68</v>
      </c>
      <c r="F17" s="11">
        <v>498.2</v>
      </c>
      <c r="G17" s="13">
        <v>5</v>
      </c>
      <c r="H17" s="13">
        <v>5</v>
      </c>
      <c r="I17" s="10">
        <v>-6.3264705882352938</v>
      </c>
      <c r="J17" s="10">
        <v>0</v>
      </c>
      <c r="K17" s="10">
        <v>-5.8323402377290776</v>
      </c>
      <c r="L17" s="10">
        <v>1.0949727668845315</v>
      </c>
    </row>
    <row r="18" spans="1:12" ht="51" x14ac:dyDescent="0.25">
      <c r="A18" s="16"/>
      <c r="B18" s="2" t="s">
        <v>7</v>
      </c>
      <c r="C18" s="3" t="s">
        <v>41</v>
      </c>
      <c r="D18" s="10">
        <v>2.4788888888888887</v>
      </c>
      <c r="E18" s="11">
        <v>1895</v>
      </c>
      <c r="F18" s="11">
        <v>1843.9</v>
      </c>
      <c r="G18" s="13">
        <v>1850</v>
      </c>
      <c r="H18" s="13">
        <v>1779</v>
      </c>
      <c r="I18" s="10">
        <v>2.6965699208443224E-2</v>
      </c>
      <c r="J18" s="10">
        <v>3.8378378378378375E-2</v>
      </c>
      <c r="K18" s="10">
        <v>2.5457338610378186</v>
      </c>
      <c r="L18" s="10">
        <v>2.5740246246246246</v>
      </c>
    </row>
    <row r="19" spans="1:12" ht="38.25" x14ac:dyDescent="0.25">
      <c r="A19" s="16"/>
      <c r="B19" s="2" t="s">
        <v>5</v>
      </c>
      <c r="C19" s="3" t="s">
        <v>42</v>
      </c>
      <c r="D19" s="10">
        <v>1.8045833333333334</v>
      </c>
      <c r="E19" s="11">
        <v>505</v>
      </c>
      <c r="F19" s="11">
        <v>283</v>
      </c>
      <c r="G19" s="13">
        <v>145</v>
      </c>
      <c r="H19" s="13">
        <v>216</v>
      </c>
      <c r="I19" s="10">
        <v>0.43960396039603961</v>
      </c>
      <c r="J19" s="10">
        <v>-0.48965517241379308</v>
      </c>
      <c r="K19" s="10">
        <v>2.5978853135313531</v>
      </c>
      <c r="L19" s="10">
        <v>0.92095977011494257</v>
      </c>
    </row>
    <row r="20" spans="1:12" ht="51" x14ac:dyDescent="0.25">
      <c r="A20" s="16"/>
      <c r="B20" s="2" t="s">
        <v>3</v>
      </c>
      <c r="C20" s="1" t="s">
        <v>43</v>
      </c>
      <c r="D20" s="10">
        <v>1.2841282805503809</v>
      </c>
      <c r="E20" s="11" t="s">
        <v>18</v>
      </c>
      <c r="F20" s="11" t="s">
        <v>18</v>
      </c>
      <c r="G20" s="13" t="s">
        <v>18</v>
      </c>
      <c r="H20" s="13" t="s">
        <v>18</v>
      </c>
      <c r="I20" s="10" t="s">
        <v>18</v>
      </c>
      <c r="J20" s="10" t="s">
        <v>18</v>
      </c>
      <c r="K20" s="10" t="s">
        <v>18</v>
      </c>
      <c r="L20" s="10" t="s">
        <v>18</v>
      </c>
    </row>
    <row r="21" spans="1:12" x14ac:dyDescent="0.25">
      <c r="A21" s="17"/>
      <c r="B21" s="18" t="s">
        <v>29</v>
      </c>
      <c r="C21" s="18"/>
      <c r="D21" s="6">
        <v>1.4001313091476464</v>
      </c>
      <c r="E21" s="8">
        <v>2573</v>
      </c>
      <c r="F21" s="8">
        <v>2988.4</v>
      </c>
      <c r="G21" s="7">
        <v>2000</v>
      </c>
      <c r="H21" s="7">
        <v>2000</v>
      </c>
      <c r="I21" s="7">
        <v>-0.16144578313253016</v>
      </c>
      <c r="J21" s="7">
        <v>0</v>
      </c>
      <c r="K21" s="7">
        <v>1.1740860134539299</v>
      </c>
      <c r="L21" s="7">
        <v>1.4001313091476464</v>
      </c>
    </row>
    <row r="22" spans="1:12" x14ac:dyDescent="0.25">
      <c r="A22" s="15">
        <v>2013</v>
      </c>
      <c r="B22" s="2" t="s">
        <v>11</v>
      </c>
      <c r="C22" s="3" t="s">
        <v>39</v>
      </c>
      <c r="D22" s="10">
        <v>1.3419884606995183</v>
      </c>
      <c r="E22" s="11">
        <v>90</v>
      </c>
      <c r="F22" s="11">
        <v>329</v>
      </c>
      <c r="G22" s="9">
        <v>0</v>
      </c>
      <c r="H22" s="9">
        <v>0</v>
      </c>
      <c r="I22" s="9">
        <v>-2.6555555555555554</v>
      </c>
      <c r="J22" s="9" t="s">
        <v>18</v>
      </c>
      <c r="K22" s="9">
        <v>-2.2217364516025357</v>
      </c>
      <c r="L22" s="9" t="s">
        <v>18</v>
      </c>
    </row>
    <row r="23" spans="1:12" ht="25.5" x14ac:dyDescent="0.25">
      <c r="A23" s="16"/>
      <c r="B23" s="4" t="s">
        <v>9</v>
      </c>
      <c r="C23" s="3" t="s">
        <v>40</v>
      </c>
      <c r="D23" s="10">
        <v>1.0845123585862313</v>
      </c>
      <c r="E23" s="11">
        <v>170</v>
      </c>
      <c r="F23" s="11">
        <v>121.6</v>
      </c>
      <c r="G23" s="13">
        <v>0</v>
      </c>
      <c r="H23" s="13">
        <v>0</v>
      </c>
      <c r="I23" s="10">
        <v>0.2847058823529412</v>
      </c>
      <c r="J23" s="10" t="s">
        <v>18</v>
      </c>
      <c r="K23" s="10">
        <v>1.3932794065601937</v>
      </c>
      <c r="L23" s="10" t="s">
        <v>18</v>
      </c>
    </row>
    <row r="24" spans="1:12" ht="51" x14ac:dyDescent="0.25">
      <c r="A24" s="16"/>
      <c r="B24" s="2" t="s">
        <v>7</v>
      </c>
      <c r="C24" s="3" t="s">
        <v>41</v>
      </c>
      <c r="D24" s="10">
        <v>2.1665616605616607</v>
      </c>
      <c r="E24" s="11">
        <v>0</v>
      </c>
      <c r="F24" s="11">
        <v>186.3</v>
      </c>
      <c r="G24" s="13">
        <v>0</v>
      </c>
      <c r="H24" s="13">
        <v>0</v>
      </c>
      <c r="I24" s="10" t="s">
        <v>18</v>
      </c>
      <c r="J24" s="10" t="s">
        <v>18</v>
      </c>
      <c r="K24" s="10" t="s">
        <v>18</v>
      </c>
      <c r="L24" s="10" t="s">
        <v>18</v>
      </c>
    </row>
    <row r="25" spans="1:12" ht="38.25" x14ac:dyDescent="0.25">
      <c r="A25" s="16"/>
      <c r="B25" s="2" t="s">
        <v>5</v>
      </c>
      <c r="C25" s="3" t="s">
        <v>42</v>
      </c>
      <c r="D25" s="10">
        <v>1.3415625</v>
      </c>
      <c r="E25" s="11">
        <v>410</v>
      </c>
      <c r="F25" s="11">
        <v>56.9</v>
      </c>
      <c r="G25" s="13">
        <v>0</v>
      </c>
      <c r="H25" s="13">
        <v>0</v>
      </c>
      <c r="I25" s="10">
        <v>0.86121951219512205</v>
      </c>
      <c r="J25" s="10" t="s">
        <v>18</v>
      </c>
      <c r="K25" s="10">
        <v>2.4969423018292685</v>
      </c>
      <c r="L25" s="10" t="s">
        <v>18</v>
      </c>
    </row>
    <row r="26" spans="1:12" ht="51" x14ac:dyDescent="0.25">
      <c r="A26" s="16"/>
      <c r="B26" s="2" t="s">
        <v>3</v>
      </c>
      <c r="C26" s="1" t="s">
        <v>43</v>
      </c>
      <c r="D26" s="10">
        <v>1.8476414132701868</v>
      </c>
      <c r="E26" s="11" t="s">
        <v>18</v>
      </c>
      <c r="F26" s="11" t="s">
        <v>18</v>
      </c>
      <c r="G26" s="13" t="s">
        <v>18</v>
      </c>
      <c r="H26" s="13" t="s">
        <v>18</v>
      </c>
      <c r="I26" s="10" t="s">
        <v>18</v>
      </c>
      <c r="J26" s="10" t="s">
        <v>18</v>
      </c>
      <c r="K26" s="10" t="s">
        <v>18</v>
      </c>
      <c r="L26" s="10" t="s">
        <v>18</v>
      </c>
    </row>
    <row r="27" spans="1:12" x14ac:dyDescent="0.25">
      <c r="A27" s="17"/>
      <c r="B27" s="18" t="s">
        <v>30</v>
      </c>
      <c r="C27" s="18"/>
      <c r="D27" s="6">
        <v>1.439384234013638</v>
      </c>
      <c r="E27" s="8">
        <v>670</v>
      </c>
      <c r="F27" s="8">
        <v>693.80000000000007</v>
      </c>
      <c r="G27" s="7">
        <v>0</v>
      </c>
      <c r="H27" s="7">
        <v>0</v>
      </c>
      <c r="I27" s="7">
        <v>-3.5522388059701593E-2</v>
      </c>
      <c r="J27" s="7" t="s">
        <v>18</v>
      </c>
      <c r="K27" s="7">
        <v>1.3882538686859893</v>
      </c>
      <c r="L27" s="7" t="s">
        <v>18</v>
      </c>
    </row>
    <row r="28" spans="1:12" x14ac:dyDescent="0.25">
      <c r="A28" s="15">
        <v>2014</v>
      </c>
      <c r="B28" s="2" t="s">
        <v>11</v>
      </c>
      <c r="C28" s="3" t="s">
        <v>39</v>
      </c>
      <c r="D28" s="10">
        <v>1.1647395002658161</v>
      </c>
      <c r="E28" s="11">
        <v>69</v>
      </c>
      <c r="F28" s="11">
        <v>138.6</v>
      </c>
      <c r="G28" s="9">
        <v>40</v>
      </c>
      <c r="H28" s="9">
        <v>39.9</v>
      </c>
      <c r="I28" s="9">
        <v>-1.008695652173913</v>
      </c>
      <c r="J28" s="9">
        <v>2.5000000000000356E-3</v>
      </c>
      <c r="K28" s="9">
        <v>-1.0128169567528777E-2</v>
      </c>
      <c r="L28" s="9">
        <v>1.1676513490164806</v>
      </c>
    </row>
    <row r="29" spans="1:12" ht="25.5" x14ac:dyDescent="0.25">
      <c r="A29" s="16"/>
      <c r="B29" s="4" t="s">
        <v>9</v>
      </c>
      <c r="C29" s="3" t="s">
        <v>40</v>
      </c>
      <c r="D29" s="10">
        <v>0.98211411940225501</v>
      </c>
      <c r="E29" s="11">
        <v>126.2</v>
      </c>
      <c r="F29" s="11">
        <v>195.2</v>
      </c>
      <c r="G29" s="13">
        <v>100.2</v>
      </c>
      <c r="H29" s="13">
        <v>96.4</v>
      </c>
      <c r="I29" s="10">
        <v>-0.5467511885895403</v>
      </c>
      <c r="J29" s="10">
        <v>3.7924151696606755E-2</v>
      </c>
      <c r="K29" s="10">
        <v>0.44514205728850237</v>
      </c>
      <c r="L29" s="10">
        <v>1.0193599642498454</v>
      </c>
    </row>
    <row r="30" spans="1:12" ht="51" x14ac:dyDescent="0.25">
      <c r="A30" s="16"/>
      <c r="B30" s="2" t="s">
        <v>7</v>
      </c>
      <c r="C30" s="3" t="s">
        <v>41</v>
      </c>
      <c r="D30" s="10">
        <v>2.1506790123456789</v>
      </c>
      <c r="E30" s="11">
        <v>688</v>
      </c>
      <c r="F30" s="11">
        <v>692</v>
      </c>
      <c r="G30" s="13">
        <v>670</v>
      </c>
      <c r="H30" s="13">
        <v>644</v>
      </c>
      <c r="I30" s="10">
        <v>-5.8139534883720929E-3</v>
      </c>
      <c r="J30" s="10">
        <v>3.880597014925373E-2</v>
      </c>
      <c r="K30" s="10">
        <v>2.138175064599483</v>
      </c>
      <c r="L30" s="10">
        <v>2.2341381978993922</v>
      </c>
    </row>
    <row r="31" spans="1:12" ht="38.25" x14ac:dyDescent="0.25">
      <c r="A31" s="16"/>
      <c r="B31" s="2" t="s">
        <v>5</v>
      </c>
      <c r="C31" s="3" t="s">
        <v>42</v>
      </c>
      <c r="D31" s="10">
        <v>1.4540210287013358</v>
      </c>
      <c r="E31" s="11">
        <v>490.8</v>
      </c>
      <c r="F31" s="11">
        <v>421.2</v>
      </c>
      <c r="G31" s="13">
        <v>189.8</v>
      </c>
      <c r="H31" s="13">
        <v>189.7</v>
      </c>
      <c r="I31" s="10">
        <v>0.14180929095354528</v>
      </c>
      <c r="J31" s="10">
        <v>5.2687038988420828E-4</v>
      </c>
      <c r="K31" s="10">
        <v>1.6602147198130168</v>
      </c>
      <c r="L31" s="10">
        <v>1.4547871093276274</v>
      </c>
    </row>
    <row r="32" spans="1:12" ht="51" x14ac:dyDescent="0.25">
      <c r="A32" s="16"/>
      <c r="B32" s="2" t="s">
        <v>3</v>
      </c>
      <c r="C32" s="1" t="s">
        <v>43</v>
      </c>
      <c r="D32" s="10">
        <v>2.2136233908868177</v>
      </c>
      <c r="E32" s="11" t="s">
        <v>18</v>
      </c>
      <c r="F32" s="11" t="s">
        <v>18</v>
      </c>
      <c r="G32" s="13" t="s">
        <v>18</v>
      </c>
      <c r="H32" s="13" t="s">
        <v>18</v>
      </c>
      <c r="I32" s="10" t="s">
        <v>18</v>
      </c>
      <c r="J32" s="10" t="s">
        <v>18</v>
      </c>
      <c r="K32" s="10" t="s">
        <v>18</v>
      </c>
      <c r="L32" s="10" t="s">
        <v>18</v>
      </c>
    </row>
    <row r="33" spans="1:12" x14ac:dyDescent="0.25">
      <c r="A33" s="17"/>
      <c r="B33" s="18" t="s">
        <v>31</v>
      </c>
      <c r="C33" s="18"/>
      <c r="D33" s="6">
        <v>1.576917879219238</v>
      </c>
      <c r="E33" s="8">
        <v>1374</v>
      </c>
      <c r="F33" s="8">
        <v>1447</v>
      </c>
      <c r="G33" s="7">
        <v>1000</v>
      </c>
      <c r="H33" s="7">
        <v>970</v>
      </c>
      <c r="I33" s="7">
        <v>-5.3129548762736532E-2</v>
      </c>
      <c r="J33" s="7">
        <v>0.03</v>
      </c>
      <c r="K33" s="7">
        <v>1.4931369438604283</v>
      </c>
      <c r="L33" s="7">
        <v>1.6242254155958151</v>
      </c>
    </row>
    <row r="34" spans="1:12" x14ac:dyDescent="0.25">
      <c r="A34" s="15">
        <v>2015</v>
      </c>
      <c r="B34" s="2" t="s">
        <v>11</v>
      </c>
      <c r="C34" s="3" t="s">
        <v>39</v>
      </c>
      <c r="D34" s="10">
        <v>1.32026951084032</v>
      </c>
      <c r="E34" s="13">
        <v>150</v>
      </c>
      <c r="F34" s="13">
        <v>158.9</v>
      </c>
      <c r="G34" s="9">
        <v>50</v>
      </c>
      <c r="H34" s="9">
        <v>46.4</v>
      </c>
      <c r="I34" s="9">
        <v>-5.933333333333337E-2</v>
      </c>
      <c r="J34" s="9">
        <v>7.2000000000000022E-2</v>
      </c>
      <c r="K34" s="9">
        <v>1.2419335198637942</v>
      </c>
      <c r="L34" s="9">
        <v>1.4153289156208231</v>
      </c>
    </row>
    <row r="35" spans="1:12" ht="25.5" x14ac:dyDescent="0.25">
      <c r="A35" s="16"/>
      <c r="B35" s="4" t="s">
        <v>9</v>
      </c>
      <c r="C35" s="3" t="s">
        <v>40</v>
      </c>
      <c r="D35" s="10">
        <v>1.1849385337667029</v>
      </c>
      <c r="E35" s="13">
        <v>170</v>
      </c>
      <c r="F35" s="13">
        <v>174.7</v>
      </c>
      <c r="G35" s="13">
        <v>75</v>
      </c>
      <c r="H35" s="13">
        <v>71</v>
      </c>
      <c r="I35" s="10">
        <v>-2.7647058823529344E-2</v>
      </c>
      <c r="J35" s="10">
        <v>5.3333333333333337E-2</v>
      </c>
      <c r="K35" s="10">
        <v>1.1521784684213883</v>
      </c>
      <c r="L35" s="10">
        <v>1.2481352555675935</v>
      </c>
    </row>
    <row r="36" spans="1:12" ht="51" x14ac:dyDescent="0.25">
      <c r="A36" s="16"/>
      <c r="B36" s="2" t="s">
        <v>7</v>
      </c>
      <c r="C36" s="3" t="s">
        <v>41</v>
      </c>
      <c r="D36" s="10">
        <v>1.9506614684860297</v>
      </c>
      <c r="E36" s="13">
        <v>705</v>
      </c>
      <c r="F36" s="13">
        <v>584.6</v>
      </c>
      <c r="G36" s="13">
        <v>655</v>
      </c>
      <c r="H36" s="13">
        <v>527.29999999999995</v>
      </c>
      <c r="I36" s="10">
        <v>0.17078014184397161</v>
      </c>
      <c r="J36" s="10">
        <v>0.19496183206106876</v>
      </c>
      <c r="K36" s="10">
        <v>2.283795710763644</v>
      </c>
      <c r="L36" s="10">
        <v>2.3309660021130005</v>
      </c>
    </row>
    <row r="37" spans="1:12" ht="38.25" x14ac:dyDescent="0.25">
      <c r="A37" s="16"/>
      <c r="B37" s="2" t="s">
        <v>5</v>
      </c>
      <c r="C37" s="3" t="s">
        <v>42</v>
      </c>
      <c r="D37" s="10">
        <v>1.3047802197802196</v>
      </c>
      <c r="E37" s="13">
        <v>513</v>
      </c>
      <c r="F37" s="13">
        <v>594.20000000000005</v>
      </c>
      <c r="G37" s="13">
        <v>120</v>
      </c>
      <c r="H37" s="13">
        <v>178</v>
      </c>
      <c r="I37" s="10">
        <v>-0.15828460038986364</v>
      </c>
      <c r="J37" s="10">
        <v>-0.48333333333333334</v>
      </c>
      <c r="K37" s="10">
        <v>1.0982536040957089</v>
      </c>
      <c r="L37" s="10">
        <v>0.67413644688644669</v>
      </c>
    </row>
    <row r="38" spans="1:12" ht="51" x14ac:dyDescent="0.25">
      <c r="A38" s="16"/>
      <c r="B38" s="2" t="s">
        <v>3</v>
      </c>
      <c r="C38" s="1" t="s">
        <v>43</v>
      </c>
      <c r="D38" s="10">
        <v>3.262091767881242</v>
      </c>
      <c r="E38" s="13" t="s">
        <v>18</v>
      </c>
      <c r="F38" s="13" t="s">
        <v>18</v>
      </c>
      <c r="G38" s="13" t="s">
        <v>18</v>
      </c>
      <c r="H38" s="13" t="s">
        <v>18</v>
      </c>
      <c r="I38" s="10" t="s">
        <v>18</v>
      </c>
      <c r="J38" s="10" t="s">
        <v>18</v>
      </c>
      <c r="K38" s="10" t="s">
        <v>18</v>
      </c>
      <c r="L38" s="10" t="s">
        <v>18</v>
      </c>
    </row>
    <row r="39" spans="1:12" x14ac:dyDescent="0.25">
      <c r="A39" s="17"/>
      <c r="B39" s="18" t="s">
        <v>32</v>
      </c>
      <c r="C39" s="18"/>
      <c r="D39" s="6">
        <v>1.9620156885296673</v>
      </c>
      <c r="E39" s="8">
        <v>1538</v>
      </c>
      <c r="F39" s="8">
        <v>1512.4</v>
      </c>
      <c r="G39" s="7">
        <v>900</v>
      </c>
      <c r="H39" s="7">
        <v>822.69999999999993</v>
      </c>
      <c r="I39" s="7">
        <v>1.6644993498049356E-2</v>
      </c>
      <c r="J39" s="7">
        <v>8.5888888888888959E-2</v>
      </c>
      <c r="K39" s="7">
        <v>1.9946734269083144</v>
      </c>
      <c r="L39" s="7">
        <v>2.1305310360000487</v>
      </c>
    </row>
    <row r="40" spans="1:12" x14ac:dyDescent="0.25">
      <c r="A40" s="15">
        <v>2016</v>
      </c>
      <c r="B40" s="2" t="s">
        <v>11</v>
      </c>
      <c r="C40" s="3" t="s">
        <v>39</v>
      </c>
      <c r="D40" s="10">
        <v>1.4700287475141276</v>
      </c>
      <c r="E40" s="11">
        <v>117.1</v>
      </c>
      <c r="F40" s="11">
        <v>132.9</v>
      </c>
      <c r="G40" s="9">
        <v>17.100000000000001</v>
      </c>
      <c r="H40" s="9">
        <v>17.100000000000001</v>
      </c>
      <c r="I40" s="9">
        <v>-0.13492741246797618</v>
      </c>
      <c r="J40" s="9">
        <v>0</v>
      </c>
      <c r="K40" s="9">
        <v>1.2716815723585064</v>
      </c>
      <c r="L40" s="9">
        <v>1.4700287475141276</v>
      </c>
    </row>
    <row r="41" spans="1:12" ht="25.5" x14ac:dyDescent="0.25">
      <c r="A41" s="16"/>
      <c r="B41" s="4" t="s">
        <v>9</v>
      </c>
      <c r="C41" s="3" t="s">
        <v>40</v>
      </c>
      <c r="D41" s="10">
        <v>1.2233726559032132</v>
      </c>
      <c r="E41" s="13">
        <v>120.7</v>
      </c>
      <c r="F41" s="13">
        <v>129.19999999999999</v>
      </c>
      <c r="G41" s="13">
        <v>57.4</v>
      </c>
      <c r="H41" s="13">
        <v>57.2</v>
      </c>
      <c r="I41" s="10">
        <v>-7.0422535211267484E-2</v>
      </c>
      <c r="J41" s="10">
        <v>3.484320557491215E-3</v>
      </c>
      <c r="K41" s="10">
        <v>1.1372196519663673</v>
      </c>
      <c r="L41" s="10">
        <v>1.2276352783976494</v>
      </c>
    </row>
    <row r="42" spans="1:12" ht="51" x14ac:dyDescent="0.25">
      <c r="A42" s="16"/>
      <c r="B42" s="2" t="s">
        <v>7</v>
      </c>
      <c r="C42" s="3" t="s">
        <v>41</v>
      </c>
      <c r="D42" s="10">
        <v>1.6912813963388675</v>
      </c>
      <c r="E42" s="13">
        <v>620.70000000000005</v>
      </c>
      <c r="F42" s="13">
        <v>597.6</v>
      </c>
      <c r="G42" s="13">
        <v>565.70000000000005</v>
      </c>
      <c r="H42" s="13">
        <v>525.70000000000005</v>
      </c>
      <c r="I42" s="10">
        <v>3.7216046399226717E-2</v>
      </c>
      <c r="J42" s="10">
        <v>7.0708856284249597E-2</v>
      </c>
      <c r="K42" s="10">
        <v>1.754224203259164</v>
      </c>
      <c r="L42" s="10">
        <v>1.8108699695288173</v>
      </c>
    </row>
    <row r="43" spans="1:12" ht="38.25" x14ac:dyDescent="0.25">
      <c r="A43" s="16"/>
      <c r="B43" s="2" t="s">
        <v>5</v>
      </c>
      <c r="C43" s="3" t="s">
        <v>42</v>
      </c>
      <c r="D43" s="10">
        <v>3.0207521645021647</v>
      </c>
      <c r="E43" s="13">
        <v>619.79999999999995</v>
      </c>
      <c r="F43" s="13">
        <v>627.9</v>
      </c>
      <c r="G43" s="13">
        <v>259.8</v>
      </c>
      <c r="H43" s="13">
        <v>228.6</v>
      </c>
      <c r="I43" s="10">
        <v>-1.3068731848983581E-2</v>
      </c>
      <c r="J43" s="10">
        <v>0.12009237875288689</v>
      </c>
      <c r="K43" s="10">
        <v>2.9812747644820492</v>
      </c>
      <c r="L43" s="10">
        <v>3.3835214775601616</v>
      </c>
    </row>
    <row r="44" spans="1:12" ht="51" x14ac:dyDescent="0.25">
      <c r="A44" s="16"/>
      <c r="B44" s="2" t="s">
        <v>3</v>
      </c>
      <c r="C44" s="1" t="s">
        <v>43</v>
      </c>
      <c r="D44" s="10">
        <v>2.9806218734968737</v>
      </c>
      <c r="E44" s="13" t="s">
        <v>18</v>
      </c>
      <c r="F44" s="13" t="s">
        <v>18</v>
      </c>
      <c r="G44" s="13" t="s">
        <v>18</v>
      </c>
      <c r="H44" s="13" t="s">
        <v>18</v>
      </c>
      <c r="I44" s="10" t="s">
        <v>18</v>
      </c>
      <c r="J44" s="10" t="s">
        <v>18</v>
      </c>
      <c r="K44" s="10" t="s">
        <v>18</v>
      </c>
      <c r="L44" s="10" t="s">
        <v>18</v>
      </c>
    </row>
    <row r="45" spans="1:12" x14ac:dyDescent="0.25">
      <c r="A45" s="17"/>
      <c r="B45" s="18" t="s">
        <v>33</v>
      </c>
      <c r="C45" s="18"/>
      <c r="D45" s="6">
        <v>2.0992552622929881</v>
      </c>
      <c r="E45" s="8">
        <v>1478.3</v>
      </c>
      <c r="F45" s="8">
        <v>1487.6</v>
      </c>
      <c r="G45" s="7">
        <v>900</v>
      </c>
      <c r="H45" s="7">
        <v>828.6</v>
      </c>
      <c r="I45" s="7">
        <v>-6.2910099438543967E-3</v>
      </c>
      <c r="J45" s="7">
        <v>7.9333333333333311E-2</v>
      </c>
      <c r="K45" s="7">
        <v>2.0860488265632142</v>
      </c>
      <c r="L45" s="7">
        <v>2.2657961797682318</v>
      </c>
    </row>
    <row r="46" spans="1:12" x14ac:dyDescent="0.25">
      <c r="A46" s="15">
        <v>2017</v>
      </c>
      <c r="B46" s="2" t="s">
        <v>11</v>
      </c>
      <c r="C46" s="3" t="s">
        <v>39</v>
      </c>
      <c r="D46" s="10">
        <v>1.2008572796934867</v>
      </c>
      <c r="E46" s="11">
        <v>236.8</v>
      </c>
      <c r="F46" s="11">
        <v>488.6</v>
      </c>
      <c r="G46" s="9">
        <v>121.8</v>
      </c>
      <c r="H46" s="9">
        <v>122.5</v>
      </c>
      <c r="I46" s="9">
        <v>-1.0633445945945945</v>
      </c>
      <c r="J46" s="9">
        <v>-5.7471264367816325E-3</v>
      </c>
      <c r="K46" s="9">
        <v>-7.6067817548151506E-2</v>
      </c>
      <c r="L46" s="9">
        <v>1.1939558010745586</v>
      </c>
    </row>
    <row r="47" spans="1:12" ht="25.5" x14ac:dyDescent="0.25">
      <c r="A47" s="16"/>
      <c r="B47" s="4" t="s">
        <v>9</v>
      </c>
      <c r="C47" s="3" t="s">
        <v>40</v>
      </c>
      <c r="D47" s="10">
        <v>1.7857136225368866</v>
      </c>
      <c r="E47" s="11">
        <v>298.10000000000002</v>
      </c>
      <c r="F47" s="11">
        <v>292.10000000000002</v>
      </c>
      <c r="G47" s="13">
        <v>104.1</v>
      </c>
      <c r="H47" s="13">
        <v>68.7</v>
      </c>
      <c r="I47" s="10">
        <v>2.0127474002012747E-2</v>
      </c>
      <c r="J47" s="10">
        <v>0.34005763688760798</v>
      </c>
      <c r="K47" s="10">
        <v>1.8216555270495378</v>
      </c>
      <c r="L47" s="10">
        <v>2.3929591771747902</v>
      </c>
    </row>
    <row r="48" spans="1:12" ht="51" x14ac:dyDescent="0.25">
      <c r="A48" s="16"/>
      <c r="B48" s="2" t="s">
        <v>7</v>
      </c>
      <c r="C48" s="3" t="s">
        <v>41</v>
      </c>
      <c r="D48" s="10">
        <v>1.4002998500749626</v>
      </c>
      <c r="E48" s="11">
        <v>368.1</v>
      </c>
      <c r="F48" s="11">
        <v>438.6</v>
      </c>
      <c r="G48" s="13">
        <v>368.1</v>
      </c>
      <c r="H48" s="13">
        <v>438.6</v>
      </c>
      <c r="I48" s="10">
        <v>-0.1915240423797881</v>
      </c>
      <c r="J48" s="10">
        <v>-0.1915240423797881</v>
      </c>
      <c r="K48" s="10">
        <v>1.1321087622447945</v>
      </c>
      <c r="L48" s="10">
        <v>1.1321087622447945</v>
      </c>
    </row>
    <row r="49" spans="1:12" ht="38.25" x14ac:dyDescent="0.25">
      <c r="A49" s="16"/>
      <c r="B49" s="2" t="s">
        <v>5</v>
      </c>
      <c r="C49" s="3" t="s">
        <v>42</v>
      </c>
      <c r="D49" s="10">
        <v>1.1535392535392537</v>
      </c>
      <c r="E49" s="11">
        <v>662.8</v>
      </c>
      <c r="F49" s="11">
        <v>717.8</v>
      </c>
      <c r="G49" s="13">
        <v>252.5</v>
      </c>
      <c r="H49" s="13">
        <v>262.39999999999998</v>
      </c>
      <c r="I49" s="10">
        <v>-8.2981291490645745E-2</v>
      </c>
      <c r="J49" s="10">
        <v>-3.9207920792079118E-2</v>
      </c>
      <c r="K49" s="10">
        <v>1.0578170764954111</v>
      </c>
      <c r="L49" s="10">
        <v>1.1083113778559326</v>
      </c>
    </row>
    <row r="50" spans="1:12" ht="51" x14ac:dyDescent="0.25">
      <c r="A50" s="16"/>
      <c r="B50" s="2" t="s">
        <v>3</v>
      </c>
      <c r="C50" s="1" t="s">
        <v>43</v>
      </c>
      <c r="D50" s="10">
        <v>1.5915715737514518</v>
      </c>
      <c r="E50" s="11" t="s">
        <v>18</v>
      </c>
      <c r="F50" s="11" t="s">
        <v>18</v>
      </c>
      <c r="G50" s="13" t="s">
        <v>18</v>
      </c>
      <c r="H50" s="13" t="s">
        <v>18</v>
      </c>
      <c r="I50" s="10" t="s">
        <v>18</v>
      </c>
      <c r="J50" s="10" t="s">
        <v>18</v>
      </c>
      <c r="K50" s="10" t="s">
        <v>18</v>
      </c>
      <c r="L50" s="10" t="s">
        <v>18</v>
      </c>
    </row>
    <row r="51" spans="1:12" x14ac:dyDescent="0.25">
      <c r="A51" s="17"/>
      <c r="B51" s="18" t="s">
        <v>34</v>
      </c>
      <c r="C51" s="18"/>
      <c r="D51" s="6">
        <v>1.5412599464166663</v>
      </c>
      <c r="E51" s="8">
        <v>1565.8000000000002</v>
      </c>
      <c r="F51" s="8">
        <v>1937.1000000000001</v>
      </c>
      <c r="G51" s="7">
        <v>846.5</v>
      </c>
      <c r="H51" s="7">
        <v>892.19999999999993</v>
      </c>
      <c r="I51" s="7">
        <v>-0.23713117895005742</v>
      </c>
      <c r="J51" s="7">
        <v>-5.398700531600701E-2</v>
      </c>
      <c r="K51" s="7">
        <v>1.17577915825438</v>
      </c>
      <c r="L51" s="7">
        <v>1.4580519374961212</v>
      </c>
    </row>
    <row r="52" spans="1:12" x14ac:dyDescent="0.25">
      <c r="A52" s="15">
        <v>2018</v>
      </c>
      <c r="B52" s="2" t="s">
        <v>11</v>
      </c>
      <c r="C52" s="3" t="s">
        <v>39</v>
      </c>
      <c r="D52" s="10">
        <v>1.1804203113188627</v>
      </c>
      <c r="E52" s="11">
        <v>266.2</v>
      </c>
      <c r="F52" s="11">
        <v>274.39999999999998</v>
      </c>
      <c r="G52" s="9">
        <v>210.2</v>
      </c>
      <c r="H52" s="9">
        <v>217.2</v>
      </c>
      <c r="I52" s="9">
        <v>-3.0803906836964646E-2</v>
      </c>
      <c r="J52" s="9">
        <v>-3.3301617507136061E-2</v>
      </c>
      <c r="K52" s="9">
        <v>1.1440587540205356</v>
      </c>
      <c r="L52" s="9">
        <v>1.1411104056136674</v>
      </c>
    </row>
    <row r="53" spans="1:12" ht="25.5" x14ac:dyDescent="0.25">
      <c r="A53" s="16"/>
      <c r="B53" s="4" t="s">
        <v>9</v>
      </c>
      <c r="C53" s="3" t="s">
        <v>40</v>
      </c>
      <c r="D53" s="10">
        <v>1.0498126795902074</v>
      </c>
      <c r="E53" s="11">
        <v>319.89999999999998</v>
      </c>
      <c r="F53" s="11">
        <v>322.60000000000002</v>
      </c>
      <c r="G53" s="13">
        <v>75.8</v>
      </c>
      <c r="H53" s="13">
        <v>74.3</v>
      </c>
      <c r="I53" s="10">
        <v>-8.4401375429823244E-3</v>
      </c>
      <c r="J53" s="10">
        <v>1.9788918205804751E-2</v>
      </c>
      <c r="K53" s="10">
        <v>1.0409521161800992</v>
      </c>
      <c r="L53" s="10">
        <v>1.0705873368380348</v>
      </c>
    </row>
    <row r="54" spans="1:12" ht="51" x14ac:dyDescent="0.25">
      <c r="A54" s="16"/>
      <c r="B54" s="2" t="s">
        <v>7</v>
      </c>
      <c r="C54" s="3" t="s">
        <v>41</v>
      </c>
      <c r="D54" s="10">
        <v>1.216828765104627</v>
      </c>
      <c r="E54" s="11">
        <v>338.6</v>
      </c>
      <c r="F54" s="11">
        <v>358.5</v>
      </c>
      <c r="G54" s="13">
        <v>223.6</v>
      </c>
      <c r="H54" s="13">
        <v>239.1</v>
      </c>
      <c r="I54" s="10">
        <v>-5.877141169521552E-2</v>
      </c>
      <c r="J54" s="10">
        <v>-6.9320214669051874E-2</v>
      </c>
      <c r="K54" s="10">
        <v>1.1453140207880823</v>
      </c>
      <c r="L54" s="10">
        <v>1.1324779338920969</v>
      </c>
    </row>
    <row r="55" spans="1:12" ht="38.25" x14ac:dyDescent="0.25">
      <c r="A55" s="16"/>
      <c r="B55" s="2" t="s">
        <v>5</v>
      </c>
      <c r="C55" s="3" t="s">
        <v>42</v>
      </c>
      <c r="D55" s="10">
        <v>1.5263157894736843</v>
      </c>
      <c r="E55" s="11">
        <v>498.7</v>
      </c>
      <c r="F55" s="11">
        <v>519.70000000000005</v>
      </c>
      <c r="G55" s="13">
        <v>293.7</v>
      </c>
      <c r="H55" s="13">
        <v>291.2</v>
      </c>
      <c r="I55" s="10">
        <v>-4.2109484660116415E-2</v>
      </c>
      <c r="J55" s="10">
        <v>8.5120871637725578E-3</v>
      </c>
      <c r="K55" s="10">
        <v>1.4620434181503488</v>
      </c>
      <c r="L55" s="10">
        <v>1.5393079225131265</v>
      </c>
    </row>
    <row r="56" spans="1:12" ht="51" x14ac:dyDescent="0.25">
      <c r="A56" s="16"/>
      <c r="B56" s="2" t="s">
        <v>3</v>
      </c>
      <c r="C56" s="1" t="s">
        <v>43</v>
      </c>
      <c r="D56" s="10">
        <v>1.1531566472742942</v>
      </c>
      <c r="E56" s="11" t="s">
        <v>18</v>
      </c>
      <c r="F56" s="11" t="s">
        <v>18</v>
      </c>
      <c r="G56" s="13" t="s">
        <v>18</v>
      </c>
      <c r="H56" s="13" t="s">
        <v>18</v>
      </c>
      <c r="I56" s="10" t="s">
        <v>18</v>
      </c>
      <c r="J56" s="10" t="s">
        <v>18</v>
      </c>
      <c r="K56" s="10" t="s">
        <v>18</v>
      </c>
      <c r="L56" s="10" t="s">
        <v>18</v>
      </c>
    </row>
    <row r="57" spans="1:12" x14ac:dyDescent="0.25">
      <c r="A57" s="17"/>
      <c r="B57" s="18" t="s">
        <v>35</v>
      </c>
      <c r="C57" s="18"/>
      <c r="D57" s="6">
        <v>1.0656268117244931</v>
      </c>
      <c r="E57" s="8">
        <v>1423.3999999999999</v>
      </c>
      <c r="F57" s="8">
        <v>1475.2</v>
      </c>
      <c r="G57" s="7">
        <v>803.3</v>
      </c>
      <c r="H57" s="7">
        <v>821.8</v>
      </c>
      <c r="I57" s="7">
        <v>-3.6391738091892785E-2</v>
      </c>
      <c r="J57" s="7">
        <v>-2.3030001244864932E-2</v>
      </c>
      <c r="K57" s="7">
        <v>1.0268467998885167</v>
      </c>
      <c r="L57" s="7">
        <v>1.0410854249239165</v>
      </c>
    </row>
    <row r="58" spans="1:12" x14ac:dyDescent="0.25">
      <c r="A58" s="15">
        <v>2019</v>
      </c>
      <c r="B58" s="2" t="s">
        <v>11</v>
      </c>
      <c r="C58" s="3" t="s">
        <v>39</v>
      </c>
      <c r="D58" s="10">
        <v>1.1685623678646935</v>
      </c>
      <c r="E58" s="11">
        <v>247</v>
      </c>
      <c r="F58" s="11">
        <v>271.3</v>
      </c>
      <c r="G58" s="9">
        <v>167</v>
      </c>
      <c r="H58" s="9">
        <v>179.7</v>
      </c>
      <c r="I58" s="9">
        <v>-9.8380566801619482E-2</v>
      </c>
      <c r="J58" s="9">
        <v>-7.6047904191616694E-2</v>
      </c>
      <c r="K58" s="9">
        <v>1.0535985397711225</v>
      </c>
      <c r="L58" s="9">
        <v>1.0796956488713905</v>
      </c>
    </row>
    <row r="59" spans="1:12" ht="25.5" x14ac:dyDescent="0.25">
      <c r="A59" s="16"/>
      <c r="B59" s="4" t="s">
        <v>9</v>
      </c>
      <c r="C59" s="3" t="s">
        <v>40</v>
      </c>
      <c r="D59" s="10">
        <v>1.134438368648895</v>
      </c>
      <c r="E59" s="11">
        <v>287.60000000000002</v>
      </c>
      <c r="F59" s="11">
        <v>319.7</v>
      </c>
      <c r="G59" s="13">
        <v>46.6</v>
      </c>
      <c r="H59" s="13">
        <v>41.4</v>
      </c>
      <c r="I59" s="10">
        <v>-0.11161335187760767</v>
      </c>
      <c r="J59" s="10">
        <v>0.11158798283261809</v>
      </c>
      <c r="K59" s="10">
        <v>1.0078198998254266</v>
      </c>
      <c r="L59" s="10">
        <v>1.2610280578543511</v>
      </c>
    </row>
    <row r="60" spans="1:12" ht="51" x14ac:dyDescent="0.25">
      <c r="A60" s="16"/>
      <c r="B60" s="2" t="s">
        <v>7</v>
      </c>
      <c r="C60" s="3" t="s">
        <v>41</v>
      </c>
      <c r="D60" s="10">
        <v>1.0555555555555556</v>
      </c>
      <c r="E60" s="11">
        <v>454.7</v>
      </c>
      <c r="F60" s="11">
        <v>479.3</v>
      </c>
      <c r="G60" s="13">
        <v>292.7</v>
      </c>
      <c r="H60" s="13">
        <v>280.8</v>
      </c>
      <c r="I60" s="10">
        <v>-5.4101605454145642E-2</v>
      </c>
      <c r="J60" s="10">
        <v>4.0655961735565349E-2</v>
      </c>
      <c r="K60" s="10">
        <v>0.99844830535395734</v>
      </c>
      <c r="L60" s="10">
        <v>1.0984701818319855</v>
      </c>
    </row>
    <row r="61" spans="1:12" ht="38.25" x14ac:dyDescent="0.25">
      <c r="A61" s="16"/>
      <c r="B61" s="2" t="s">
        <v>5</v>
      </c>
      <c r="C61" s="3" t="s">
        <v>42</v>
      </c>
      <c r="D61" s="10">
        <v>2.2099715099715098</v>
      </c>
      <c r="E61" s="11">
        <v>462.6</v>
      </c>
      <c r="F61" s="11">
        <v>476.6</v>
      </c>
      <c r="G61" s="13">
        <v>295.60000000000002</v>
      </c>
      <c r="H61" s="13">
        <v>291.5</v>
      </c>
      <c r="I61" s="10">
        <v>-3.0263726761781237E-2</v>
      </c>
      <c r="J61" s="10">
        <v>1.3870094722598182E-2</v>
      </c>
      <c r="K61" s="10">
        <v>2.1430895360424111</v>
      </c>
      <c r="L61" s="10">
        <v>2.2406240241490583</v>
      </c>
    </row>
    <row r="62" spans="1:12" ht="51" x14ac:dyDescent="0.25">
      <c r="A62" s="16"/>
      <c r="B62" s="2" t="s">
        <v>3</v>
      </c>
      <c r="C62" s="1" t="s">
        <v>43</v>
      </c>
      <c r="D62" s="10">
        <v>1.1631667944458643</v>
      </c>
      <c r="E62" s="11" t="s">
        <v>18</v>
      </c>
      <c r="F62" s="11" t="s">
        <v>18</v>
      </c>
      <c r="G62" s="13" t="s">
        <v>18</v>
      </c>
      <c r="H62" s="13" t="s">
        <v>18</v>
      </c>
      <c r="I62" s="10" t="s">
        <v>18</v>
      </c>
      <c r="J62" s="10" t="s">
        <v>18</v>
      </c>
      <c r="K62" s="10" t="s">
        <v>18</v>
      </c>
      <c r="L62" s="10" t="s">
        <v>18</v>
      </c>
    </row>
    <row r="63" spans="1:12" x14ac:dyDescent="0.25">
      <c r="A63" s="17"/>
      <c r="B63" s="18" t="s">
        <v>36</v>
      </c>
      <c r="C63" s="18"/>
      <c r="D63" s="6">
        <v>1.1499968518267172</v>
      </c>
      <c r="E63" s="8">
        <v>1451.9</v>
      </c>
      <c r="F63" s="8">
        <v>1546.9</v>
      </c>
      <c r="G63" s="7">
        <v>801.9</v>
      </c>
      <c r="H63" s="7">
        <v>793.4</v>
      </c>
      <c r="I63" s="7">
        <v>-6.5431503547076247E-2</v>
      </c>
      <c r="J63" s="7">
        <v>1.059982541464023E-2</v>
      </c>
      <c r="K63" s="7">
        <v>1.0747508287372909</v>
      </c>
      <c r="L63" s="7">
        <v>1.1621866176834663</v>
      </c>
    </row>
    <row r="64" spans="1:12" x14ac:dyDescent="0.25">
      <c r="A64" s="15">
        <v>2020</v>
      </c>
      <c r="B64" s="2" t="s">
        <v>11</v>
      </c>
      <c r="C64" s="3" t="s">
        <v>39</v>
      </c>
      <c r="D64" s="10">
        <v>1.8714285714285714</v>
      </c>
      <c r="E64" s="11">
        <v>283</v>
      </c>
      <c r="F64" s="11">
        <v>245.6</v>
      </c>
      <c r="G64" s="9">
        <v>192</v>
      </c>
      <c r="H64" s="9">
        <v>140</v>
      </c>
      <c r="I64" s="9">
        <v>0.13215547703180214</v>
      </c>
      <c r="J64" s="9">
        <v>0.27083333333333331</v>
      </c>
      <c r="K64" s="9">
        <v>2.1187481070166583</v>
      </c>
      <c r="L64" s="9">
        <v>2.3782738095238094</v>
      </c>
    </row>
    <row r="65" spans="1:12" ht="25.5" x14ac:dyDescent="0.25">
      <c r="A65" s="16"/>
      <c r="B65" s="4" t="s">
        <v>9</v>
      </c>
      <c r="C65" s="3" t="s">
        <v>40</v>
      </c>
      <c r="D65" s="10">
        <v>1.0426295795798983</v>
      </c>
      <c r="E65" s="11">
        <v>292</v>
      </c>
      <c r="F65" s="11">
        <v>263.10000000000002</v>
      </c>
      <c r="G65" s="13">
        <v>69</v>
      </c>
      <c r="H65" s="13">
        <v>5.2</v>
      </c>
      <c r="I65" s="10">
        <v>9.8972602739725954E-2</v>
      </c>
      <c r="J65" s="10">
        <v>0.92463768115942024</v>
      </c>
      <c r="K65" s="10">
        <v>1.1458213427643471</v>
      </c>
      <c r="L65" s="10">
        <v>2.0066841763508765</v>
      </c>
    </row>
    <row r="66" spans="1:12" ht="51" x14ac:dyDescent="0.25">
      <c r="A66" s="16"/>
      <c r="B66" s="2" t="s">
        <v>7</v>
      </c>
      <c r="C66" s="3" t="s">
        <v>41</v>
      </c>
      <c r="D66" s="10">
        <v>1.2956605222734254</v>
      </c>
      <c r="E66" s="11">
        <v>411.9</v>
      </c>
      <c r="F66" s="11">
        <v>486.4</v>
      </c>
      <c r="G66" s="13">
        <v>240.9</v>
      </c>
      <c r="H66" s="13">
        <v>299.39999999999998</v>
      </c>
      <c r="I66" s="10">
        <v>-0.18086914299587278</v>
      </c>
      <c r="J66" s="10">
        <v>-0.24283935242839341</v>
      </c>
      <c r="K66" s="10">
        <v>1.061315513996246</v>
      </c>
      <c r="L66" s="10">
        <v>0.98102316007751289</v>
      </c>
    </row>
    <row r="67" spans="1:12" ht="38.25" x14ac:dyDescent="0.25">
      <c r="A67" s="16"/>
      <c r="B67" s="2" t="s">
        <v>5</v>
      </c>
      <c r="C67" s="3" t="s">
        <v>42</v>
      </c>
      <c r="D67" s="10">
        <v>2.3766666666666665</v>
      </c>
      <c r="E67" s="11">
        <v>475</v>
      </c>
      <c r="F67" s="11">
        <v>455.9</v>
      </c>
      <c r="G67" s="13">
        <v>300</v>
      </c>
      <c r="H67" s="13">
        <v>265.60000000000002</v>
      </c>
      <c r="I67" s="10">
        <v>4.0210526315789523E-2</v>
      </c>
      <c r="J67" s="10">
        <v>0.1146666666666666</v>
      </c>
      <c r="K67" s="10">
        <v>2.4722336842105261</v>
      </c>
      <c r="L67" s="10">
        <v>2.6491911111111111</v>
      </c>
    </row>
    <row r="68" spans="1:12" ht="51" x14ac:dyDescent="0.25">
      <c r="A68" s="16"/>
      <c r="B68" s="2" t="s">
        <v>3</v>
      </c>
      <c r="C68" s="1" t="s">
        <v>43</v>
      </c>
      <c r="D68" s="10">
        <v>1.2578960510210508</v>
      </c>
      <c r="E68" s="11" t="s">
        <v>18</v>
      </c>
      <c r="F68" s="11" t="s">
        <v>18</v>
      </c>
      <c r="G68" s="13" t="s">
        <v>18</v>
      </c>
      <c r="H68" s="13" t="s">
        <v>18</v>
      </c>
      <c r="I68" s="10" t="s">
        <v>18</v>
      </c>
      <c r="J68" s="10" t="s">
        <v>18</v>
      </c>
      <c r="K68" s="10" t="s">
        <v>18</v>
      </c>
      <c r="L68" s="10" t="s">
        <v>18</v>
      </c>
    </row>
    <row r="69" spans="1:12" x14ac:dyDescent="0.25">
      <c r="A69" s="17"/>
      <c r="B69" s="18" t="s">
        <v>37</v>
      </c>
      <c r="C69" s="18"/>
      <c r="D69" s="6">
        <v>1.3293950534910497</v>
      </c>
      <c r="E69" s="8">
        <v>1461.9</v>
      </c>
      <c r="F69" s="8">
        <v>1451</v>
      </c>
      <c r="G69" s="7">
        <v>801.9</v>
      </c>
      <c r="H69" s="7">
        <v>710.2</v>
      </c>
      <c r="I69" s="7">
        <v>7.4560503454409264E-3</v>
      </c>
      <c r="J69" s="7">
        <v>0.11435341064970686</v>
      </c>
      <c r="K69" s="7">
        <v>1.3393070899388591</v>
      </c>
      <c r="L69" s="7">
        <v>1.4814159119586008</v>
      </c>
    </row>
  </sheetData>
  <mergeCells count="31">
    <mergeCell ref="A1:L1"/>
    <mergeCell ref="A2:A3"/>
    <mergeCell ref="B2:B3"/>
    <mergeCell ref="C2:C3"/>
    <mergeCell ref="D2:D3"/>
    <mergeCell ref="E2:F2"/>
    <mergeCell ref="G2:H2"/>
    <mergeCell ref="I2:J2"/>
    <mergeCell ref="K2:L2"/>
    <mergeCell ref="A4:A9"/>
    <mergeCell ref="B9:C9"/>
    <mergeCell ref="A10:A15"/>
    <mergeCell ref="B15:C15"/>
    <mergeCell ref="A16:A21"/>
    <mergeCell ref="B21:C21"/>
    <mergeCell ref="A22:A27"/>
    <mergeCell ref="B27:C27"/>
    <mergeCell ref="A28:A33"/>
    <mergeCell ref="B33:C33"/>
    <mergeCell ref="A34:A39"/>
    <mergeCell ref="B39:C39"/>
    <mergeCell ref="A58:A63"/>
    <mergeCell ref="B63:C63"/>
    <mergeCell ref="A64:A69"/>
    <mergeCell ref="B69:C69"/>
    <mergeCell ref="A40:A45"/>
    <mergeCell ref="B45:C45"/>
    <mergeCell ref="A46:A51"/>
    <mergeCell ref="B51:C51"/>
    <mergeCell ref="A52:A57"/>
    <mergeCell ref="B57:C57"/>
  </mergeCells>
  <pageMargins left="0.7" right="0.7" top="0.75" bottom="0.75" header="0.3" footer="0.3"/>
  <pageSetup paperSize="9" scale="8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МГУ</vt:lpstr>
      <vt:lpstr>СПбГУ по резултьатам КМ</vt:lpstr>
      <vt:lpstr>по данным СПбГУ</vt:lpstr>
      <vt:lpstr>МГУ!Область_печати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Шлыкова</dc:creator>
  <cp:lastModifiedBy>Хоботова</cp:lastModifiedBy>
  <cp:lastPrinted>2022-03-15T09:35:21Z</cp:lastPrinted>
  <dcterms:created xsi:type="dcterms:W3CDTF">2021-06-07T19:15:48Z</dcterms:created>
  <dcterms:modified xsi:type="dcterms:W3CDTF">2022-03-15T09:35:29Z</dcterms:modified>
</cp:coreProperties>
</file>