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7" i="1"/>
  <c r="H92" i="1" l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</calcChain>
</file>

<file path=xl/sharedStrings.xml><?xml version="1.0" encoding="utf-8"?>
<sst xmlns="http://schemas.openxmlformats.org/spreadsheetml/2006/main" count="107" uniqueCount="97">
  <si>
    <t>Сведения о техническом состоянии зданий библиотек за период 2018-2020 годы</t>
  </si>
  <si>
    <t>Всего по Российской Федерации</t>
  </si>
  <si>
    <t>Белгородская обл.</t>
  </si>
  <si>
    <t>Брянская обл.</t>
  </si>
  <si>
    <t>Владимирская обл.</t>
  </si>
  <si>
    <t>Воронежская обл.</t>
  </si>
  <si>
    <t>Ивановская обл.</t>
  </si>
  <si>
    <t>Калужская обл.</t>
  </si>
  <si>
    <t>Костромская обл.</t>
  </si>
  <si>
    <t>Курская обл.</t>
  </si>
  <si>
    <t>Липецкая обл.</t>
  </si>
  <si>
    <t>Московская обл.</t>
  </si>
  <si>
    <t>Орловская обл.</t>
  </si>
  <si>
    <t>Рязанская обл.</t>
  </si>
  <si>
    <t>Смоленская обл.</t>
  </si>
  <si>
    <t>Тамбовская обл.</t>
  </si>
  <si>
    <t>Тверская обл.</t>
  </si>
  <si>
    <t>Тульская обл.</t>
  </si>
  <si>
    <t>Ярославская обл.</t>
  </si>
  <si>
    <t>г.Москва</t>
  </si>
  <si>
    <t>Респ. Карелия</t>
  </si>
  <si>
    <t>Респ. Коми</t>
  </si>
  <si>
    <t>Архангельская обл.</t>
  </si>
  <si>
    <t>Вологодская обл.</t>
  </si>
  <si>
    <t>Калининградская обл.</t>
  </si>
  <si>
    <t>Ленинградская обл.</t>
  </si>
  <si>
    <t>Мурманская обл.</t>
  </si>
  <si>
    <t>Новгородская обл.</t>
  </si>
  <si>
    <t>Псковская обл.</t>
  </si>
  <si>
    <t>Ненецкий а.о.</t>
  </si>
  <si>
    <t>г.Санкт-Петербург</t>
  </si>
  <si>
    <t>Респ. Адыгея</t>
  </si>
  <si>
    <t>Респ. Калмыкия</t>
  </si>
  <si>
    <t>Респ. Крым</t>
  </si>
  <si>
    <t>Краснодарский край</t>
  </si>
  <si>
    <t>Астраханская обл.</t>
  </si>
  <si>
    <t>Волгоградская обл.</t>
  </si>
  <si>
    <t>Ростовская обл.</t>
  </si>
  <si>
    <t>г.Севастополь</t>
  </si>
  <si>
    <t>Респ. Дагестан</t>
  </si>
  <si>
    <t>Респ. Ингушетия</t>
  </si>
  <si>
    <t>Кабардино-Балкарская Респ.</t>
  </si>
  <si>
    <t>Карачаево-Черкесская Респ.</t>
  </si>
  <si>
    <t>Респ. Северная Осетия-Алания</t>
  </si>
  <si>
    <t>Чеченская Респ.</t>
  </si>
  <si>
    <t>Ставропольский край</t>
  </si>
  <si>
    <t>Респ. Башкортостан</t>
  </si>
  <si>
    <t>Респ. Марий Эл</t>
  </si>
  <si>
    <t>Респ. Мордовия</t>
  </si>
  <si>
    <t>Респ. Татарстан</t>
  </si>
  <si>
    <t>Удмуртская Респ.</t>
  </si>
  <si>
    <t>Чувашская Респ.</t>
  </si>
  <si>
    <t>Пермский край</t>
  </si>
  <si>
    <t>Кировская обл.</t>
  </si>
  <si>
    <t>Нижегородская обл.</t>
  </si>
  <si>
    <t>Оренбургская обл.</t>
  </si>
  <si>
    <t>Пензенская обл.</t>
  </si>
  <si>
    <t>Самарская обл.</t>
  </si>
  <si>
    <t>Саратовская обл.</t>
  </si>
  <si>
    <t>Ульяновская обл.</t>
  </si>
  <si>
    <t>Курганская обл.</t>
  </si>
  <si>
    <t>Свердловская обл.</t>
  </si>
  <si>
    <t>Тюменская обл.</t>
  </si>
  <si>
    <t>Челябинская обл.</t>
  </si>
  <si>
    <t>Ханты-Мансийский а.о-Югра</t>
  </si>
  <si>
    <t>Ямало-Ненецкий а.о.</t>
  </si>
  <si>
    <t>Респ. Алтай</t>
  </si>
  <si>
    <t>Респ. Тыва</t>
  </si>
  <si>
    <t>Респ. Хакасия</t>
  </si>
  <si>
    <t>Алтайский край</t>
  </si>
  <si>
    <t>Красноярский край</t>
  </si>
  <si>
    <t>Иркутская обл.</t>
  </si>
  <si>
    <t>Кемеровская обл. - Кузбасс</t>
  </si>
  <si>
    <t>Новосибирская обл.</t>
  </si>
  <si>
    <t>Омская обл.</t>
  </si>
  <si>
    <t>Томская обл.</t>
  </si>
  <si>
    <t>Респ. Бурятия</t>
  </si>
  <si>
    <t>Респ.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</si>
  <si>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</si>
  <si>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</si>
  <si>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</si>
  <si>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</si>
  <si>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обл.</t>
  </si>
  <si>
    <t>Магаданская обл.</t>
  </si>
  <si>
    <t>Сахалинская обл.</t>
  </si>
  <si>
    <t>Чукотский а.о.</t>
  </si>
  <si>
    <t>Еврейская авт.обл.</t>
  </si>
  <si>
    <t>требующие капитального ремонта</t>
  </si>
  <si>
    <t>находящиеся в аварийном состоянии</t>
  </si>
  <si>
    <t>Общее число зданий, ед.</t>
  </si>
  <si>
    <t xml:space="preserve">% зданий требующих капитального ремонта </t>
  </si>
  <si>
    <t>Всего зданий, требующих ремонта</t>
  </si>
  <si>
    <t>2018 год</t>
  </si>
  <si>
    <t>2019 год</t>
  </si>
  <si>
    <t>2020 год</t>
  </si>
  <si>
    <t>2020 к 2018 (всего зданий, требующих ремонта)</t>
  </si>
  <si>
    <t>Приложение № 12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</si>
</sst>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</cellStyleXfs>
  <cellXfs count="2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7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/>
    <xf numFmtId="0" fontId="2" fillId="0" borderId="0" xfId="0" applyFont="1" applyBorder="1"/>
    <xf numFmtId="0" fontId="2" fillId="0" borderId="0" xfId="0" applyFont="1"/>
    <xf numFmtId="0" fontId="8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right"/>
    </xf>
    <xf numFmtId="164" fontId="8" fillId="0" borderId="1" xfId="1" applyNumberFormat="1" applyFont="1" applyFill="1" applyBorder="1"/>
    <xf numFmtId="0" fontId="8" fillId="0" borderId="1" xfId="0" applyFont="1" applyFill="1" applyBorder="1"/>
    <xf numFmtId="0" fontId="7" fillId="0" borderId="1" xfId="0" applyFont="1" applyFill="1" applyBorder="1"/>
    <xf numFmtId="0" fontId="9" fillId="0" borderId="0" xfId="0" applyFont="1" applyFill="1"/>
    <xf numFmtId="0" fontId="10" fillId="0" borderId="0" xfId="0" applyFont="1" applyFill="1"/>
    <xf numFmtId="0" fontId="11" fillId="0" borderId="1" xfId="2" applyFont="1" applyFill="1" applyBorder="1" applyAlignment="1">
      <alignment horizontal="center" vertical="top" wrapText="1"/>
    </xf>
    <xf numFmtId="0" fontId="11" fillId="0" borderId="1" xfId="3" applyNumberFormat="1" applyFont="1" applyFill="1" applyBorder="1" applyAlignment="1">
      <alignment horizontal="center" vertical="top" wrapText="1" shrinkToFit="1" readingOrder="1"/>
    </xf>
    <xf numFmtId="0" fontId="11" fillId="0" borderId="1" xfId="0" applyFont="1" applyFill="1" applyBorder="1" applyAlignment="1">
      <alignment horizontal="center" vertical="top" wrapText="1" shrinkToFit="1" readingOrder="1"/>
    </xf>
    <xf numFmtId="0" fontId="11" fillId="0" borderId="1" xfId="3" applyNumberFormat="1" applyFont="1" applyFill="1" applyBorder="1" applyAlignment="1">
      <alignment horizontal="center" vertical="top" wrapText="1" shrinkToFit="1" readingOrder="1"/>
    </xf>
  </cellXfs>
  <cellStyles count="4">
    <cellStyle name="Обычный" xfId="0" builtinId="0"/>
    <cellStyle name="Обычный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tabSelected="1" zoomScaleNormal="100" workbookViewId="0">
      <selection activeCell="E17" sqref="E17"/>
    </sheetView>
  </sheetViews>
  <sheetFormatPr defaultRowHeight="15" x14ac:dyDescent="0.25"/>
  <cols>
    <col min="1" max="1" width="26.140625" customWidth="1"/>
    <col min="2" max="2" width="8.28515625" customWidth="1"/>
    <col min="3" max="3" width="9.140625" customWidth="1"/>
    <col min="4" max="4" width="10.28515625" customWidth="1"/>
    <col min="5" max="5" width="10" customWidth="1"/>
    <col min="6" max="6" width="8.28515625" customWidth="1"/>
    <col min="7" max="7" width="8.140625" customWidth="1"/>
    <col min="8" max="8" width="9" customWidth="1"/>
    <col min="9" max="9" width="10" customWidth="1"/>
    <col min="11" max="11" width="10.140625" customWidth="1"/>
    <col min="12" max="12" width="8.5703125" customWidth="1"/>
    <col min="13" max="13" width="8.85546875" customWidth="1"/>
    <col min="14" max="14" width="10" customWidth="1"/>
    <col min="15" max="15" width="7.42578125" customWidth="1"/>
    <col min="16" max="16" width="8.85546875" customWidth="1"/>
  </cols>
  <sheetData>
    <row r="1" spans="1:17" ht="18.75" x14ac:dyDescent="0.3">
      <c r="A1" s="1"/>
      <c r="B1" s="1"/>
      <c r="C1" s="1"/>
      <c r="D1" s="1"/>
      <c r="E1" s="1"/>
      <c r="F1" s="1"/>
      <c r="H1" s="1"/>
      <c r="I1" s="1"/>
      <c r="N1" s="17" t="s">
        <v>96</v>
      </c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</row>
    <row r="3" spans="1:17" ht="15.75" x14ac:dyDescent="0.25">
      <c r="A3" s="2"/>
      <c r="B3" s="18" t="s">
        <v>0</v>
      </c>
      <c r="C3" s="1"/>
      <c r="D3" s="1"/>
      <c r="E3" s="1"/>
      <c r="F3" s="1"/>
      <c r="G3" s="1"/>
      <c r="H3" s="1"/>
      <c r="I3" s="1"/>
    </row>
    <row r="4" spans="1:17" x14ac:dyDescent="0.25">
      <c r="A4" s="2"/>
      <c r="B4" s="3"/>
      <c r="C4" s="1"/>
      <c r="D4" s="1"/>
      <c r="E4" s="1"/>
      <c r="F4" s="1"/>
      <c r="G4" s="1"/>
      <c r="H4" s="1"/>
      <c r="I4" s="1"/>
    </row>
    <row r="5" spans="1:17" s="8" customFormat="1" ht="15" customHeight="1" x14ac:dyDescent="0.25">
      <c r="A5" s="19"/>
      <c r="B5" s="20" t="s">
        <v>92</v>
      </c>
      <c r="C5" s="21"/>
      <c r="D5" s="21"/>
      <c r="E5" s="21"/>
      <c r="F5" s="21"/>
      <c r="G5" s="20" t="s">
        <v>93</v>
      </c>
      <c r="H5" s="21"/>
      <c r="I5" s="21"/>
      <c r="J5" s="21"/>
      <c r="K5" s="21"/>
      <c r="L5" s="20" t="s">
        <v>94</v>
      </c>
      <c r="M5" s="21"/>
      <c r="N5" s="21"/>
      <c r="O5" s="21"/>
      <c r="P5" s="21"/>
      <c r="Q5" s="20" t="s">
        <v>95</v>
      </c>
    </row>
    <row r="6" spans="1:17" s="9" customFormat="1" ht="63.75" customHeight="1" x14ac:dyDescent="0.25">
      <c r="A6" s="19"/>
      <c r="B6" s="22" t="s">
        <v>89</v>
      </c>
      <c r="C6" s="22" t="s">
        <v>91</v>
      </c>
      <c r="D6" s="22" t="s">
        <v>90</v>
      </c>
      <c r="E6" s="22" t="s">
        <v>87</v>
      </c>
      <c r="F6" s="22" t="s">
        <v>88</v>
      </c>
      <c r="G6" s="22" t="s">
        <v>89</v>
      </c>
      <c r="H6" s="22" t="s">
        <v>91</v>
      </c>
      <c r="I6" s="22" t="s">
        <v>90</v>
      </c>
      <c r="J6" s="22" t="s">
        <v>87</v>
      </c>
      <c r="K6" s="22" t="s">
        <v>88</v>
      </c>
      <c r="L6" s="22" t="s">
        <v>89</v>
      </c>
      <c r="M6" s="22" t="s">
        <v>91</v>
      </c>
      <c r="N6" s="22" t="s">
        <v>90</v>
      </c>
      <c r="O6" s="22" t="s">
        <v>87</v>
      </c>
      <c r="P6" s="22" t="s">
        <v>88</v>
      </c>
      <c r="Q6" s="20"/>
    </row>
    <row r="7" spans="1:17" s="9" customFormat="1" x14ac:dyDescent="0.25">
      <c r="A7" s="10" t="s">
        <v>1</v>
      </c>
      <c r="B7" s="11">
        <v>26855</v>
      </c>
      <c r="C7" s="12">
        <f t="shared" ref="C7:C70" si="0">E7+F7</f>
        <v>2167</v>
      </c>
      <c r="D7" s="13">
        <f t="shared" ref="D7:D38" si="1">C7/B7</f>
        <v>8.0692608452802086E-2</v>
      </c>
      <c r="E7" s="11">
        <v>1967</v>
      </c>
      <c r="F7" s="11">
        <v>200</v>
      </c>
      <c r="G7" s="15">
        <v>26877</v>
      </c>
      <c r="H7" s="12">
        <f t="shared" ref="H7:H70" si="2">J7+K7</f>
        <v>2049</v>
      </c>
      <c r="I7" s="13">
        <f t="shared" ref="I7:I70" si="3">H7/G7</f>
        <v>7.6236187074450276E-2</v>
      </c>
      <c r="J7" s="12">
        <v>1858</v>
      </c>
      <c r="K7" s="12">
        <v>191</v>
      </c>
      <c r="L7" s="12">
        <v>27225</v>
      </c>
      <c r="M7" s="15">
        <v>1926</v>
      </c>
      <c r="N7" s="14">
        <f>M7/L7</f>
        <v>7.0743801652892568E-2</v>
      </c>
      <c r="O7" s="15">
        <v>1758</v>
      </c>
      <c r="P7" s="15">
        <v>168</v>
      </c>
      <c r="Q7" s="15">
        <v>-241</v>
      </c>
    </row>
    <row r="8" spans="1:17" x14ac:dyDescent="0.25">
      <c r="A8" s="4" t="s">
        <v>2</v>
      </c>
      <c r="B8" s="5">
        <v>583</v>
      </c>
      <c r="C8" s="5">
        <f t="shared" si="0"/>
        <v>6</v>
      </c>
      <c r="D8" s="6">
        <f t="shared" si="1"/>
        <v>1.0291595197255575E-2</v>
      </c>
      <c r="E8" s="5">
        <v>4</v>
      </c>
      <c r="F8" s="5">
        <v>2</v>
      </c>
      <c r="G8" s="16">
        <v>579</v>
      </c>
      <c r="H8" s="5">
        <f t="shared" si="2"/>
        <v>2</v>
      </c>
      <c r="I8" s="6">
        <f t="shared" si="3"/>
        <v>3.4542314335060447E-3</v>
      </c>
      <c r="J8" s="5">
        <v>1</v>
      </c>
      <c r="K8" s="5">
        <v>1</v>
      </c>
      <c r="L8" s="5">
        <v>549</v>
      </c>
      <c r="M8" s="16">
        <v>4</v>
      </c>
      <c r="N8" s="7">
        <f t="shared" ref="N8:N71" si="4">M8/L8</f>
        <v>7.2859744990892532E-3</v>
      </c>
      <c r="O8" s="16">
        <v>4</v>
      </c>
      <c r="P8" s="16">
        <v>0</v>
      </c>
      <c r="Q8" s="16">
        <v>-2</v>
      </c>
    </row>
    <row r="9" spans="1:17" x14ac:dyDescent="0.25">
      <c r="A9" s="4" t="s">
        <v>3</v>
      </c>
      <c r="B9" s="5">
        <v>320</v>
      </c>
      <c r="C9" s="5">
        <f t="shared" si="0"/>
        <v>5</v>
      </c>
      <c r="D9" s="6">
        <f t="shared" si="1"/>
        <v>1.5625E-2</v>
      </c>
      <c r="E9" s="5">
        <v>4</v>
      </c>
      <c r="F9" s="5">
        <v>1</v>
      </c>
      <c r="G9" s="16">
        <v>318</v>
      </c>
      <c r="H9" s="5">
        <f t="shared" si="2"/>
        <v>8</v>
      </c>
      <c r="I9" s="6">
        <f t="shared" si="3"/>
        <v>2.5157232704402517E-2</v>
      </c>
      <c r="J9" s="5">
        <v>8</v>
      </c>
      <c r="K9" s="5">
        <v>0</v>
      </c>
      <c r="L9" s="5">
        <v>320</v>
      </c>
      <c r="M9" s="16">
        <v>5</v>
      </c>
      <c r="N9" s="7">
        <f t="shared" si="4"/>
        <v>1.5625E-2</v>
      </c>
      <c r="O9" s="16">
        <v>5</v>
      </c>
      <c r="P9" s="16">
        <v>0</v>
      </c>
      <c r="Q9" s="16">
        <v>0</v>
      </c>
    </row>
    <row r="10" spans="1:17" x14ac:dyDescent="0.25">
      <c r="A10" s="4" t="s">
        <v>4</v>
      </c>
      <c r="B10" s="5">
        <v>294</v>
      </c>
      <c r="C10" s="5">
        <f t="shared" si="0"/>
        <v>15</v>
      </c>
      <c r="D10" s="6">
        <f t="shared" si="1"/>
        <v>5.1020408163265307E-2</v>
      </c>
      <c r="E10" s="5">
        <v>15</v>
      </c>
      <c r="F10" s="5">
        <v>0</v>
      </c>
      <c r="G10" s="16">
        <v>334</v>
      </c>
      <c r="H10" s="5">
        <f t="shared" si="2"/>
        <v>13</v>
      </c>
      <c r="I10" s="6">
        <f t="shared" si="3"/>
        <v>3.8922155688622756E-2</v>
      </c>
      <c r="J10" s="5">
        <v>13</v>
      </c>
      <c r="K10" s="5">
        <v>0</v>
      </c>
      <c r="L10" s="5">
        <v>315</v>
      </c>
      <c r="M10" s="16">
        <v>6</v>
      </c>
      <c r="N10" s="7">
        <f t="shared" si="4"/>
        <v>1.9047619047619049E-2</v>
      </c>
      <c r="O10" s="16">
        <v>6</v>
      </c>
      <c r="P10" s="16">
        <v>0</v>
      </c>
      <c r="Q10" s="16">
        <v>-9</v>
      </c>
    </row>
    <row r="11" spans="1:17" x14ac:dyDescent="0.25">
      <c r="A11" s="4" t="s">
        <v>5</v>
      </c>
      <c r="B11" s="5">
        <v>356</v>
      </c>
      <c r="C11" s="5">
        <f t="shared" si="0"/>
        <v>19</v>
      </c>
      <c r="D11" s="6">
        <f t="shared" si="1"/>
        <v>5.3370786516853931E-2</v>
      </c>
      <c r="E11" s="5">
        <v>18</v>
      </c>
      <c r="F11" s="5">
        <v>1</v>
      </c>
      <c r="G11" s="16">
        <v>341</v>
      </c>
      <c r="H11" s="5">
        <f t="shared" si="2"/>
        <v>23</v>
      </c>
      <c r="I11" s="6">
        <f t="shared" si="3"/>
        <v>6.7448680351906154E-2</v>
      </c>
      <c r="J11" s="5">
        <v>21</v>
      </c>
      <c r="K11" s="5">
        <v>2</v>
      </c>
      <c r="L11" s="5">
        <v>362</v>
      </c>
      <c r="M11" s="16">
        <v>22</v>
      </c>
      <c r="N11" s="7">
        <f t="shared" si="4"/>
        <v>6.0773480662983423E-2</v>
      </c>
      <c r="O11" s="16">
        <v>20</v>
      </c>
      <c r="P11" s="16">
        <v>2</v>
      </c>
      <c r="Q11" s="16">
        <v>3</v>
      </c>
    </row>
    <row r="12" spans="1:17" x14ac:dyDescent="0.25">
      <c r="A12" s="4" t="s">
        <v>6</v>
      </c>
      <c r="B12" s="5">
        <v>115</v>
      </c>
      <c r="C12" s="5">
        <f t="shared" si="0"/>
        <v>2</v>
      </c>
      <c r="D12" s="6">
        <f t="shared" si="1"/>
        <v>1.7391304347826087E-2</v>
      </c>
      <c r="E12" s="5">
        <v>2</v>
      </c>
      <c r="F12" s="5">
        <v>0</v>
      </c>
      <c r="G12" s="16">
        <v>149</v>
      </c>
      <c r="H12" s="5">
        <f t="shared" si="2"/>
        <v>4</v>
      </c>
      <c r="I12" s="6">
        <f t="shared" si="3"/>
        <v>2.6845637583892617E-2</v>
      </c>
      <c r="J12" s="5">
        <v>4</v>
      </c>
      <c r="K12" s="5">
        <v>0</v>
      </c>
      <c r="L12" s="5">
        <v>152</v>
      </c>
      <c r="M12" s="16">
        <v>3</v>
      </c>
      <c r="N12" s="7">
        <f t="shared" si="4"/>
        <v>1.9736842105263157E-2</v>
      </c>
      <c r="O12" s="16">
        <v>3</v>
      </c>
      <c r="P12" s="16">
        <v>0</v>
      </c>
      <c r="Q12" s="16">
        <v>1</v>
      </c>
    </row>
    <row r="13" spans="1:17" x14ac:dyDescent="0.25">
      <c r="A13" s="4" t="s">
        <v>7</v>
      </c>
      <c r="B13" s="5">
        <v>336</v>
      </c>
      <c r="C13" s="5">
        <f t="shared" si="0"/>
        <v>31</v>
      </c>
      <c r="D13" s="6">
        <f t="shared" si="1"/>
        <v>9.2261904761904767E-2</v>
      </c>
      <c r="E13" s="5">
        <v>29</v>
      </c>
      <c r="F13" s="5">
        <v>2</v>
      </c>
      <c r="G13" s="16">
        <v>334</v>
      </c>
      <c r="H13" s="5">
        <f t="shared" si="2"/>
        <v>31</v>
      </c>
      <c r="I13" s="6">
        <f t="shared" si="3"/>
        <v>9.2814371257485026E-2</v>
      </c>
      <c r="J13" s="5">
        <v>30</v>
      </c>
      <c r="K13" s="5">
        <v>1</v>
      </c>
      <c r="L13" s="5">
        <v>334</v>
      </c>
      <c r="M13" s="16">
        <v>27</v>
      </c>
      <c r="N13" s="7">
        <f t="shared" si="4"/>
        <v>8.0838323353293412E-2</v>
      </c>
      <c r="O13" s="16">
        <v>26</v>
      </c>
      <c r="P13" s="16">
        <v>1</v>
      </c>
      <c r="Q13" s="16">
        <v>-4</v>
      </c>
    </row>
    <row r="14" spans="1:17" x14ac:dyDescent="0.25">
      <c r="A14" s="4" t="s">
        <v>8</v>
      </c>
      <c r="B14" s="5">
        <v>269</v>
      </c>
      <c r="C14" s="5">
        <f t="shared" si="0"/>
        <v>11</v>
      </c>
      <c r="D14" s="6">
        <f t="shared" si="1"/>
        <v>4.0892193308550186E-2</v>
      </c>
      <c r="E14" s="5">
        <v>11</v>
      </c>
      <c r="F14" s="5">
        <v>0</v>
      </c>
      <c r="G14" s="16">
        <v>268</v>
      </c>
      <c r="H14" s="5">
        <f t="shared" si="2"/>
        <v>6</v>
      </c>
      <c r="I14" s="6">
        <f t="shared" si="3"/>
        <v>2.2388059701492536E-2</v>
      </c>
      <c r="J14" s="5">
        <v>6</v>
      </c>
      <c r="K14" s="5">
        <v>0</v>
      </c>
      <c r="L14" s="5">
        <v>257</v>
      </c>
      <c r="M14" s="16">
        <v>5</v>
      </c>
      <c r="N14" s="7">
        <f t="shared" si="4"/>
        <v>1.9455252918287938E-2</v>
      </c>
      <c r="O14" s="16">
        <v>5</v>
      </c>
      <c r="P14" s="16">
        <v>0</v>
      </c>
      <c r="Q14" s="16">
        <v>-6</v>
      </c>
    </row>
    <row r="15" spans="1:17" x14ac:dyDescent="0.25">
      <c r="A15" s="4" t="s">
        <v>9</v>
      </c>
      <c r="B15" s="5">
        <v>520</v>
      </c>
      <c r="C15" s="5">
        <f t="shared" si="0"/>
        <v>2</v>
      </c>
      <c r="D15" s="6">
        <f t="shared" si="1"/>
        <v>3.8461538461538464E-3</v>
      </c>
      <c r="E15" s="5">
        <v>2</v>
      </c>
      <c r="F15" s="5">
        <v>0</v>
      </c>
      <c r="G15" s="16">
        <v>515</v>
      </c>
      <c r="H15" s="5">
        <f t="shared" si="2"/>
        <v>2</v>
      </c>
      <c r="I15" s="6">
        <f t="shared" si="3"/>
        <v>3.8834951456310678E-3</v>
      </c>
      <c r="J15" s="5">
        <v>2</v>
      </c>
      <c r="K15" s="5">
        <v>0</v>
      </c>
      <c r="L15" s="5">
        <v>492</v>
      </c>
      <c r="M15" s="16">
        <v>2</v>
      </c>
      <c r="N15" s="7">
        <f t="shared" si="4"/>
        <v>4.0650406504065045E-3</v>
      </c>
      <c r="O15" s="16">
        <v>2</v>
      </c>
      <c r="P15" s="16">
        <v>0</v>
      </c>
      <c r="Q15" s="16">
        <v>0</v>
      </c>
    </row>
    <row r="16" spans="1:17" x14ac:dyDescent="0.25">
      <c r="A16" s="4" t="s">
        <v>10</v>
      </c>
      <c r="B16" s="5">
        <v>245</v>
      </c>
      <c r="C16" s="5">
        <f t="shared" si="0"/>
        <v>1</v>
      </c>
      <c r="D16" s="6">
        <f t="shared" si="1"/>
        <v>4.0816326530612249E-3</v>
      </c>
      <c r="E16" s="5">
        <v>1</v>
      </c>
      <c r="F16" s="5">
        <v>0</v>
      </c>
      <c r="G16" s="16">
        <v>242</v>
      </c>
      <c r="H16" s="5">
        <f t="shared" si="2"/>
        <v>12</v>
      </c>
      <c r="I16" s="6">
        <f t="shared" si="3"/>
        <v>4.9586776859504134E-2</v>
      </c>
      <c r="J16" s="5">
        <v>12</v>
      </c>
      <c r="K16" s="5">
        <v>0</v>
      </c>
      <c r="L16" s="5">
        <v>244</v>
      </c>
      <c r="M16" s="16">
        <v>8</v>
      </c>
      <c r="N16" s="7">
        <f t="shared" si="4"/>
        <v>3.2786885245901641E-2</v>
      </c>
      <c r="O16" s="16">
        <v>8</v>
      </c>
      <c r="P16" s="16">
        <v>0</v>
      </c>
      <c r="Q16" s="16">
        <v>7</v>
      </c>
    </row>
    <row r="17" spans="1:17" x14ac:dyDescent="0.25">
      <c r="A17" s="4" t="s">
        <v>11</v>
      </c>
      <c r="B17" s="5">
        <v>785</v>
      </c>
      <c r="C17" s="5">
        <f t="shared" si="0"/>
        <v>13</v>
      </c>
      <c r="D17" s="6">
        <f t="shared" si="1"/>
        <v>1.6560509554140127E-2</v>
      </c>
      <c r="E17" s="5">
        <v>7</v>
      </c>
      <c r="F17" s="5">
        <v>6</v>
      </c>
      <c r="G17" s="16">
        <v>748</v>
      </c>
      <c r="H17" s="5">
        <f t="shared" si="2"/>
        <v>17</v>
      </c>
      <c r="I17" s="6">
        <f t="shared" si="3"/>
        <v>2.2727272727272728E-2</v>
      </c>
      <c r="J17" s="5">
        <v>10</v>
      </c>
      <c r="K17" s="5">
        <v>7</v>
      </c>
      <c r="L17" s="5">
        <v>750</v>
      </c>
      <c r="M17" s="16">
        <v>13</v>
      </c>
      <c r="N17" s="7">
        <f t="shared" si="4"/>
        <v>1.7333333333333333E-2</v>
      </c>
      <c r="O17" s="16">
        <v>7</v>
      </c>
      <c r="P17" s="16">
        <v>6</v>
      </c>
      <c r="Q17" s="16">
        <v>0</v>
      </c>
    </row>
    <row r="18" spans="1:17" x14ac:dyDescent="0.25">
      <c r="A18" s="4" t="s">
        <v>12</v>
      </c>
      <c r="B18" s="5">
        <v>282</v>
      </c>
      <c r="C18" s="5">
        <f t="shared" si="0"/>
        <v>3</v>
      </c>
      <c r="D18" s="6">
        <f t="shared" si="1"/>
        <v>1.0638297872340425E-2</v>
      </c>
      <c r="E18" s="5">
        <v>2</v>
      </c>
      <c r="F18" s="5">
        <v>1</v>
      </c>
      <c r="G18" s="16">
        <v>263</v>
      </c>
      <c r="H18" s="5">
        <f t="shared" si="2"/>
        <v>1</v>
      </c>
      <c r="I18" s="6">
        <f t="shared" si="3"/>
        <v>3.8022813688212928E-3</v>
      </c>
      <c r="J18" s="5">
        <v>0</v>
      </c>
      <c r="K18" s="5">
        <v>1</v>
      </c>
      <c r="L18" s="5">
        <v>261</v>
      </c>
      <c r="M18" s="16">
        <v>2</v>
      </c>
      <c r="N18" s="7">
        <f t="shared" si="4"/>
        <v>7.6628352490421452E-3</v>
      </c>
      <c r="O18" s="16">
        <v>0</v>
      </c>
      <c r="P18" s="16">
        <v>2</v>
      </c>
      <c r="Q18" s="16">
        <v>-1</v>
      </c>
    </row>
    <row r="19" spans="1:17" x14ac:dyDescent="0.25">
      <c r="A19" s="4" t="s">
        <v>13</v>
      </c>
      <c r="B19" s="5">
        <v>502</v>
      </c>
      <c r="C19" s="5">
        <f t="shared" si="0"/>
        <v>23</v>
      </c>
      <c r="D19" s="6">
        <f t="shared" si="1"/>
        <v>4.5816733067729085E-2</v>
      </c>
      <c r="E19" s="5">
        <v>23</v>
      </c>
      <c r="F19" s="5">
        <v>0</v>
      </c>
      <c r="G19" s="16">
        <v>485</v>
      </c>
      <c r="H19" s="5">
        <f t="shared" si="2"/>
        <v>19</v>
      </c>
      <c r="I19" s="6">
        <f t="shared" si="3"/>
        <v>3.9175257731958762E-2</v>
      </c>
      <c r="J19" s="5">
        <v>19</v>
      </c>
      <c r="K19" s="5">
        <v>0</v>
      </c>
      <c r="L19" s="5">
        <v>482</v>
      </c>
      <c r="M19" s="16">
        <v>15</v>
      </c>
      <c r="N19" s="7">
        <f t="shared" si="4"/>
        <v>3.1120331950207469E-2</v>
      </c>
      <c r="O19" s="16">
        <v>15</v>
      </c>
      <c r="P19" s="16">
        <v>0</v>
      </c>
      <c r="Q19" s="16">
        <v>-8</v>
      </c>
    </row>
    <row r="20" spans="1:17" x14ac:dyDescent="0.25">
      <c r="A20" s="4" t="s">
        <v>14</v>
      </c>
      <c r="B20" s="5">
        <v>334</v>
      </c>
      <c r="C20" s="5">
        <f t="shared" si="0"/>
        <v>8</v>
      </c>
      <c r="D20" s="6">
        <f t="shared" si="1"/>
        <v>2.3952095808383235E-2</v>
      </c>
      <c r="E20" s="5">
        <v>8</v>
      </c>
      <c r="F20" s="5">
        <v>0</v>
      </c>
      <c r="G20" s="16">
        <v>324</v>
      </c>
      <c r="H20" s="5">
        <f t="shared" si="2"/>
        <v>14</v>
      </c>
      <c r="I20" s="6">
        <f t="shared" si="3"/>
        <v>4.3209876543209874E-2</v>
      </c>
      <c r="J20" s="5">
        <v>14</v>
      </c>
      <c r="K20" s="5">
        <v>0</v>
      </c>
      <c r="L20" s="5">
        <v>323</v>
      </c>
      <c r="M20" s="16">
        <v>10</v>
      </c>
      <c r="N20" s="7">
        <f t="shared" si="4"/>
        <v>3.0959752321981424E-2</v>
      </c>
      <c r="O20" s="16">
        <v>10</v>
      </c>
      <c r="P20" s="16">
        <v>0</v>
      </c>
      <c r="Q20" s="16">
        <v>2</v>
      </c>
    </row>
    <row r="21" spans="1:17" x14ac:dyDescent="0.25">
      <c r="A21" s="4" t="s">
        <v>15</v>
      </c>
      <c r="B21" s="5">
        <v>353</v>
      </c>
      <c r="C21" s="5">
        <f t="shared" si="0"/>
        <v>4</v>
      </c>
      <c r="D21" s="6">
        <f t="shared" si="1"/>
        <v>1.1331444759206799E-2</v>
      </c>
      <c r="E21" s="5">
        <v>4</v>
      </c>
      <c r="F21" s="5">
        <v>0</v>
      </c>
      <c r="G21" s="16">
        <v>349</v>
      </c>
      <c r="H21" s="5">
        <f t="shared" si="2"/>
        <v>3</v>
      </c>
      <c r="I21" s="6">
        <f t="shared" si="3"/>
        <v>8.5959885386819486E-3</v>
      </c>
      <c r="J21" s="5">
        <v>3</v>
      </c>
      <c r="K21" s="5">
        <v>0</v>
      </c>
      <c r="L21" s="5">
        <v>355</v>
      </c>
      <c r="M21" s="16">
        <v>1</v>
      </c>
      <c r="N21" s="7">
        <f t="shared" si="4"/>
        <v>2.8169014084507044E-3</v>
      </c>
      <c r="O21" s="16">
        <v>1</v>
      </c>
      <c r="P21" s="16">
        <v>0</v>
      </c>
      <c r="Q21" s="16">
        <v>-3</v>
      </c>
    </row>
    <row r="22" spans="1:17" x14ac:dyDescent="0.25">
      <c r="A22" s="4" t="s">
        <v>16</v>
      </c>
      <c r="B22" s="5">
        <v>665</v>
      </c>
      <c r="C22" s="5">
        <f t="shared" si="0"/>
        <v>24</v>
      </c>
      <c r="D22" s="6">
        <f t="shared" si="1"/>
        <v>3.6090225563909777E-2</v>
      </c>
      <c r="E22" s="5">
        <v>22</v>
      </c>
      <c r="F22" s="5">
        <v>2</v>
      </c>
      <c r="G22" s="16">
        <v>627</v>
      </c>
      <c r="H22" s="5">
        <f t="shared" si="2"/>
        <v>20</v>
      </c>
      <c r="I22" s="6">
        <f t="shared" si="3"/>
        <v>3.1897926634768738E-2</v>
      </c>
      <c r="J22" s="5">
        <v>19</v>
      </c>
      <c r="K22" s="5">
        <v>1</v>
      </c>
      <c r="L22" s="5">
        <v>620</v>
      </c>
      <c r="M22" s="16">
        <v>21</v>
      </c>
      <c r="N22" s="7">
        <f t="shared" si="4"/>
        <v>3.3870967741935487E-2</v>
      </c>
      <c r="O22" s="16">
        <v>20</v>
      </c>
      <c r="P22" s="16">
        <v>1</v>
      </c>
      <c r="Q22" s="16">
        <v>-3</v>
      </c>
    </row>
    <row r="23" spans="1:17" x14ac:dyDescent="0.25">
      <c r="A23" s="4" t="s">
        <v>17</v>
      </c>
      <c r="B23" s="5">
        <v>276</v>
      </c>
      <c r="C23" s="5">
        <f t="shared" si="0"/>
        <v>4</v>
      </c>
      <c r="D23" s="6">
        <f t="shared" si="1"/>
        <v>1.4492753623188406E-2</v>
      </c>
      <c r="E23" s="5">
        <v>3</v>
      </c>
      <c r="F23" s="5">
        <v>1</v>
      </c>
      <c r="G23" s="16">
        <v>273</v>
      </c>
      <c r="H23" s="5">
        <f t="shared" si="2"/>
        <v>3</v>
      </c>
      <c r="I23" s="6">
        <f t="shared" si="3"/>
        <v>1.098901098901099E-2</v>
      </c>
      <c r="J23" s="5">
        <v>2</v>
      </c>
      <c r="K23" s="5">
        <v>1</v>
      </c>
      <c r="L23" s="5">
        <v>269</v>
      </c>
      <c r="M23" s="16">
        <v>5</v>
      </c>
      <c r="N23" s="7">
        <f t="shared" si="4"/>
        <v>1.858736059479554E-2</v>
      </c>
      <c r="O23" s="16">
        <v>4</v>
      </c>
      <c r="P23" s="16">
        <v>1</v>
      </c>
      <c r="Q23" s="16">
        <v>1</v>
      </c>
    </row>
    <row r="24" spans="1:17" x14ac:dyDescent="0.25">
      <c r="A24" s="4" t="s">
        <v>18</v>
      </c>
      <c r="B24" s="5">
        <v>218</v>
      </c>
      <c r="C24" s="5">
        <f t="shared" si="0"/>
        <v>9</v>
      </c>
      <c r="D24" s="6">
        <f t="shared" si="1"/>
        <v>4.1284403669724773E-2</v>
      </c>
      <c r="E24" s="5">
        <v>7</v>
      </c>
      <c r="F24" s="5">
        <v>2</v>
      </c>
      <c r="G24" s="16">
        <v>250</v>
      </c>
      <c r="H24" s="5">
        <f t="shared" si="2"/>
        <v>11</v>
      </c>
      <c r="I24" s="6">
        <f t="shared" si="3"/>
        <v>4.3999999999999997E-2</v>
      </c>
      <c r="J24" s="5">
        <v>7</v>
      </c>
      <c r="K24" s="5">
        <v>4</v>
      </c>
      <c r="L24" s="5">
        <v>233</v>
      </c>
      <c r="M24" s="16">
        <v>9</v>
      </c>
      <c r="N24" s="7">
        <f t="shared" si="4"/>
        <v>3.8626609442060089E-2</v>
      </c>
      <c r="O24" s="16">
        <v>6</v>
      </c>
      <c r="P24" s="16">
        <v>3</v>
      </c>
      <c r="Q24" s="16">
        <v>0</v>
      </c>
    </row>
    <row r="25" spans="1:17" x14ac:dyDescent="0.25">
      <c r="A25" s="4" t="s">
        <v>19</v>
      </c>
      <c r="B25" s="5">
        <v>281</v>
      </c>
      <c r="C25" s="5">
        <f t="shared" si="0"/>
        <v>17</v>
      </c>
      <c r="D25" s="6">
        <f t="shared" si="1"/>
        <v>6.0498220640569395E-2</v>
      </c>
      <c r="E25" s="5">
        <v>17</v>
      </c>
      <c r="F25" s="5">
        <v>0</v>
      </c>
      <c r="G25" s="16">
        <v>283</v>
      </c>
      <c r="H25" s="5">
        <f t="shared" si="2"/>
        <v>17</v>
      </c>
      <c r="I25" s="6">
        <f t="shared" si="3"/>
        <v>6.0070671378091869E-2</v>
      </c>
      <c r="J25" s="5">
        <v>17</v>
      </c>
      <c r="K25" s="5">
        <v>0</v>
      </c>
      <c r="L25" s="5">
        <v>266</v>
      </c>
      <c r="M25" s="16">
        <v>15</v>
      </c>
      <c r="N25" s="7">
        <f t="shared" si="4"/>
        <v>5.6390977443609019E-2</v>
      </c>
      <c r="O25" s="16">
        <v>14</v>
      </c>
      <c r="P25" s="16">
        <v>1</v>
      </c>
      <c r="Q25" s="16">
        <v>-2</v>
      </c>
    </row>
    <row r="26" spans="1:17" x14ac:dyDescent="0.25">
      <c r="A26" s="4" t="s">
        <v>20</v>
      </c>
      <c r="B26" s="5">
        <v>78</v>
      </c>
      <c r="C26" s="5">
        <f t="shared" si="0"/>
        <v>5</v>
      </c>
      <c r="D26" s="6">
        <f t="shared" si="1"/>
        <v>6.4102564102564097E-2</v>
      </c>
      <c r="E26" s="5">
        <v>4</v>
      </c>
      <c r="F26" s="5">
        <v>1</v>
      </c>
      <c r="G26" s="16">
        <v>77</v>
      </c>
      <c r="H26" s="5">
        <f t="shared" si="2"/>
        <v>5</v>
      </c>
      <c r="I26" s="6">
        <f t="shared" si="3"/>
        <v>6.4935064935064929E-2</v>
      </c>
      <c r="J26" s="5">
        <v>4</v>
      </c>
      <c r="K26" s="5">
        <v>1</v>
      </c>
      <c r="L26" s="5">
        <v>78</v>
      </c>
      <c r="M26" s="16">
        <v>3</v>
      </c>
      <c r="N26" s="7">
        <f t="shared" si="4"/>
        <v>3.8461538461538464E-2</v>
      </c>
      <c r="O26" s="16">
        <v>2</v>
      </c>
      <c r="P26" s="16">
        <v>1</v>
      </c>
      <c r="Q26" s="16">
        <v>-2</v>
      </c>
    </row>
    <row r="27" spans="1:17" x14ac:dyDescent="0.25">
      <c r="A27" s="4" t="s">
        <v>21</v>
      </c>
      <c r="B27" s="5">
        <v>237</v>
      </c>
      <c r="C27" s="5">
        <f t="shared" si="0"/>
        <v>27</v>
      </c>
      <c r="D27" s="6">
        <f t="shared" si="1"/>
        <v>0.11392405063291139</v>
      </c>
      <c r="E27" s="5">
        <v>25</v>
      </c>
      <c r="F27" s="5">
        <v>2</v>
      </c>
      <c r="G27" s="16">
        <v>230</v>
      </c>
      <c r="H27" s="5">
        <f t="shared" si="2"/>
        <v>19</v>
      </c>
      <c r="I27" s="6">
        <f t="shared" si="3"/>
        <v>8.2608695652173908E-2</v>
      </c>
      <c r="J27" s="5">
        <v>19</v>
      </c>
      <c r="K27" s="5">
        <v>0</v>
      </c>
      <c r="L27" s="5">
        <v>233</v>
      </c>
      <c r="M27" s="16">
        <v>22</v>
      </c>
      <c r="N27" s="7">
        <f t="shared" si="4"/>
        <v>9.4420600858369105E-2</v>
      </c>
      <c r="O27" s="16">
        <v>21</v>
      </c>
      <c r="P27" s="16">
        <v>1</v>
      </c>
      <c r="Q27" s="16">
        <v>-5</v>
      </c>
    </row>
    <row r="28" spans="1:17" x14ac:dyDescent="0.25">
      <c r="A28" s="4" t="s">
        <v>22</v>
      </c>
      <c r="B28" s="5">
        <v>289</v>
      </c>
      <c r="C28" s="5">
        <f t="shared" si="0"/>
        <v>10</v>
      </c>
      <c r="D28" s="6">
        <f t="shared" si="1"/>
        <v>3.4602076124567477E-2</v>
      </c>
      <c r="E28" s="5">
        <v>7</v>
      </c>
      <c r="F28" s="5">
        <v>3</v>
      </c>
      <c r="G28" s="16">
        <v>286</v>
      </c>
      <c r="H28" s="5">
        <f t="shared" si="2"/>
        <v>11</v>
      </c>
      <c r="I28" s="6">
        <f t="shared" si="3"/>
        <v>3.8461538461538464E-2</v>
      </c>
      <c r="J28" s="5">
        <v>9</v>
      </c>
      <c r="K28" s="5">
        <v>2</v>
      </c>
      <c r="L28" s="5">
        <v>280</v>
      </c>
      <c r="M28" s="16">
        <v>8</v>
      </c>
      <c r="N28" s="7">
        <f t="shared" si="4"/>
        <v>2.8571428571428571E-2</v>
      </c>
      <c r="O28" s="16">
        <v>7</v>
      </c>
      <c r="P28" s="16">
        <v>1</v>
      </c>
      <c r="Q28" s="16">
        <v>-2</v>
      </c>
    </row>
    <row r="29" spans="1:17" x14ac:dyDescent="0.25">
      <c r="A29" s="4" t="s">
        <v>23</v>
      </c>
      <c r="B29" s="5">
        <v>397</v>
      </c>
      <c r="C29" s="5">
        <f t="shared" si="0"/>
        <v>4</v>
      </c>
      <c r="D29" s="6">
        <f t="shared" si="1"/>
        <v>1.0075566750629723E-2</v>
      </c>
      <c r="E29" s="5">
        <v>3</v>
      </c>
      <c r="F29" s="5">
        <v>1</v>
      </c>
      <c r="G29" s="16">
        <v>404</v>
      </c>
      <c r="H29" s="5">
        <f t="shared" si="2"/>
        <v>9</v>
      </c>
      <c r="I29" s="6">
        <f t="shared" si="3"/>
        <v>2.2277227722772276E-2</v>
      </c>
      <c r="J29" s="5">
        <v>8</v>
      </c>
      <c r="K29" s="5">
        <v>1</v>
      </c>
      <c r="L29" s="5">
        <v>399</v>
      </c>
      <c r="M29" s="16">
        <v>11</v>
      </c>
      <c r="N29" s="7">
        <f t="shared" si="4"/>
        <v>2.7568922305764409E-2</v>
      </c>
      <c r="O29" s="16">
        <v>9</v>
      </c>
      <c r="P29" s="16">
        <v>2</v>
      </c>
      <c r="Q29" s="16">
        <v>7</v>
      </c>
    </row>
    <row r="30" spans="1:17" x14ac:dyDescent="0.25">
      <c r="A30" s="4" t="s">
        <v>24</v>
      </c>
      <c r="B30" s="5">
        <v>197</v>
      </c>
      <c r="C30" s="5">
        <f t="shared" si="0"/>
        <v>2</v>
      </c>
      <c r="D30" s="6">
        <f t="shared" si="1"/>
        <v>1.015228426395939E-2</v>
      </c>
      <c r="E30" s="5">
        <v>2</v>
      </c>
      <c r="F30" s="5">
        <v>0</v>
      </c>
      <c r="G30" s="16">
        <v>192</v>
      </c>
      <c r="H30" s="5">
        <f t="shared" si="2"/>
        <v>3</v>
      </c>
      <c r="I30" s="6">
        <f t="shared" si="3"/>
        <v>1.5625E-2</v>
      </c>
      <c r="J30" s="5">
        <v>3</v>
      </c>
      <c r="K30" s="5">
        <v>0</v>
      </c>
      <c r="L30" s="5">
        <v>202</v>
      </c>
      <c r="M30" s="16">
        <v>5</v>
      </c>
      <c r="N30" s="7">
        <f t="shared" si="4"/>
        <v>2.4752475247524754E-2</v>
      </c>
      <c r="O30" s="16">
        <v>5</v>
      </c>
      <c r="P30" s="16">
        <v>0</v>
      </c>
      <c r="Q30" s="16">
        <v>3</v>
      </c>
    </row>
    <row r="31" spans="1:17" x14ac:dyDescent="0.25">
      <c r="A31" s="4" t="s">
        <v>25</v>
      </c>
      <c r="B31" s="5">
        <v>269</v>
      </c>
      <c r="C31" s="5">
        <f t="shared" si="0"/>
        <v>5</v>
      </c>
      <c r="D31" s="6">
        <f t="shared" si="1"/>
        <v>1.858736059479554E-2</v>
      </c>
      <c r="E31" s="5">
        <v>4</v>
      </c>
      <c r="F31" s="5">
        <v>1</v>
      </c>
      <c r="G31" s="16">
        <v>259</v>
      </c>
      <c r="H31" s="5">
        <f t="shared" si="2"/>
        <v>7</v>
      </c>
      <c r="I31" s="6">
        <f t="shared" si="3"/>
        <v>2.7027027027027029E-2</v>
      </c>
      <c r="J31" s="5">
        <v>6</v>
      </c>
      <c r="K31" s="5">
        <v>1</v>
      </c>
      <c r="L31" s="5">
        <v>251</v>
      </c>
      <c r="M31" s="16">
        <v>5</v>
      </c>
      <c r="N31" s="7">
        <f t="shared" si="4"/>
        <v>1.9920318725099601E-2</v>
      </c>
      <c r="O31" s="16">
        <v>3</v>
      </c>
      <c r="P31" s="16">
        <v>2</v>
      </c>
      <c r="Q31" s="16">
        <v>0</v>
      </c>
    </row>
    <row r="32" spans="1:17" x14ac:dyDescent="0.25">
      <c r="A32" s="4" t="s">
        <v>26</v>
      </c>
      <c r="B32" s="5">
        <v>105</v>
      </c>
      <c r="C32" s="5">
        <f t="shared" si="0"/>
        <v>10</v>
      </c>
      <c r="D32" s="6">
        <f t="shared" si="1"/>
        <v>9.5238095238095233E-2</v>
      </c>
      <c r="E32" s="5">
        <v>10</v>
      </c>
      <c r="F32" s="5">
        <v>0</v>
      </c>
      <c r="G32" s="16">
        <v>103</v>
      </c>
      <c r="H32" s="5">
        <f t="shared" si="2"/>
        <v>10</v>
      </c>
      <c r="I32" s="6">
        <f t="shared" si="3"/>
        <v>9.7087378640776698E-2</v>
      </c>
      <c r="J32" s="5">
        <v>10</v>
      </c>
      <c r="K32" s="5">
        <v>0</v>
      </c>
      <c r="L32" s="5">
        <v>104</v>
      </c>
      <c r="M32" s="16">
        <v>12</v>
      </c>
      <c r="N32" s="7">
        <f t="shared" si="4"/>
        <v>0.11538461538461539</v>
      </c>
      <c r="O32" s="16">
        <v>11</v>
      </c>
      <c r="P32" s="16">
        <v>1</v>
      </c>
      <c r="Q32" s="16">
        <v>2</v>
      </c>
    </row>
    <row r="33" spans="1:17" x14ac:dyDescent="0.25">
      <c r="A33" s="4" t="s">
        <v>27</v>
      </c>
      <c r="B33" s="5">
        <v>291</v>
      </c>
      <c r="C33" s="5">
        <f t="shared" si="0"/>
        <v>5</v>
      </c>
      <c r="D33" s="6">
        <f t="shared" si="1"/>
        <v>1.7182130584192441E-2</v>
      </c>
      <c r="E33" s="5">
        <v>4</v>
      </c>
      <c r="F33" s="5">
        <v>1</v>
      </c>
      <c r="G33" s="16">
        <v>275</v>
      </c>
      <c r="H33" s="5">
        <f t="shared" si="2"/>
        <v>7</v>
      </c>
      <c r="I33" s="6">
        <f t="shared" si="3"/>
        <v>2.5454545454545455E-2</v>
      </c>
      <c r="J33" s="5">
        <v>5</v>
      </c>
      <c r="K33" s="5">
        <v>2</v>
      </c>
      <c r="L33" s="5">
        <v>268</v>
      </c>
      <c r="M33" s="16">
        <v>5</v>
      </c>
      <c r="N33" s="7">
        <f t="shared" si="4"/>
        <v>1.8656716417910446E-2</v>
      </c>
      <c r="O33" s="16">
        <v>4</v>
      </c>
      <c r="P33" s="16">
        <v>1</v>
      </c>
      <c r="Q33" s="16">
        <v>0</v>
      </c>
    </row>
    <row r="34" spans="1:17" x14ac:dyDescent="0.25">
      <c r="A34" s="4" t="s">
        <v>28</v>
      </c>
      <c r="B34" s="5">
        <v>104</v>
      </c>
      <c r="C34" s="5">
        <f t="shared" si="0"/>
        <v>18</v>
      </c>
      <c r="D34" s="6">
        <f t="shared" si="1"/>
        <v>0.17307692307692307</v>
      </c>
      <c r="E34" s="5">
        <v>18</v>
      </c>
      <c r="F34" s="5">
        <v>0</v>
      </c>
      <c r="G34" s="16">
        <v>103</v>
      </c>
      <c r="H34" s="5">
        <f t="shared" si="2"/>
        <v>15</v>
      </c>
      <c r="I34" s="6">
        <f t="shared" si="3"/>
        <v>0.14563106796116504</v>
      </c>
      <c r="J34" s="5">
        <v>15</v>
      </c>
      <c r="K34" s="5">
        <v>0</v>
      </c>
      <c r="L34" s="5">
        <v>105</v>
      </c>
      <c r="M34" s="16">
        <v>15</v>
      </c>
      <c r="N34" s="7">
        <f t="shared" si="4"/>
        <v>0.14285714285714285</v>
      </c>
      <c r="O34" s="16">
        <v>15</v>
      </c>
      <c r="P34" s="16">
        <v>0</v>
      </c>
      <c r="Q34" s="16">
        <v>-3</v>
      </c>
    </row>
    <row r="35" spans="1:17" x14ac:dyDescent="0.25">
      <c r="A35" s="4" t="s">
        <v>29</v>
      </c>
      <c r="B35" s="5">
        <v>11</v>
      </c>
      <c r="C35" s="5">
        <f t="shared" si="0"/>
        <v>0</v>
      </c>
      <c r="D35" s="6">
        <f t="shared" si="1"/>
        <v>0</v>
      </c>
      <c r="E35" s="5">
        <v>0</v>
      </c>
      <c r="F35" s="5">
        <v>0</v>
      </c>
      <c r="G35" s="16">
        <v>11</v>
      </c>
      <c r="H35" s="5">
        <f t="shared" si="2"/>
        <v>0</v>
      </c>
      <c r="I35" s="6">
        <f t="shared" si="3"/>
        <v>0</v>
      </c>
      <c r="J35" s="5">
        <v>0</v>
      </c>
      <c r="K35" s="5">
        <v>0</v>
      </c>
      <c r="L35" s="5">
        <v>11</v>
      </c>
      <c r="M35" s="16">
        <v>0</v>
      </c>
      <c r="N35" s="7">
        <f t="shared" si="4"/>
        <v>0</v>
      </c>
      <c r="O35" s="16">
        <v>0</v>
      </c>
      <c r="P35" s="16">
        <v>0</v>
      </c>
      <c r="Q35" s="16">
        <v>0</v>
      </c>
    </row>
    <row r="36" spans="1:17" x14ac:dyDescent="0.25">
      <c r="A36" s="4" t="s">
        <v>30</v>
      </c>
      <c r="B36" s="5">
        <v>170</v>
      </c>
      <c r="C36" s="5">
        <f t="shared" si="0"/>
        <v>14</v>
      </c>
      <c r="D36" s="6">
        <f t="shared" si="1"/>
        <v>8.2352941176470587E-2</v>
      </c>
      <c r="E36" s="5">
        <v>12</v>
      </c>
      <c r="F36" s="5">
        <v>2</v>
      </c>
      <c r="G36" s="16">
        <v>178</v>
      </c>
      <c r="H36" s="5">
        <f t="shared" si="2"/>
        <v>19</v>
      </c>
      <c r="I36" s="6">
        <f t="shared" si="3"/>
        <v>0.10674157303370786</v>
      </c>
      <c r="J36" s="5">
        <v>17</v>
      </c>
      <c r="K36" s="5">
        <v>2</v>
      </c>
      <c r="L36" s="5">
        <v>171</v>
      </c>
      <c r="M36" s="16">
        <v>16</v>
      </c>
      <c r="N36" s="7">
        <f t="shared" si="4"/>
        <v>9.3567251461988299E-2</v>
      </c>
      <c r="O36" s="16">
        <v>14</v>
      </c>
      <c r="P36" s="16">
        <v>2</v>
      </c>
      <c r="Q36" s="16">
        <v>2</v>
      </c>
    </row>
    <row r="37" spans="1:17" x14ac:dyDescent="0.25">
      <c r="A37" s="4" t="s">
        <v>31</v>
      </c>
      <c r="B37" s="5">
        <v>111</v>
      </c>
      <c r="C37" s="5">
        <f t="shared" si="0"/>
        <v>9</v>
      </c>
      <c r="D37" s="6">
        <f t="shared" si="1"/>
        <v>8.1081081081081086E-2</v>
      </c>
      <c r="E37" s="5">
        <v>9</v>
      </c>
      <c r="F37" s="5">
        <v>0</v>
      </c>
      <c r="G37" s="16">
        <v>102</v>
      </c>
      <c r="H37" s="5">
        <f t="shared" si="2"/>
        <v>10</v>
      </c>
      <c r="I37" s="6">
        <f t="shared" si="3"/>
        <v>9.8039215686274508E-2</v>
      </c>
      <c r="J37" s="5">
        <v>9</v>
      </c>
      <c r="K37" s="5">
        <v>1</v>
      </c>
      <c r="L37" s="5">
        <v>53</v>
      </c>
      <c r="M37" s="16">
        <v>3</v>
      </c>
      <c r="N37" s="7">
        <f t="shared" si="4"/>
        <v>5.6603773584905662E-2</v>
      </c>
      <c r="O37" s="16">
        <v>2</v>
      </c>
      <c r="P37" s="16">
        <v>1</v>
      </c>
      <c r="Q37" s="16">
        <v>-6</v>
      </c>
    </row>
    <row r="38" spans="1:17" x14ac:dyDescent="0.25">
      <c r="A38" s="4" t="s">
        <v>32</v>
      </c>
      <c r="B38" s="5">
        <v>119</v>
      </c>
      <c r="C38" s="5">
        <f t="shared" si="0"/>
        <v>20</v>
      </c>
      <c r="D38" s="6">
        <f t="shared" si="1"/>
        <v>0.16806722689075632</v>
      </c>
      <c r="E38" s="5">
        <v>20</v>
      </c>
      <c r="F38" s="5">
        <v>0</v>
      </c>
      <c r="G38" s="16">
        <v>119</v>
      </c>
      <c r="H38" s="5">
        <f t="shared" si="2"/>
        <v>1</v>
      </c>
      <c r="I38" s="6">
        <f t="shared" si="3"/>
        <v>8.4033613445378148E-3</v>
      </c>
      <c r="J38" s="5">
        <v>1</v>
      </c>
      <c r="K38" s="5">
        <v>0</v>
      </c>
      <c r="L38" s="5">
        <v>117</v>
      </c>
      <c r="M38" s="16">
        <v>1</v>
      </c>
      <c r="N38" s="7">
        <f t="shared" si="4"/>
        <v>8.5470085470085479E-3</v>
      </c>
      <c r="O38" s="16">
        <v>1</v>
      </c>
      <c r="P38" s="16">
        <v>0</v>
      </c>
      <c r="Q38" s="16">
        <v>-19</v>
      </c>
    </row>
    <row r="39" spans="1:17" x14ac:dyDescent="0.25">
      <c r="A39" s="4" t="s">
        <v>33</v>
      </c>
      <c r="B39" s="5">
        <v>243</v>
      </c>
      <c r="C39" s="5">
        <f t="shared" si="0"/>
        <v>10</v>
      </c>
      <c r="D39" s="6">
        <f t="shared" ref="D39:D70" si="5">C39/B39</f>
        <v>4.1152263374485597E-2</v>
      </c>
      <c r="E39" s="5">
        <v>10</v>
      </c>
      <c r="F39" s="5">
        <v>0</v>
      </c>
      <c r="G39" s="16">
        <v>279</v>
      </c>
      <c r="H39" s="5">
        <f t="shared" si="2"/>
        <v>15</v>
      </c>
      <c r="I39" s="6">
        <f t="shared" si="3"/>
        <v>5.3763440860215055E-2</v>
      </c>
      <c r="J39" s="5">
        <v>15</v>
      </c>
      <c r="K39" s="5">
        <v>0</v>
      </c>
      <c r="L39" s="5">
        <v>432</v>
      </c>
      <c r="M39" s="16">
        <v>12</v>
      </c>
      <c r="N39" s="7">
        <f t="shared" si="4"/>
        <v>2.7777777777777776E-2</v>
      </c>
      <c r="O39" s="16">
        <v>12</v>
      </c>
      <c r="P39" s="16">
        <v>0</v>
      </c>
      <c r="Q39" s="16">
        <v>2</v>
      </c>
    </row>
    <row r="40" spans="1:17" x14ac:dyDescent="0.25">
      <c r="A40" s="4" t="s">
        <v>34</v>
      </c>
      <c r="B40" s="5">
        <v>560</v>
      </c>
      <c r="C40" s="5">
        <f t="shared" si="0"/>
        <v>33</v>
      </c>
      <c r="D40" s="6">
        <f t="shared" si="5"/>
        <v>5.8928571428571427E-2</v>
      </c>
      <c r="E40" s="5">
        <v>26</v>
      </c>
      <c r="F40" s="5">
        <v>7</v>
      </c>
      <c r="G40" s="16">
        <v>595</v>
      </c>
      <c r="H40" s="5">
        <f t="shared" si="2"/>
        <v>26</v>
      </c>
      <c r="I40" s="6">
        <f t="shared" si="3"/>
        <v>4.3697478991596636E-2</v>
      </c>
      <c r="J40" s="5">
        <v>20</v>
      </c>
      <c r="K40" s="5">
        <v>6</v>
      </c>
      <c r="L40" s="5">
        <v>611</v>
      </c>
      <c r="M40" s="16">
        <v>23</v>
      </c>
      <c r="N40" s="7">
        <f t="shared" si="4"/>
        <v>3.7643207855973811E-2</v>
      </c>
      <c r="O40" s="16">
        <v>19</v>
      </c>
      <c r="P40" s="16">
        <v>4</v>
      </c>
      <c r="Q40" s="16">
        <v>-10</v>
      </c>
    </row>
    <row r="41" spans="1:17" x14ac:dyDescent="0.25">
      <c r="A41" s="4" t="s">
        <v>35</v>
      </c>
      <c r="B41" s="5">
        <v>150</v>
      </c>
      <c r="C41" s="5">
        <f t="shared" si="0"/>
        <v>14</v>
      </c>
      <c r="D41" s="6">
        <f t="shared" si="5"/>
        <v>9.3333333333333338E-2</v>
      </c>
      <c r="E41" s="5">
        <v>13</v>
      </c>
      <c r="F41" s="5">
        <v>1</v>
      </c>
      <c r="G41" s="16">
        <v>153</v>
      </c>
      <c r="H41" s="5">
        <f t="shared" si="2"/>
        <v>8</v>
      </c>
      <c r="I41" s="6">
        <f t="shared" si="3"/>
        <v>5.2287581699346407E-2</v>
      </c>
      <c r="J41" s="5">
        <v>7</v>
      </c>
      <c r="K41" s="5">
        <v>1</v>
      </c>
      <c r="L41" s="5">
        <v>149</v>
      </c>
      <c r="M41" s="16">
        <v>7</v>
      </c>
      <c r="N41" s="7">
        <f t="shared" si="4"/>
        <v>4.6979865771812082E-2</v>
      </c>
      <c r="O41" s="16">
        <v>6</v>
      </c>
      <c r="P41" s="16">
        <v>1</v>
      </c>
      <c r="Q41" s="16">
        <v>-7</v>
      </c>
    </row>
    <row r="42" spans="1:17" x14ac:dyDescent="0.25">
      <c r="A42" s="4" t="s">
        <v>36</v>
      </c>
      <c r="B42" s="5">
        <v>327</v>
      </c>
      <c r="C42" s="5">
        <f t="shared" si="0"/>
        <v>18</v>
      </c>
      <c r="D42" s="6">
        <f t="shared" si="5"/>
        <v>5.5045871559633031E-2</v>
      </c>
      <c r="E42" s="5">
        <v>18</v>
      </c>
      <c r="F42" s="5">
        <v>0</v>
      </c>
      <c r="G42" s="16">
        <v>339</v>
      </c>
      <c r="H42" s="5">
        <f t="shared" si="2"/>
        <v>15</v>
      </c>
      <c r="I42" s="6">
        <f t="shared" si="3"/>
        <v>4.4247787610619468E-2</v>
      </c>
      <c r="J42" s="5">
        <v>15</v>
      </c>
      <c r="K42" s="5">
        <v>0</v>
      </c>
      <c r="L42" s="5">
        <v>194</v>
      </c>
      <c r="M42" s="16">
        <v>10</v>
      </c>
      <c r="N42" s="7">
        <f t="shared" si="4"/>
        <v>5.1546391752577317E-2</v>
      </c>
      <c r="O42" s="16">
        <v>10</v>
      </c>
      <c r="P42" s="16">
        <v>0</v>
      </c>
      <c r="Q42" s="16">
        <v>-8</v>
      </c>
    </row>
    <row r="43" spans="1:17" x14ac:dyDescent="0.25">
      <c r="A43" s="4" t="s">
        <v>37</v>
      </c>
      <c r="B43" s="5">
        <v>583</v>
      </c>
      <c r="C43" s="5">
        <f t="shared" si="0"/>
        <v>10</v>
      </c>
      <c r="D43" s="6">
        <f t="shared" si="5"/>
        <v>1.7152658662092625E-2</v>
      </c>
      <c r="E43" s="5">
        <v>8</v>
      </c>
      <c r="F43" s="5">
        <v>2</v>
      </c>
      <c r="G43" s="16">
        <v>580</v>
      </c>
      <c r="H43" s="5">
        <f t="shared" si="2"/>
        <v>8</v>
      </c>
      <c r="I43" s="6">
        <f t="shared" si="3"/>
        <v>1.3793103448275862E-2</v>
      </c>
      <c r="J43" s="5">
        <v>6</v>
      </c>
      <c r="K43" s="5">
        <v>2</v>
      </c>
      <c r="L43" s="5">
        <v>599</v>
      </c>
      <c r="M43" s="16">
        <v>14</v>
      </c>
      <c r="N43" s="7">
        <f t="shared" si="4"/>
        <v>2.337228714524207E-2</v>
      </c>
      <c r="O43" s="16">
        <v>12</v>
      </c>
      <c r="P43" s="16">
        <v>2</v>
      </c>
      <c r="Q43" s="16">
        <v>4</v>
      </c>
    </row>
    <row r="44" spans="1:17" x14ac:dyDescent="0.25">
      <c r="A44" s="4" t="s">
        <v>38</v>
      </c>
      <c r="B44" s="5">
        <v>36</v>
      </c>
      <c r="C44" s="5">
        <f t="shared" si="0"/>
        <v>14</v>
      </c>
      <c r="D44" s="6">
        <f t="shared" si="5"/>
        <v>0.3888888888888889</v>
      </c>
      <c r="E44" s="5">
        <v>14</v>
      </c>
      <c r="F44" s="5">
        <v>0</v>
      </c>
      <c r="G44" s="16">
        <v>35</v>
      </c>
      <c r="H44" s="5">
        <f t="shared" si="2"/>
        <v>14</v>
      </c>
      <c r="I44" s="6">
        <f t="shared" si="3"/>
        <v>0.4</v>
      </c>
      <c r="J44" s="5">
        <v>14</v>
      </c>
      <c r="K44" s="5">
        <v>0</v>
      </c>
      <c r="L44" s="5">
        <v>37</v>
      </c>
      <c r="M44" s="16">
        <v>15</v>
      </c>
      <c r="N44" s="7">
        <f t="shared" si="4"/>
        <v>0.40540540540540543</v>
      </c>
      <c r="O44" s="16">
        <v>15</v>
      </c>
      <c r="P44" s="16">
        <v>0</v>
      </c>
      <c r="Q44" s="16">
        <v>1</v>
      </c>
    </row>
    <row r="45" spans="1:17" x14ac:dyDescent="0.25">
      <c r="A45" s="4" t="s">
        <v>39</v>
      </c>
      <c r="B45" s="5">
        <v>863</v>
      </c>
      <c r="C45" s="5">
        <f t="shared" si="0"/>
        <v>410</v>
      </c>
      <c r="D45" s="6">
        <f t="shared" si="5"/>
        <v>0.47508690614136734</v>
      </c>
      <c r="E45" s="5">
        <v>350</v>
      </c>
      <c r="F45" s="5">
        <v>60</v>
      </c>
      <c r="G45" s="16">
        <v>875</v>
      </c>
      <c r="H45" s="5">
        <f t="shared" si="2"/>
        <v>386</v>
      </c>
      <c r="I45" s="6">
        <f t="shared" si="3"/>
        <v>0.44114285714285717</v>
      </c>
      <c r="J45" s="5">
        <v>315</v>
      </c>
      <c r="K45" s="5">
        <v>71</v>
      </c>
      <c r="L45" s="5">
        <v>876</v>
      </c>
      <c r="M45" s="16">
        <v>346</v>
      </c>
      <c r="N45" s="7">
        <f t="shared" si="4"/>
        <v>0.3949771689497717</v>
      </c>
      <c r="O45" s="16">
        <v>294</v>
      </c>
      <c r="P45" s="16">
        <v>52</v>
      </c>
      <c r="Q45" s="16">
        <v>-64</v>
      </c>
    </row>
    <row r="46" spans="1:17" x14ac:dyDescent="0.25">
      <c r="A46" s="4" t="s">
        <v>40</v>
      </c>
      <c r="B46" s="5">
        <v>42</v>
      </c>
      <c r="C46" s="5">
        <f t="shared" si="0"/>
        <v>7</v>
      </c>
      <c r="D46" s="6">
        <f t="shared" si="5"/>
        <v>0.16666666666666666</v>
      </c>
      <c r="E46" s="5">
        <v>6</v>
      </c>
      <c r="F46" s="5">
        <v>1</v>
      </c>
      <c r="G46" s="16">
        <v>41</v>
      </c>
      <c r="H46" s="5">
        <f t="shared" si="2"/>
        <v>8</v>
      </c>
      <c r="I46" s="6">
        <f t="shared" si="3"/>
        <v>0.1951219512195122</v>
      </c>
      <c r="J46" s="5">
        <v>7</v>
      </c>
      <c r="K46" s="5">
        <v>1</v>
      </c>
      <c r="L46" s="5">
        <v>42</v>
      </c>
      <c r="M46" s="16">
        <v>8</v>
      </c>
      <c r="N46" s="7">
        <f t="shared" si="4"/>
        <v>0.19047619047619047</v>
      </c>
      <c r="O46" s="16">
        <v>7</v>
      </c>
      <c r="P46" s="16">
        <v>1</v>
      </c>
      <c r="Q46" s="16">
        <v>1</v>
      </c>
    </row>
    <row r="47" spans="1:17" x14ac:dyDescent="0.25">
      <c r="A47" s="4" t="s">
        <v>41</v>
      </c>
      <c r="B47" s="5">
        <v>126</v>
      </c>
      <c r="C47" s="5">
        <f t="shared" si="0"/>
        <v>44</v>
      </c>
      <c r="D47" s="6">
        <f t="shared" si="5"/>
        <v>0.34920634920634919</v>
      </c>
      <c r="E47" s="5">
        <v>39</v>
      </c>
      <c r="F47" s="5">
        <v>5</v>
      </c>
      <c r="G47" s="16">
        <v>122</v>
      </c>
      <c r="H47" s="5">
        <f t="shared" si="2"/>
        <v>39</v>
      </c>
      <c r="I47" s="6">
        <f t="shared" si="3"/>
        <v>0.31967213114754101</v>
      </c>
      <c r="J47" s="5">
        <v>38</v>
      </c>
      <c r="K47" s="5">
        <v>1</v>
      </c>
      <c r="L47" s="5">
        <v>119</v>
      </c>
      <c r="M47" s="16">
        <v>32</v>
      </c>
      <c r="N47" s="7">
        <f t="shared" si="4"/>
        <v>0.26890756302521007</v>
      </c>
      <c r="O47" s="16">
        <v>31</v>
      </c>
      <c r="P47" s="16">
        <v>1</v>
      </c>
      <c r="Q47" s="16">
        <v>-12</v>
      </c>
    </row>
    <row r="48" spans="1:17" x14ac:dyDescent="0.25">
      <c r="A48" s="4" t="s">
        <v>42</v>
      </c>
      <c r="B48" s="5">
        <v>139</v>
      </c>
      <c r="C48" s="5">
        <f t="shared" si="0"/>
        <v>45</v>
      </c>
      <c r="D48" s="6">
        <f t="shared" si="5"/>
        <v>0.32374100719424459</v>
      </c>
      <c r="E48" s="5">
        <v>33</v>
      </c>
      <c r="F48" s="5">
        <v>12</v>
      </c>
      <c r="G48" s="16">
        <v>139</v>
      </c>
      <c r="H48" s="5">
        <f t="shared" si="2"/>
        <v>47</v>
      </c>
      <c r="I48" s="6">
        <f t="shared" si="3"/>
        <v>0.33812949640287771</v>
      </c>
      <c r="J48" s="5">
        <v>36</v>
      </c>
      <c r="K48" s="5">
        <v>11</v>
      </c>
      <c r="L48" s="5">
        <v>139</v>
      </c>
      <c r="M48" s="16">
        <v>42</v>
      </c>
      <c r="N48" s="7">
        <f t="shared" si="4"/>
        <v>0.30215827338129497</v>
      </c>
      <c r="O48" s="16">
        <v>33</v>
      </c>
      <c r="P48" s="16">
        <v>9</v>
      </c>
      <c r="Q48" s="16">
        <v>-3</v>
      </c>
    </row>
    <row r="49" spans="1:17" x14ac:dyDescent="0.25">
      <c r="A49" s="4" t="s">
        <v>43</v>
      </c>
      <c r="B49" s="5">
        <v>126</v>
      </c>
      <c r="C49" s="5">
        <f t="shared" si="0"/>
        <v>32</v>
      </c>
      <c r="D49" s="6">
        <f t="shared" si="5"/>
        <v>0.25396825396825395</v>
      </c>
      <c r="E49" s="5">
        <v>29</v>
      </c>
      <c r="F49" s="5">
        <v>3</v>
      </c>
      <c r="G49" s="16">
        <v>127</v>
      </c>
      <c r="H49" s="5">
        <f t="shared" si="2"/>
        <v>28</v>
      </c>
      <c r="I49" s="6">
        <f t="shared" si="3"/>
        <v>0.22047244094488189</v>
      </c>
      <c r="J49" s="5">
        <v>27</v>
      </c>
      <c r="K49" s="5">
        <v>1</v>
      </c>
      <c r="L49" s="5">
        <v>125</v>
      </c>
      <c r="M49" s="16">
        <v>25</v>
      </c>
      <c r="N49" s="7">
        <f t="shared" si="4"/>
        <v>0.2</v>
      </c>
      <c r="O49" s="16">
        <v>23</v>
      </c>
      <c r="P49" s="16">
        <v>2</v>
      </c>
      <c r="Q49" s="16">
        <v>-7</v>
      </c>
    </row>
    <row r="50" spans="1:17" x14ac:dyDescent="0.25">
      <c r="A50" s="4" t="s">
        <v>44</v>
      </c>
      <c r="B50" s="5">
        <v>108</v>
      </c>
      <c r="C50" s="5">
        <f t="shared" si="0"/>
        <v>7</v>
      </c>
      <c r="D50" s="6">
        <f t="shared" si="5"/>
        <v>6.4814814814814811E-2</v>
      </c>
      <c r="E50" s="5">
        <v>6</v>
      </c>
      <c r="F50" s="5">
        <v>1</v>
      </c>
      <c r="G50" s="16">
        <v>108</v>
      </c>
      <c r="H50" s="5">
        <f t="shared" si="2"/>
        <v>7</v>
      </c>
      <c r="I50" s="6">
        <f t="shared" si="3"/>
        <v>6.4814814814814811E-2</v>
      </c>
      <c r="J50" s="5">
        <v>5</v>
      </c>
      <c r="K50" s="5">
        <v>2</v>
      </c>
      <c r="L50" s="5">
        <v>112</v>
      </c>
      <c r="M50" s="16">
        <v>3</v>
      </c>
      <c r="N50" s="7">
        <f t="shared" si="4"/>
        <v>2.6785714285714284E-2</v>
      </c>
      <c r="O50" s="16">
        <v>3</v>
      </c>
      <c r="P50" s="16">
        <v>0</v>
      </c>
      <c r="Q50" s="16">
        <v>-4</v>
      </c>
    </row>
    <row r="51" spans="1:17" x14ac:dyDescent="0.25">
      <c r="A51" s="4" t="s">
        <v>45</v>
      </c>
      <c r="B51" s="5">
        <v>223</v>
      </c>
      <c r="C51" s="5">
        <f t="shared" si="0"/>
        <v>51</v>
      </c>
      <c r="D51" s="6">
        <f t="shared" si="5"/>
        <v>0.22869955156950672</v>
      </c>
      <c r="E51" s="5">
        <v>50</v>
      </c>
      <c r="F51" s="5">
        <v>1</v>
      </c>
      <c r="G51" s="16">
        <v>242</v>
      </c>
      <c r="H51" s="5">
        <f t="shared" si="2"/>
        <v>63</v>
      </c>
      <c r="I51" s="6">
        <f t="shared" si="3"/>
        <v>0.26033057851239672</v>
      </c>
      <c r="J51" s="5">
        <v>63</v>
      </c>
      <c r="K51" s="5">
        <v>0</v>
      </c>
      <c r="L51" s="5">
        <v>267</v>
      </c>
      <c r="M51" s="16">
        <v>59</v>
      </c>
      <c r="N51" s="7">
        <f t="shared" si="4"/>
        <v>0.22097378277153559</v>
      </c>
      <c r="O51" s="16">
        <v>59</v>
      </c>
      <c r="P51" s="16">
        <v>0</v>
      </c>
      <c r="Q51" s="16">
        <v>8</v>
      </c>
    </row>
    <row r="52" spans="1:17" x14ac:dyDescent="0.25">
      <c r="A52" s="4" t="s">
        <v>46</v>
      </c>
      <c r="B52" s="5">
        <v>169</v>
      </c>
      <c r="C52" s="5">
        <f t="shared" si="0"/>
        <v>9</v>
      </c>
      <c r="D52" s="6">
        <f t="shared" si="5"/>
        <v>5.3254437869822487E-2</v>
      </c>
      <c r="E52" s="5">
        <v>9</v>
      </c>
      <c r="F52" s="5">
        <v>0</v>
      </c>
      <c r="G52" s="16">
        <v>196</v>
      </c>
      <c r="H52" s="5">
        <f t="shared" si="2"/>
        <v>10</v>
      </c>
      <c r="I52" s="6">
        <f t="shared" si="3"/>
        <v>5.1020408163265307E-2</v>
      </c>
      <c r="J52" s="5">
        <v>10</v>
      </c>
      <c r="K52" s="5">
        <v>0</v>
      </c>
      <c r="L52" s="5">
        <v>653</v>
      </c>
      <c r="M52" s="16">
        <v>12</v>
      </c>
      <c r="N52" s="7">
        <f t="shared" si="4"/>
        <v>1.8376722817764167E-2</v>
      </c>
      <c r="O52" s="16">
        <v>12</v>
      </c>
      <c r="P52" s="16">
        <v>0</v>
      </c>
      <c r="Q52" s="16">
        <v>3</v>
      </c>
    </row>
    <row r="53" spans="1:17" x14ac:dyDescent="0.25">
      <c r="A53" s="4" t="s">
        <v>47</v>
      </c>
      <c r="B53" s="5">
        <v>246</v>
      </c>
      <c r="C53" s="5">
        <f t="shared" si="0"/>
        <v>9</v>
      </c>
      <c r="D53" s="6">
        <f t="shared" si="5"/>
        <v>3.6585365853658534E-2</v>
      </c>
      <c r="E53" s="5">
        <v>9</v>
      </c>
      <c r="F53" s="5">
        <v>0</v>
      </c>
      <c r="G53" s="16">
        <v>208</v>
      </c>
      <c r="H53" s="5">
        <f t="shared" si="2"/>
        <v>10</v>
      </c>
      <c r="I53" s="6">
        <f t="shared" si="3"/>
        <v>4.807692307692308E-2</v>
      </c>
      <c r="J53" s="5">
        <v>10</v>
      </c>
      <c r="K53" s="5">
        <v>0</v>
      </c>
      <c r="L53" s="5">
        <v>216</v>
      </c>
      <c r="M53" s="16">
        <v>9</v>
      </c>
      <c r="N53" s="7">
        <f t="shared" si="4"/>
        <v>4.1666666666666664E-2</v>
      </c>
      <c r="O53" s="16">
        <v>9</v>
      </c>
      <c r="P53" s="16">
        <v>0</v>
      </c>
      <c r="Q53" s="16">
        <v>0</v>
      </c>
    </row>
    <row r="54" spans="1:17" x14ac:dyDescent="0.25">
      <c r="A54" s="4" t="s">
        <v>48</v>
      </c>
      <c r="B54" s="5">
        <v>477</v>
      </c>
      <c r="C54" s="5">
        <f t="shared" si="0"/>
        <v>59</v>
      </c>
      <c r="D54" s="6">
        <f t="shared" si="5"/>
        <v>0.12368972746331237</v>
      </c>
      <c r="E54" s="5">
        <v>55</v>
      </c>
      <c r="F54" s="5">
        <v>4</v>
      </c>
      <c r="G54" s="16">
        <v>489</v>
      </c>
      <c r="H54" s="5">
        <f t="shared" si="2"/>
        <v>56</v>
      </c>
      <c r="I54" s="6">
        <f t="shared" si="3"/>
        <v>0.11451942740286299</v>
      </c>
      <c r="J54" s="5">
        <v>53</v>
      </c>
      <c r="K54" s="5">
        <v>3</v>
      </c>
      <c r="L54" s="5">
        <v>484</v>
      </c>
      <c r="M54" s="16">
        <v>49</v>
      </c>
      <c r="N54" s="7">
        <f t="shared" si="4"/>
        <v>0.1012396694214876</v>
      </c>
      <c r="O54" s="16">
        <v>46</v>
      </c>
      <c r="P54" s="16">
        <v>3</v>
      </c>
      <c r="Q54" s="16">
        <v>-10</v>
      </c>
    </row>
    <row r="55" spans="1:17" x14ac:dyDescent="0.25">
      <c r="A55" s="4" t="s">
        <v>49</v>
      </c>
      <c r="B55" s="5">
        <v>1173</v>
      </c>
      <c r="C55" s="5">
        <f t="shared" si="0"/>
        <v>190</v>
      </c>
      <c r="D55" s="6">
        <f t="shared" si="5"/>
        <v>0.16197783461210571</v>
      </c>
      <c r="E55" s="5">
        <v>186</v>
      </c>
      <c r="F55" s="5">
        <v>4</v>
      </c>
      <c r="G55" s="16">
        <v>1209</v>
      </c>
      <c r="H55" s="5">
        <f t="shared" si="2"/>
        <v>171</v>
      </c>
      <c r="I55" s="6">
        <f t="shared" si="3"/>
        <v>0.14143920595533499</v>
      </c>
      <c r="J55" s="5">
        <v>170</v>
      </c>
      <c r="K55" s="5">
        <v>1</v>
      </c>
      <c r="L55" s="5">
        <v>1205</v>
      </c>
      <c r="M55" s="16">
        <v>155</v>
      </c>
      <c r="N55" s="7">
        <f t="shared" si="4"/>
        <v>0.12863070539419086</v>
      </c>
      <c r="O55" s="16">
        <v>151</v>
      </c>
      <c r="P55" s="16">
        <v>4</v>
      </c>
      <c r="Q55" s="16">
        <v>-35</v>
      </c>
    </row>
    <row r="56" spans="1:17" x14ac:dyDescent="0.25">
      <c r="A56" s="4" t="s">
        <v>50</v>
      </c>
      <c r="B56" s="5">
        <v>456</v>
      </c>
      <c r="C56" s="5">
        <f t="shared" si="0"/>
        <v>23</v>
      </c>
      <c r="D56" s="6">
        <f t="shared" si="5"/>
        <v>5.0438596491228067E-2</v>
      </c>
      <c r="E56" s="5">
        <v>17</v>
      </c>
      <c r="F56" s="5">
        <v>6</v>
      </c>
      <c r="G56" s="16">
        <v>461</v>
      </c>
      <c r="H56" s="5">
        <f t="shared" si="2"/>
        <v>16</v>
      </c>
      <c r="I56" s="6">
        <f t="shared" si="3"/>
        <v>3.4707158351409979E-2</v>
      </c>
      <c r="J56" s="5">
        <v>12</v>
      </c>
      <c r="K56" s="5">
        <v>4</v>
      </c>
      <c r="L56" s="5">
        <v>452</v>
      </c>
      <c r="M56" s="16">
        <v>13</v>
      </c>
      <c r="N56" s="7">
        <f t="shared" si="4"/>
        <v>2.8761061946902654E-2</v>
      </c>
      <c r="O56" s="16">
        <v>9</v>
      </c>
      <c r="P56" s="16">
        <v>4</v>
      </c>
      <c r="Q56" s="16">
        <v>-10</v>
      </c>
    </row>
    <row r="57" spans="1:17" x14ac:dyDescent="0.25">
      <c r="A57" s="4" t="s">
        <v>51</v>
      </c>
      <c r="B57" s="5">
        <v>283</v>
      </c>
      <c r="C57" s="5">
        <f t="shared" si="0"/>
        <v>2</v>
      </c>
      <c r="D57" s="6">
        <f t="shared" si="5"/>
        <v>7.0671378091872791E-3</v>
      </c>
      <c r="E57" s="5">
        <v>1</v>
      </c>
      <c r="F57" s="5">
        <v>1</v>
      </c>
      <c r="G57" s="16">
        <v>241</v>
      </c>
      <c r="H57" s="5">
        <f t="shared" si="2"/>
        <v>3</v>
      </c>
      <c r="I57" s="6">
        <f t="shared" si="3"/>
        <v>1.2448132780082987E-2</v>
      </c>
      <c r="J57" s="5">
        <v>2</v>
      </c>
      <c r="K57" s="5">
        <v>1</v>
      </c>
      <c r="L57" s="5">
        <v>238</v>
      </c>
      <c r="M57" s="16">
        <v>3</v>
      </c>
      <c r="N57" s="7">
        <f t="shared" si="4"/>
        <v>1.2605042016806723E-2</v>
      </c>
      <c r="O57" s="16">
        <v>3</v>
      </c>
      <c r="P57" s="16">
        <v>0</v>
      </c>
      <c r="Q57" s="16">
        <v>1</v>
      </c>
    </row>
    <row r="58" spans="1:17" x14ac:dyDescent="0.25">
      <c r="A58" s="4" t="s">
        <v>52</v>
      </c>
      <c r="B58" s="5">
        <v>424</v>
      </c>
      <c r="C58" s="5">
        <f t="shared" si="0"/>
        <v>17</v>
      </c>
      <c r="D58" s="6">
        <f t="shared" si="5"/>
        <v>4.0094339622641507E-2</v>
      </c>
      <c r="E58" s="5">
        <v>16</v>
      </c>
      <c r="F58" s="5">
        <v>1</v>
      </c>
      <c r="G58" s="16">
        <v>435</v>
      </c>
      <c r="H58" s="5">
        <f t="shared" si="2"/>
        <v>17</v>
      </c>
      <c r="I58" s="6">
        <f t="shared" si="3"/>
        <v>3.9080459770114942E-2</v>
      </c>
      <c r="J58" s="5">
        <v>15</v>
      </c>
      <c r="K58" s="5">
        <v>2</v>
      </c>
      <c r="L58" s="5">
        <v>494</v>
      </c>
      <c r="M58" s="16">
        <v>11</v>
      </c>
      <c r="N58" s="7">
        <f t="shared" si="4"/>
        <v>2.2267206477732792E-2</v>
      </c>
      <c r="O58" s="16">
        <v>8</v>
      </c>
      <c r="P58" s="16">
        <v>3</v>
      </c>
      <c r="Q58" s="16">
        <v>-6</v>
      </c>
    </row>
    <row r="59" spans="1:17" x14ac:dyDescent="0.25">
      <c r="A59" s="4" t="s">
        <v>53</v>
      </c>
      <c r="B59" s="5">
        <v>539</v>
      </c>
      <c r="C59" s="5">
        <f t="shared" si="0"/>
        <v>13</v>
      </c>
      <c r="D59" s="6">
        <f t="shared" si="5"/>
        <v>2.4118738404452691E-2</v>
      </c>
      <c r="E59" s="5">
        <v>13</v>
      </c>
      <c r="F59" s="5">
        <v>0</v>
      </c>
      <c r="G59" s="16">
        <v>530</v>
      </c>
      <c r="H59" s="5">
        <f t="shared" si="2"/>
        <v>11</v>
      </c>
      <c r="I59" s="6">
        <f t="shared" si="3"/>
        <v>2.0754716981132074E-2</v>
      </c>
      <c r="J59" s="5">
        <v>11</v>
      </c>
      <c r="K59" s="5">
        <v>0</v>
      </c>
      <c r="L59" s="5">
        <v>530</v>
      </c>
      <c r="M59" s="16">
        <v>12</v>
      </c>
      <c r="N59" s="7">
        <f t="shared" si="4"/>
        <v>2.2641509433962263E-2</v>
      </c>
      <c r="O59" s="16">
        <v>12</v>
      </c>
      <c r="P59" s="16">
        <v>0</v>
      </c>
      <c r="Q59" s="16">
        <v>-1</v>
      </c>
    </row>
    <row r="60" spans="1:17" x14ac:dyDescent="0.25">
      <c r="A60" s="4" t="s">
        <v>54</v>
      </c>
      <c r="B60" s="5">
        <v>790</v>
      </c>
      <c r="C60" s="5">
        <f t="shared" si="0"/>
        <v>20</v>
      </c>
      <c r="D60" s="6">
        <f t="shared" si="5"/>
        <v>2.5316455696202531E-2</v>
      </c>
      <c r="E60" s="5">
        <v>19</v>
      </c>
      <c r="F60" s="5">
        <v>1</v>
      </c>
      <c r="G60" s="16">
        <v>819</v>
      </c>
      <c r="H60" s="5">
        <f t="shared" si="2"/>
        <v>18</v>
      </c>
      <c r="I60" s="6">
        <f t="shared" si="3"/>
        <v>2.197802197802198E-2</v>
      </c>
      <c r="J60" s="5">
        <v>16</v>
      </c>
      <c r="K60" s="5">
        <v>2</v>
      </c>
      <c r="L60" s="5">
        <v>831</v>
      </c>
      <c r="M60" s="16">
        <v>28</v>
      </c>
      <c r="N60" s="7">
        <f t="shared" si="4"/>
        <v>3.3694344163658241E-2</v>
      </c>
      <c r="O60" s="16">
        <v>26</v>
      </c>
      <c r="P60" s="16">
        <v>2</v>
      </c>
      <c r="Q60" s="16">
        <v>8</v>
      </c>
    </row>
    <row r="61" spans="1:17" x14ac:dyDescent="0.25">
      <c r="A61" s="4" t="s">
        <v>55</v>
      </c>
      <c r="B61" s="5">
        <v>495</v>
      </c>
      <c r="C61" s="5">
        <f t="shared" si="0"/>
        <v>46</v>
      </c>
      <c r="D61" s="6">
        <f t="shared" si="5"/>
        <v>9.2929292929292931E-2</v>
      </c>
      <c r="E61" s="5">
        <v>38</v>
      </c>
      <c r="F61" s="5">
        <v>8</v>
      </c>
      <c r="G61" s="16">
        <v>546</v>
      </c>
      <c r="H61" s="5">
        <f t="shared" si="2"/>
        <v>39</v>
      </c>
      <c r="I61" s="6">
        <f t="shared" si="3"/>
        <v>7.1428571428571425E-2</v>
      </c>
      <c r="J61" s="5">
        <v>31</v>
      </c>
      <c r="K61" s="5">
        <v>8</v>
      </c>
      <c r="L61" s="5">
        <v>564</v>
      </c>
      <c r="M61" s="16">
        <v>31</v>
      </c>
      <c r="N61" s="7">
        <f t="shared" si="4"/>
        <v>5.4964539007092202E-2</v>
      </c>
      <c r="O61" s="16">
        <v>26</v>
      </c>
      <c r="P61" s="16">
        <v>5</v>
      </c>
      <c r="Q61" s="16">
        <v>-15</v>
      </c>
    </row>
    <row r="62" spans="1:17" x14ac:dyDescent="0.25">
      <c r="A62" s="4" t="s">
        <v>56</v>
      </c>
      <c r="B62" s="5">
        <v>245</v>
      </c>
      <c r="C62" s="5">
        <f t="shared" si="0"/>
        <v>20</v>
      </c>
      <c r="D62" s="6">
        <f t="shared" si="5"/>
        <v>8.1632653061224483E-2</v>
      </c>
      <c r="E62" s="5">
        <v>20</v>
      </c>
      <c r="F62" s="5">
        <v>0</v>
      </c>
      <c r="G62" s="16">
        <v>271</v>
      </c>
      <c r="H62" s="5">
        <f t="shared" si="2"/>
        <v>22</v>
      </c>
      <c r="I62" s="6">
        <f t="shared" si="3"/>
        <v>8.1180811808118078E-2</v>
      </c>
      <c r="J62" s="5">
        <v>22</v>
      </c>
      <c r="K62" s="5">
        <v>0</v>
      </c>
      <c r="L62" s="5">
        <v>328</v>
      </c>
      <c r="M62" s="16">
        <v>27</v>
      </c>
      <c r="N62" s="7">
        <f t="shared" si="4"/>
        <v>8.2317073170731711E-2</v>
      </c>
      <c r="O62" s="16">
        <v>27</v>
      </c>
      <c r="P62" s="16">
        <v>0</v>
      </c>
      <c r="Q62" s="16">
        <v>7</v>
      </c>
    </row>
    <row r="63" spans="1:17" x14ac:dyDescent="0.25">
      <c r="A63" s="4" t="s">
        <v>57</v>
      </c>
      <c r="B63" s="5">
        <v>308</v>
      </c>
      <c r="C63" s="5">
        <f t="shared" si="0"/>
        <v>42</v>
      </c>
      <c r="D63" s="6">
        <f t="shared" si="5"/>
        <v>0.13636363636363635</v>
      </c>
      <c r="E63" s="5">
        <v>42</v>
      </c>
      <c r="F63" s="5">
        <v>0</v>
      </c>
      <c r="G63" s="16">
        <v>307</v>
      </c>
      <c r="H63" s="5">
        <f t="shared" si="2"/>
        <v>45</v>
      </c>
      <c r="I63" s="6">
        <f t="shared" si="3"/>
        <v>0.1465798045602606</v>
      </c>
      <c r="J63" s="5">
        <v>45</v>
      </c>
      <c r="K63" s="5">
        <v>0</v>
      </c>
      <c r="L63" s="5">
        <v>305</v>
      </c>
      <c r="M63" s="16">
        <v>44</v>
      </c>
      <c r="N63" s="7">
        <f t="shared" si="4"/>
        <v>0.14426229508196722</v>
      </c>
      <c r="O63" s="16">
        <v>44</v>
      </c>
      <c r="P63" s="16">
        <v>0</v>
      </c>
      <c r="Q63" s="16">
        <v>2</v>
      </c>
    </row>
    <row r="64" spans="1:17" x14ac:dyDescent="0.25">
      <c r="A64" s="4" t="s">
        <v>58</v>
      </c>
      <c r="B64" s="5">
        <v>354</v>
      </c>
      <c r="C64" s="5">
        <f t="shared" si="0"/>
        <v>2</v>
      </c>
      <c r="D64" s="6">
        <f t="shared" si="5"/>
        <v>5.6497175141242938E-3</v>
      </c>
      <c r="E64" s="5">
        <v>2</v>
      </c>
      <c r="F64" s="5">
        <v>0</v>
      </c>
      <c r="G64" s="16">
        <v>358</v>
      </c>
      <c r="H64" s="5">
        <f t="shared" si="2"/>
        <v>2</v>
      </c>
      <c r="I64" s="6">
        <f t="shared" si="3"/>
        <v>5.5865921787709499E-3</v>
      </c>
      <c r="J64" s="5">
        <v>2</v>
      </c>
      <c r="K64" s="5">
        <v>0</v>
      </c>
      <c r="L64" s="5">
        <v>435</v>
      </c>
      <c r="M64" s="16">
        <v>2</v>
      </c>
      <c r="N64" s="7">
        <f t="shared" si="4"/>
        <v>4.5977011494252873E-3</v>
      </c>
      <c r="O64" s="16">
        <v>2</v>
      </c>
      <c r="P64" s="16">
        <v>0</v>
      </c>
      <c r="Q64" s="16">
        <v>0</v>
      </c>
    </row>
    <row r="65" spans="1:17" x14ac:dyDescent="0.25">
      <c r="A65" s="4" t="s">
        <v>59</v>
      </c>
      <c r="B65" s="5">
        <v>344</v>
      </c>
      <c r="C65" s="5">
        <f t="shared" si="0"/>
        <v>3</v>
      </c>
      <c r="D65" s="6">
        <f t="shared" si="5"/>
        <v>8.7209302325581394E-3</v>
      </c>
      <c r="E65" s="5">
        <v>3</v>
      </c>
      <c r="F65" s="5">
        <v>0</v>
      </c>
      <c r="G65" s="16">
        <v>338</v>
      </c>
      <c r="H65" s="5">
        <f t="shared" si="2"/>
        <v>3</v>
      </c>
      <c r="I65" s="6">
        <f t="shared" si="3"/>
        <v>8.8757396449704144E-3</v>
      </c>
      <c r="J65" s="5">
        <v>3</v>
      </c>
      <c r="K65" s="5">
        <v>0</v>
      </c>
      <c r="L65" s="5">
        <v>363</v>
      </c>
      <c r="M65" s="16">
        <v>2</v>
      </c>
      <c r="N65" s="7">
        <f t="shared" si="4"/>
        <v>5.5096418732782371E-3</v>
      </c>
      <c r="O65" s="16">
        <v>2</v>
      </c>
      <c r="P65" s="16">
        <v>0</v>
      </c>
      <c r="Q65" s="16">
        <v>-1</v>
      </c>
    </row>
    <row r="66" spans="1:17" x14ac:dyDescent="0.25">
      <c r="A66" s="4" t="s">
        <v>60</v>
      </c>
      <c r="B66" s="5">
        <v>338</v>
      </c>
      <c r="C66" s="5">
        <f t="shared" si="0"/>
        <v>19</v>
      </c>
      <c r="D66" s="6">
        <f t="shared" si="5"/>
        <v>5.6213017751479293E-2</v>
      </c>
      <c r="E66" s="5">
        <v>18</v>
      </c>
      <c r="F66" s="5">
        <v>1</v>
      </c>
      <c r="G66" s="16">
        <v>350</v>
      </c>
      <c r="H66" s="5">
        <f t="shared" si="2"/>
        <v>18</v>
      </c>
      <c r="I66" s="6">
        <f t="shared" si="3"/>
        <v>5.1428571428571428E-2</v>
      </c>
      <c r="J66" s="5">
        <v>17</v>
      </c>
      <c r="K66" s="5">
        <v>1</v>
      </c>
      <c r="L66" s="5">
        <v>366</v>
      </c>
      <c r="M66" s="16">
        <v>25</v>
      </c>
      <c r="N66" s="7">
        <f t="shared" si="4"/>
        <v>6.8306010928961755E-2</v>
      </c>
      <c r="O66" s="16">
        <v>25</v>
      </c>
      <c r="P66" s="16">
        <v>0</v>
      </c>
      <c r="Q66" s="16">
        <v>6</v>
      </c>
    </row>
    <row r="67" spans="1:17" x14ac:dyDescent="0.25">
      <c r="A67" s="4" t="s">
        <v>61</v>
      </c>
      <c r="B67" s="5">
        <v>729</v>
      </c>
      <c r="C67" s="5">
        <f t="shared" si="0"/>
        <v>70</v>
      </c>
      <c r="D67" s="6">
        <f t="shared" si="5"/>
        <v>9.6021947873799723E-2</v>
      </c>
      <c r="E67" s="5">
        <v>66</v>
      </c>
      <c r="F67" s="5">
        <v>4</v>
      </c>
      <c r="G67" s="16">
        <v>724</v>
      </c>
      <c r="H67" s="5">
        <f t="shared" si="2"/>
        <v>75</v>
      </c>
      <c r="I67" s="6">
        <f t="shared" si="3"/>
        <v>0.10359116022099447</v>
      </c>
      <c r="J67" s="5">
        <v>71</v>
      </c>
      <c r="K67" s="5">
        <v>4</v>
      </c>
      <c r="L67" s="5">
        <v>718</v>
      </c>
      <c r="M67" s="16">
        <v>82</v>
      </c>
      <c r="N67" s="7">
        <f t="shared" si="4"/>
        <v>0.11420612813370473</v>
      </c>
      <c r="O67" s="16">
        <v>78</v>
      </c>
      <c r="P67" s="16">
        <v>4</v>
      </c>
      <c r="Q67" s="16">
        <v>12</v>
      </c>
    </row>
    <row r="68" spans="1:17" x14ac:dyDescent="0.25">
      <c r="A68" s="4" t="s">
        <v>62</v>
      </c>
      <c r="B68" s="5">
        <v>486</v>
      </c>
      <c r="C68" s="5">
        <f t="shared" si="0"/>
        <v>156</v>
      </c>
      <c r="D68" s="6">
        <f t="shared" si="5"/>
        <v>0.32098765432098764</v>
      </c>
      <c r="E68" s="5">
        <v>144</v>
      </c>
      <c r="F68" s="5">
        <v>12</v>
      </c>
      <c r="G68" s="16">
        <v>431</v>
      </c>
      <c r="H68" s="5">
        <f t="shared" si="2"/>
        <v>125</v>
      </c>
      <c r="I68" s="6">
        <f t="shared" si="3"/>
        <v>0.29002320185614849</v>
      </c>
      <c r="J68" s="5">
        <v>116</v>
      </c>
      <c r="K68" s="5">
        <v>9</v>
      </c>
      <c r="L68" s="5">
        <v>449</v>
      </c>
      <c r="M68" s="16">
        <v>139</v>
      </c>
      <c r="N68" s="7">
        <f t="shared" si="4"/>
        <v>0.30957683741648107</v>
      </c>
      <c r="O68" s="16">
        <v>130</v>
      </c>
      <c r="P68" s="16">
        <v>9</v>
      </c>
      <c r="Q68" s="16">
        <v>-17</v>
      </c>
    </row>
    <row r="69" spans="1:17" x14ac:dyDescent="0.25">
      <c r="A69" s="4" t="s">
        <v>63</v>
      </c>
      <c r="B69" s="5">
        <v>550</v>
      </c>
      <c r="C69" s="5">
        <f t="shared" si="0"/>
        <v>27</v>
      </c>
      <c r="D69" s="6">
        <f t="shared" si="5"/>
        <v>4.9090909090909088E-2</v>
      </c>
      <c r="E69" s="5">
        <v>26</v>
      </c>
      <c r="F69" s="5">
        <v>1</v>
      </c>
      <c r="G69" s="16">
        <v>577</v>
      </c>
      <c r="H69" s="5">
        <f t="shared" si="2"/>
        <v>18</v>
      </c>
      <c r="I69" s="6">
        <f t="shared" si="3"/>
        <v>3.1195840554592721E-2</v>
      </c>
      <c r="J69" s="5">
        <v>18</v>
      </c>
      <c r="K69" s="5">
        <v>0</v>
      </c>
      <c r="L69" s="5">
        <v>569</v>
      </c>
      <c r="M69" s="16">
        <v>13</v>
      </c>
      <c r="N69" s="7">
        <f t="shared" si="4"/>
        <v>2.2847100175746926E-2</v>
      </c>
      <c r="O69" s="16">
        <v>13</v>
      </c>
      <c r="P69" s="16">
        <v>0</v>
      </c>
      <c r="Q69" s="16">
        <v>-14</v>
      </c>
    </row>
    <row r="70" spans="1:17" x14ac:dyDescent="0.25">
      <c r="A70" s="4" t="s">
        <v>64</v>
      </c>
      <c r="B70" s="5">
        <v>140</v>
      </c>
      <c r="C70" s="5">
        <f t="shared" si="0"/>
        <v>15</v>
      </c>
      <c r="D70" s="6">
        <f t="shared" si="5"/>
        <v>0.10714285714285714</v>
      </c>
      <c r="E70" s="5">
        <v>13</v>
      </c>
      <c r="F70" s="5">
        <v>2</v>
      </c>
      <c r="G70" s="16">
        <v>136</v>
      </c>
      <c r="H70" s="5">
        <f t="shared" si="2"/>
        <v>11</v>
      </c>
      <c r="I70" s="6">
        <f t="shared" si="3"/>
        <v>8.0882352941176475E-2</v>
      </c>
      <c r="J70" s="5">
        <v>9</v>
      </c>
      <c r="K70" s="5">
        <v>2</v>
      </c>
      <c r="L70" s="5">
        <v>124</v>
      </c>
      <c r="M70" s="16">
        <v>3</v>
      </c>
      <c r="N70" s="7">
        <f t="shared" si="4"/>
        <v>2.4193548387096774E-2</v>
      </c>
      <c r="O70" s="16">
        <v>2</v>
      </c>
      <c r="P70" s="16">
        <v>1</v>
      </c>
      <c r="Q70" s="16">
        <v>-12</v>
      </c>
    </row>
    <row r="71" spans="1:17" x14ac:dyDescent="0.25">
      <c r="A71" s="4" t="s">
        <v>65</v>
      </c>
      <c r="B71" s="5">
        <v>44</v>
      </c>
      <c r="C71" s="5">
        <f t="shared" ref="C71:C92" si="6">E71+F71</f>
        <v>1</v>
      </c>
      <c r="D71" s="6">
        <f t="shared" ref="D71:D92" si="7">C71/B71</f>
        <v>2.2727272727272728E-2</v>
      </c>
      <c r="E71" s="5">
        <v>1</v>
      </c>
      <c r="F71" s="5">
        <v>0</v>
      </c>
      <c r="G71" s="16">
        <v>45</v>
      </c>
      <c r="H71" s="5">
        <f t="shared" ref="H71:H92" si="8">J71+K71</f>
        <v>0</v>
      </c>
      <c r="I71" s="6">
        <f t="shared" ref="I71:I92" si="9">H71/G71</f>
        <v>0</v>
      </c>
      <c r="J71" s="5">
        <v>0</v>
      </c>
      <c r="K71" s="5">
        <v>0</v>
      </c>
      <c r="L71" s="5">
        <v>55</v>
      </c>
      <c r="M71" s="16">
        <v>0</v>
      </c>
      <c r="N71" s="7">
        <f t="shared" si="4"/>
        <v>0</v>
      </c>
      <c r="O71" s="16">
        <v>0</v>
      </c>
      <c r="P71" s="16">
        <v>0</v>
      </c>
      <c r="Q71" s="16">
        <v>-1</v>
      </c>
    </row>
    <row r="72" spans="1:17" x14ac:dyDescent="0.25">
      <c r="A72" s="4" t="s">
        <v>66</v>
      </c>
      <c r="B72" s="5">
        <v>143</v>
      </c>
      <c r="C72" s="5">
        <f t="shared" si="6"/>
        <v>25</v>
      </c>
      <c r="D72" s="6">
        <f t="shared" si="7"/>
        <v>0.17482517482517482</v>
      </c>
      <c r="E72" s="5">
        <v>21</v>
      </c>
      <c r="F72" s="5">
        <v>4</v>
      </c>
      <c r="G72" s="16">
        <v>144</v>
      </c>
      <c r="H72" s="5">
        <f t="shared" si="8"/>
        <v>26</v>
      </c>
      <c r="I72" s="6">
        <f t="shared" si="9"/>
        <v>0.18055555555555555</v>
      </c>
      <c r="J72" s="5">
        <v>24</v>
      </c>
      <c r="K72" s="5">
        <v>2</v>
      </c>
      <c r="L72" s="5">
        <v>130</v>
      </c>
      <c r="M72" s="16">
        <v>14</v>
      </c>
      <c r="N72" s="7">
        <f t="shared" ref="N72:N92" si="10">M72/L72</f>
        <v>0.1076923076923077</v>
      </c>
      <c r="O72" s="16">
        <v>14</v>
      </c>
      <c r="P72" s="16">
        <v>0</v>
      </c>
      <c r="Q72" s="16">
        <v>-11</v>
      </c>
    </row>
    <row r="73" spans="1:17" x14ac:dyDescent="0.25">
      <c r="A73" s="4" t="s">
        <v>67</v>
      </c>
      <c r="B73" s="5">
        <v>172</v>
      </c>
      <c r="C73" s="5">
        <f t="shared" si="6"/>
        <v>5</v>
      </c>
      <c r="D73" s="6">
        <f t="shared" si="7"/>
        <v>2.9069767441860465E-2</v>
      </c>
      <c r="E73" s="5">
        <v>4</v>
      </c>
      <c r="F73" s="5">
        <v>1</v>
      </c>
      <c r="G73" s="16">
        <v>172</v>
      </c>
      <c r="H73" s="5">
        <f t="shared" si="8"/>
        <v>4</v>
      </c>
      <c r="I73" s="6">
        <f t="shared" si="9"/>
        <v>2.3255813953488372E-2</v>
      </c>
      <c r="J73" s="5">
        <v>3</v>
      </c>
      <c r="K73" s="5">
        <v>1</v>
      </c>
      <c r="L73" s="5">
        <v>48</v>
      </c>
      <c r="M73" s="16">
        <v>0</v>
      </c>
      <c r="N73" s="7">
        <f t="shared" si="10"/>
        <v>0</v>
      </c>
      <c r="O73" s="16">
        <v>0</v>
      </c>
      <c r="P73" s="16">
        <v>0</v>
      </c>
      <c r="Q73" s="16">
        <v>-5</v>
      </c>
    </row>
    <row r="74" spans="1:17" x14ac:dyDescent="0.25">
      <c r="A74" s="4" t="s">
        <v>68</v>
      </c>
      <c r="B74" s="5">
        <v>188</v>
      </c>
      <c r="C74" s="5">
        <f t="shared" si="6"/>
        <v>4</v>
      </c>
      <c r="D74" s="6">
        <f t="shared" si="7"/>
        <v>2.1276595744680851E-2</v>
      </c>
      <c r="E74" s="5">
        <v>4</v>
      </c>
      <c r="F74" s="5">
        <v>0</v>
      </c>
      <c r="G74" s="16">
        <v>186</v>
      </c>
      <c r="H74" s="5">
        <f t="shared" si="8"/>
        <v>5</v>
      </c>
      <c r="I74" s="6">
        <f t="shared" si="9"/>
        <v>2.6881720430107527E-2</v>
      </c>
      <c r="J74" s="5">
        <v>5</v>
      </c>
      <c r="K74" s="5">
        <v>0</v>
      </c>
      <c r="L74" s="5">
        <v>171</v>
      </c>
      <c r="M74" s="16">
        <v>9</v>
      </c>
      <c r="N74" s="7">
        <f t="shared" si="10"/>
        <v>5.2631578947368418E-2</v>
      </c>
      <c r="O74" s="16">
        <v>8</v>
      </c>
      <c r="P74" s="16">
        <v>1</v>
      </c>
      <c r="Q74" s="16">
        <v>5</v>
      </c>
    </row>
    <row r="75" spans="1:17" x14ac:dyDescent="0.25">
      <c r="A75" s="4" t="s">
        <v>69</v>
      </c>
      <c r="B75" s="5">
        <v>156</v>
      </c>
      <c r="C75" s="5">
        <f t="shared" si="6"/>
        <v>6</v>
      </c>
      <c r="D75" s="6">
        <f t="shared" si="7"/>
        <v>3.8461538461538464E-2</v>
      </c>
      <c r="E75" s="5">
        <v>4</v>
      </c>
      <c r="F75" s="5">
        <v>2</v>
      </c>
      <c r="G75" s="16">
        <v>99</v>
      </c>
      <c r="H75" s="5">
        <f t="shared" si="8"/>
        <v>5</v>
      </c>
      <c r="I75" s="6">
        <f t="shared" si="9"/>
        <v>5.0505050505050504E-2</v>
      </c>
      <c r="J75" s="5">
        <v>4</v>
      </c>
      <c r="K75" s="5">
        <v>1</v>
      </c>
      <c r="L75" s="5">
        <v>63</v>
      </c>
      <c r="M75" s="16">
        <v>4</v>
      </c>
      <c r="N75" s="7">
        <f t="shared" si="10"/>
        <v>6.3492063492063489E-2</v>
      </c>
      <c r="O75" s="16">
        <v>3</v>
      </c>
      <c r="P75" s="16">
        <v>1</v>
      </c>
      <c r="Q75" s="16">
        <v>-2</v>
      </c>
    </row>
    <row r="76" spans="1:17" x14ac:dyDescent="0.25">
      <c r="A76" s="4" t="s">
        <v>70</v>
      </c>
      <c r="B76" s="5">
        <v>801</v>
      </c>
      <c r="C76" s="5">
        <f t="shared" si="6"/>
        <v>100</v>
      </c>
      <c r="D76" s="6">
        <f t="shared" si="7"/>
        <v>0.12484394506866417</v>
      </c>
      <c r="E76" s="5">
        <v>98</v>
      </c>
      <c r="F76" s="5">
        <v>2</v>
      </c>
      <c r="G76" s="16">
        <v>809</v>
      </c>
      <c r="H76" s="5">
        <f t="shared" si="8"/>
        <v>116</v>
      </c>
      <c r="I76" s="6">
        <f t="shared" si="9"/>
        <v>0.14338689740420271</v>
      </c>
      <c r="J76" s="5">
        <v>112</v>
      </c>
      <c r="K76" s="5">
        <v>4</v>
      </c>
      <c r="L76" s="5">
        <v>742</v>
      </c>
      <c r="M76" s="16">
        <v>148</v>
      </c>
      <c r="N76" s="7">
        <f t="shared" si="10"/>
        <v>0.19946091644204852</v>
      </c>
      <c r="O76" s="16">
        <v>142</v>
      </c>
      <c r="P76" s="16">
        <v>6</v>
      </c>
      <c r="Q76" s="16">
        <v>48</v>
      </c>
    </row>
    <row r="77" spans="1:17" x14ac:dyDescent="0.25">
      <c r="A77" s="4" t="s">
        <v>71</v>
      </c>
      <c r="B77" s="5">
        <v>209</v>
      </c>
      <c r="C77" s="5">
        <f t="shared" si="6"/>
        <v>13</v>
      </c>
      <c r="D77" s="6">
        <f t="shared" si="7"/>
        <v>6.2200956937799042E-2</v>
      </c>
      <c r="E77" s="5">
        <v>11</v>
      </c>
      <c r="F77" s="5">
        <v>2</v>
      </c>
      <c r="G77" s="16">
        <v>208</v>
      </c>
      <c r="H77" s="5">
        <f t="shared" si="8"/>
        <v>22</v>
      </c>
      <c r="I77" s="6">
        <f t="shared" si="9"/>
        <v>0.10576923076923077</v>
      </c>
      <c r="J77" s="5">
        <v>20</v>
      </c>
      <c r="K77" s="5">
        <v>2</v>
      </c>
      <c r="L77" s="5">
        <v>201</v>
      </c>
      <c r="M77" s="16">
        <v>24</v>
      </c>
      <c r="N77" s="7">
        <f t="shared" si="10"/>
        <v>0.11940298507462686</v>
      </c>
      <c r="O77" s="16">
        <v>21</v>
      </c>
      <c r="P77" s="16">
        <v>3</v>
      </c>
      <c r="Q77" s="16">
        <v>11</v>
      </c>
    </row>
    <row r="78" spans="1:17" x14ac:dyDescent="0.25">
      <c r="A78" s="4" t="s">
        <v>72</v>
      </c>
      <c r="B78" s="5">
        <v>499</v>
      </c>
      <c r="C78" s="5">
        <f t="shared" si="6"/>
        <v>11</v>
      </c>
      <c r="D78" s="6">
        <f t="shared" si="7"/>
        <v>2.2044088176352707E-2</v>
      </c>
      <c r="E78" s="5">
        <v>11</v>
      </c>
      <c r="F78" s="5">
        <v>0</v>
      </c>
      <c r="G78" s="16">
        <v>497</v>
      </c>
      <c r="H78" s="5">
        <f t="shared" si="8"/>
        <v>9</v>
      </c>
      <c r="I78" s="6">
        <f t="shared" si="9"/>
        <v>1.8108651911468814E-2</v>
      </c>
      <c r="J78" s="5">
        <v>9</v>
      </c>
      <c r="K78" s="5">
        <v>0</v>
      </c>
      <c r="L78" s="5">
        <v>491</v>
      </c>
      <c r="M78" s="16">
        <v>8</v>
      </c>
      <c r="N78" s="7">
        <f t="shared" si="10"/>
        <v>1.6293279022403257E-2</v>
      </c>
      <c r="O78" s="16">
        <v>8</v>
      </c>
      <c r="P78" s="16">
        <v>0</v>
      </c>
      <c r="Q78" s="16">
        <v>-3</v>
      </c>
    </row>
    <row r="79" spans="1:17" x14ac:dyDescent="0.25">
      <c r="A79" s="4" t="s">
        <v>73</v>
      </c>
      <c r="B79" s="5">
        <v>519</v>
      </c>
      <c r="C79" s="5">
        <f t="shared" si="6"/>
        <v>20</v>
      </c>
      <c r="D79" s="6">
        <f t="shared" si="7"/>
        <v>3.8535645472061654E-2</v>
      </c>
      <c r="E79" s="5">
        <v>17</v>
      </c>
      <c r="F79" s="5">
        <v>3</v>
      </c>
      <c r="G79" s="16">
        <v>496</v>
      </c>
      <c r="H79" s="5">
        <f t="shared" si="8"/>
        <v>12</v>
      </c>
      <c r="I79" s="6">
        <f t="shared" si="9"/>
        <v>2.4193548387096774E-2</v>
      </c>
      <c r="J79" s="5">
        <v>10</v>
      </c>
      <c r="K79" s="5">
        <v>2</v>
      </c>
      <c r="L79" s="5">
        <v>525</v>
      </c>
      <c r="M79" s="16">
        <v>11</v>
      </c>
      <c r="N79" s="7">
        <f t="shared" si="10"/>
        <v>2.0952380952380951E-2</v>
      </c>
      <c r="O79" s="16">
        <v>9</v>
      </c>
      <c r="P79" s="16">
        <v>2</v>
      </c>
      <c r="Q79" s="16">
        <v>-9</v>
      </c>
    </row>
    <row r="80" spans="1:17" x14ac:dyDescent="0.25">
      <c r="A80" s="4" t="s">
        <v>74</v>
      </c>
      <c r="B80" s="5">
        <v>696</v>
      </c>
      <c r="C80" s="5">
        <f t="shared" si="6"/>
        <v>17</v>
      </c>
      <c r="D80" s="6">
        <f t="shared" si="7"/>
        <v>2.442528735632184E-2</v>
      </c>
      <c r="E80" s="5">
        <v>15</v>
      </c>
      <c r="F80" s="5">
        <v>2</v>
      </c>
      <c r="G80" s="16">
        <v>702</v>
      </c>
      <c r="H80" s="5">
        <f t="shared" si="8"/>
        <v>18</v>
      </c>
      <c r="I80" s="6">
        <f t="shared" si="9"/>
        <v>2.564102564102564E-2</v>
      </c>
      <c r="J80" s="5">
        <v>18</v>
      </c>
      <c r="K80" s="5">
        <v>0</v>
      </c>
      <c r="L80" s="5">
        <v>703</v>
      </c>
      <c r="M80" s="16">
        <v>17</v>
      </c>
      <c r="N80" s="7">
        <f t="shared" si="10"/>
        <v>2.4182076813655761E-2</v>
      </c>
      <c r="O80" s="16">
        <v>17</v>
      </c>
      <c r="P80" s="16">
        <v>0</v>
      </c>
      <c r="Q80" s="16">
        <v>0</v>
      </c>
    </row>
    <row r="81" spans="1:17" x14ac:dyDescent="0.25">
      <c r="A81" s="4" t="s">
        <v>75</v>
      </c>
      <c r="B81" s="5">
        <v>211</v>
      </c>
      <c r="C81" s="5">
        <f t="shared" si="6"/>
        <v>31</v>
      </c>
      <c r="D81" s="6">
        <f t="shared" si="7"/>
        <v>0.14691943127962084</v>
      </c>
      <c r="E81" s="5">
        <v>29</v>
      </c>
      <c r="F81" s="5">
        <v>2</v>
      </c>
      <c r="G81" s="16">
        <v>203</v>
      </c>
      <c r="H81" s="5">
        <f t="shared" si="8"/>
        <v>16</v>
      </c>
      <c r="I81" s="6">
        <f t="shared" si="9"/>
        <v>7.8817733990147784E-2</v>
      </c>
      <c r="J81" s="5">
        <v>16</v>
      </c>
      <c r="K81" s="5">
        <v>0</v>
      </c>
      <c r="L81" s="5">
        <v>176</v>
      </c>
      <c r="M81" s="16">
        <v>19</v>
      </c>
      <c r="N81" s="7">
        <f t="shared" si="10"/>
        <v>0.10795454545454546</v>
      </c>
      <c r="O81" s="16">
        <v>19</v>
      </c>
      <c r="P81" s="16">
        <v>0</v>
      </c>
      <c r="Q81" s="16">
        <v>-12</v>
      </c>
    </row>
    <row r="82" spans="1:17" x14ac:dyDescent="0.25">
      <c r="A82" s="4" t="s">
        <v>76</v>
      </c>
      <c r="B82" s="5">
        <v>298</v>
      </c>
      <c r="C82" s="5">
        <f t="shared" si="6"/>
        <v>15</v>
      </c>
      <c r="D82" s="6">
        <f t="shared" si="7"/>
        <v>5.0335570469798654E-2</v>
      </c>
      <c r="E82" s="5">
        <v>14</v>
      </c>
      <c r="F82" s="5">
        <v>1</v>
      </c>
      <c r="G82" s="16">
        <v>301</v>
      </c>
      <c r="H82" s="5">
        <f t="shared" si="8"/>
        <v>9</v>
      </c>
      <c r="I82" s="6">
        <f t="shared" si="9"/>
        <v>2.9900332225913623E-2</v>
      </c>
      <c r="J82" s="5">
        <v>7</v>
      </c>
      <c r="K82" s="5">
        <v>2</v>
      </c>
      <c r="L82" s="5">
        <v>301</v>
      </c>
      <c r="M82" s="16">
        <v>9</v>
      </c>
      <c r="N82" s="7">
        <f t="shared" si="10"/>
        <v>2.9900332225913623E-2</v>
      </c>
      <c r="O82" s="16">
        <v>7</v>
      </c>
      <c r="P82" s="16">
        <v>2</v>
      </c>
      <c r="Q82" s="16">
        <v>-6</v>
      </c>
    </row>
    <row r="83" spans="1:17" x14ac:dyDescent="0.25">
      <c r="A83" s="4" t="s">
        <v>77</v>
      </c>
      <c r="B83" s="5">
        <v>420</v>
      </c>
      <c r="C83" s="5">
        <f t="shared" si="6"/>
        <v>44</v>
      </c>
      <c r="D83" s="6">
        <f t="shared" si="7"/>
        <v>0.10476190476190476</v>
      </c>
      <c r="E83" s="5">
        <v>35</v>
      </c>
      <c r="F83" s="5">
        <v>9</v>
      </c>
      <c r="G83" s="16">
        <v>444</v>
      </c>
      <c r="H83" s="5">
        <f t="shared" si="8"/>
        <v>43</v>
      </c>
      <c r="I83" s="6">
        <f t="shared" si="9"/>
        <v>9.6846846846846843E-2</v>
      </c>
      <c r="J83" s="5">
        <v>33</v>
      </c>
      <c r="K83" s="5">
        <v>10</v>
      </c>
      <c r="L83" s="5">
        <v>445</v>
      </c>
      <c r="M83" s="16">
        <v>28</v>
      </c>
      <c r="N83" s="7">
        <f t="shared" si="10"/>
        <v>6.2921348314606745E-2</v>
      </c>
      <c r="O83" s="16">
        <v>19</v>
      </c>
      <c r="P83" s="16">
        <v>9</v>
      </c>
      <c r="Q83" s="16">
        <v>-16</v>
      </c>
    </row>
    <row r="84" spans="1:17" x14ac:dyDescent="0.25">
      <c r="A84" s="4" t="s">
        <v>78</v>
      </c>
      <c r="B84" s="5">
        <v>381</v>
      </c>
      <c r="C84" s="5">
        <f t="shared" si="6"/>
        <v>36</v>
      </c>
      <c r="D84" s="6">
        <f t="shared" si="7"/>
        <v>9.4488188976377951E-2</v>
      </c>
      <c r="E84" s="5">
        <v>34</v>
      </c>
      <c r="F84" s="5">
        <v>2</v>
      </c>
      <c r="G84" s="16">
        <v>354</v>
      </c>
      <c r="H84" s="5">
        <f t="shared" si="8"/>
        <v>48</v>
      </c>
      <c r="I84" s="6">
        <f t="shared" si="9"/>
        <v>0.13559322033898305</v>
      </c>
      <c r="J84" s="5">
        <v>44</v>
      </c>
      <c r="K84" s="5">
        <v>4</v>
      </c>
      <c r="L84" s="5">
        <v>359</v>
      </c>
      <c r="M84" s="16">
        <v>43</v>
      </c>
      <c r="N84" s="7">
        <f t="shared" si="10"/>
        <v>0.11977715877437325</v>
      </c>
      <c r="O84" s="16">
        <v>38</v>
      </c>
      <c r="P84" s="16">
        <v>5</v>
      </c>
      <c r="Q84" s="16">
        <v>7</v>
      </c>
    </row>
    <row r="85" spans="1:17" x14ac:dyDescent="0.25">
      <c r="A85" s="4" t="s">
        <v>79</v>
      </c>
      <c r="B85" s="5">
        <v>76</v>
      </c>
      <c r="C85" s="5">
        <f t="shared" si="6"/>
        <v>15</v>
      </c>
      <c r="D85" s="6">
        <f t="shared" si="7"/>
        <v>0.19736842105263158</v>
      </c>
      <c r="E85" s="5">
        <v>14</v>
      </c>
      <c r="F85" s="5">
        <v>1</v>
      </c>
      <c r="G85" s="16">
        <v>75</v>
      </c>
      <c r="H85" s="5">
        <f t="shared" si="8"/>
        <v>10</v>
      </c>
      <c r="I85" s="6">
        <f t="shared" si="9"/>
        <v>0.13333333333333333</v>
      </c>
      <c r="J85" s="5">
        <v>9</v>
      </c>
      <c r="K85" s="5">
        <v>1</v>
      </c>
      <c r="L85" s="5">
        <v>74</v>
      </c>
      <c r="M85" s="16">
        <v>11</v>
      </c>
      <c r="N85" s="7">
        <f t="shared" si="10"/>
        <v>0.14864864864864866</v>
      </c>
      <c r="O85" s="16">
        <v>10</v>
      </c>
      <c r="P85" s="16">
        <v>1</v>
      </c>
      <c r="Q85" s="16">
        <v>-4</v>
      </c>
    </row>
    <row r="86" spans="1:17" x14ac:dyDescent="0.25">
      <c r="A86" s="4" t="s">
        <v>80</v>
      </c>
      <c r="B86" s="5">
        <v>255</v>
      </c>
      <c r="C86" s="5">
        <f t="shared" si="6"/>
        <v>24</v>
      </c>
      <c r="D86" s="6">
        <f t="shared" si="7"/>
        <v>9.4117647058823528E-2</v>
      </c>
      <c r="E86" s="5">
        <v>22</v>
      </c>
      <c r="F86" s="5">
        <v>2</v>
      </c>
      <c r="G86" s="16">
        <v>252</v>
      </c>
      <c r="H86" s="5">
        <f t="shared" si="8"/>
        <v>20</v>
      </c>
      <c r="I86" s="6">
        <f t="shared" si="9"/>
        <v>7.9365079365079361E-2</v>
      </c>
      <c r="J86" s="5">
        <v>19</v>
      </c>
      <c r="K86" s="5">
        <v>1</v>
      </c>
      <c r="L86" s="5">
        <v>251</v>
      </c>
      <c r="M86" s="16">
        <v>22</v>
      </c>
      <c r="N86" s="7">
        <f t="shared" si="10"/>
        <v>8.7649402390438252E-2</v>
      </c>
      <c r="O86" s="16">
        <v>22</v>
      </c>
      <c r="P86" s="16">
        <v>0</v>
      </c>
      <c r="Q86" s="16">
        <v>-2</v>
      </c>
    </row>
    <row r="87" spans="1:17" x14ac:dyDescent="0.25">
      <c r="A87" s="4" t="s">
        <v>81</v>
      </c>
      <c r="B87" s="5">
        <v>164</v>
      </c>
      <c r="C87" s="5">
        <f t="shared" si="6"/>
        <v>7</v>
      </c>
      <c r="D87" s="6">
        <f t="shared" si="7"/>
        <v>4.2682926829268296E-2</v>
      </c>
      <c r="E87" s="5">
        <v>7</v>
      </c>
      <c r="F87" s="5">
        <v>0</v>
      </c>
      <c r="G87" s="16">
        <v>164</v>
      </c>
      <c r="H87" s="5">
        <f t="shared" si="8"/>
        <v>6</v>
      </c>
      <c r="I87" s="6">
        <f t="shared" si="9"/>
        <v>3.6585365853658534E-2</v>
      </c>
      <c r="J87" s="5">
        <v>6</v>
      </c>
      <c r="K87" s="5">
        <v>0</v>
      </c>
      <c r="L87" s="5">
        <v>164</v>
      </c>
      <c r="M87" s="16">
        <v>3</v>
      </c>
      <c r="N87" s="7">
        <f t="shared" si="10"/>
        <v>1.8292682926829267E-2</v>
      </c>
      <c r="O87" s="16">
        <v>3</v>
      </c>
      <c r="P87" s="16">
        <v>0</v>
      </c>
      <c r="Q87" s="16">
        <v>-4</v>
      </c>
    </row>
    <row r="88" spans="1:17" x14ac:dyDescent="0.25">
      <c r="A88" s="4" t="s">
        <v>82</v>
      </c>
      <c r="B88" s="5">
        <v>205</v>
      </c>
      <c r="C88" s="5">
        <f t="shared" si="6"/>
        <v>1</v>
      </c>
      <c r="D88" s="6">
        <f t="shared" si="7"/>
        <v>4.8780487804878049E-3</v>
      </c>
      <c r="E88" s="5">
        <v>1</v>
      </c>
      <c r="F88" s="5">
        <v>0</v>
      </c>
      <c r="G88" s="16">
        <v>218</v>
      </c>
      <c r="H88" s="5">
        <f t="shared" si="8"/>
        <v>1</v>
      </c>
      <c r="I88" s="6">
        <f t="shared" si="9"/>
        <v>4.5871559633027525E-3</v>
      </c>
      <c r="J88" s="5">
        <v>1</v>
      </c>
      <c r="K88" s="5">
        <v>0</v>
      </c>
      <c r="L88" s="5">
        <v>218</v>
      </c>
      <c r="M88" s="16">
        <v>2</v>
      </c>
      <c r="N88" s="7">
        <f t="shared" si="10"/>
        <v>9.1743119266055051E-3</v>
      </c>
      <c r="O88" s="16">
        <v>2</v>
      </c>
      <c r="P88" s="16">
        <v>0</v>
      </c>
      <c r="Q88" s="16">
        <v>1</v>
      </c>
    </row>
    <row r="89" spans="1:17" x14ac:dyDescent="0.25">
      <c r="A89" s="4" t="s">
        <v>83</v>
      </c>
      <c r="B89" s="5">
        <v>32</v>
      </c>
      <c r="C89" s="5">
        <f t="shared" si="6"/>
        <v>4</v>
      </c>
      <c r="D89" s="6">
        <f t="shared" si="7"/>
        <v>0.125</v>
      </c>
      <c r="E89" s="5">
        <v>4</v>
      </c>
      <c r="F89" s="5">
        <v>0</v>
      </c>
      <c r="G89" s="16">
        <v>30</v>
      </c>
      <c r="H89" s="5">
        <f t="shared" si="8"/>
        <v>3</v>
      </c>
      <c r="I89" s="6">
        <f t="shared" si="9"/>
        <v>0.1</v>
      </c>
      <c r="J89" s="5">
        <v>3</v>
      </c>
      <c r="K89" s="5">
        <v>0</v>
      </c>
      <c r="L89" s="5">
        <v>30</v>
      </c>
      <c r="M89" s="16">
        <v>1</v>
      </c>
      <c r="N89" s="7">
        <f t="shared" si="10"/>
        <v>3.3333333333333333E-2</v>
      </c>
      <c r="O89" s="16">
        <v>1</v>
      </c>
      <c r="P89" s="16">
        <v>0</v>
      </c>
      <c r="Q89" s="16">
        <v>-3</v>
      </c>
    </row>
    <row r="90" spans="1:17" x14ac:dyDescent="0.25">
      <c r="A90" s="4" t="s">
        <v>84</v>
      </c>
      <c r="B90" s="5">
        <v>153</v>
      </c>
      <c r="C90" s="5">
        <f t="shared" si="6"/>
        <v>21</v>
      </c>
      <c r="D90" s="6">
        <f t="shared" si="7"/>
        <v>0.13725490196078433</v>
      </c>
      <c r="E90" s="5">
        <v>21</v>
      </c>
      <c r="F90" s="5">
        <v>0</v>
      </c>
      <c r="G90" s="16">
        <v>149</v>
      </c>
      <c r="H90" s="5">
        <f t="shared" si="8"/>
        <v>17</v>
      </c>
      <c r="I90" s="6">
        <f t="shared" si="9"/>
        <v>0.11409395973154363</v>
      </c>
      <c r="J90" s="5">
        <v>17</v>
      </c>
      <c r="K90" s="5">
        <v>0</v>
      </c>
      <c r="L90" s="5">
        <v>149</v>
      </c>
      <c r="M90" s="16">
        <v>14</v>
      </c>
      <c r="N90" s="7">
        <f t="shared" si="10"/>
        <v>9.3959731543624164E-2</v>
      </c>
      <c r="O90" s="16">
        <v>14</v>
      </c>
      <c r="P90" s="16">
        <v>0</v>
      </c>
      <c r="Q90" s="16">
        <v>-7</v>
      </c>
    </row>
    <row r="91" spans="1:17" x14ac:dyDescent="0.25">
      <c r="A91" s="4" t="s">
        <v>85</v>
      </c>
      <c r="B91" s="5">
        <v>35</v>
      </c>
      <c r="C91" s="5">
        <f t="shared" si="6"/>
        <v>4</v>
      </c>
      <c r="D91" s="6">
        <f t="shared" si="7"/>
        <v>0.11428571428571428</v>
      </c>
      <c r="E91" s="5">
        <v>4</v>
      </c>
      <c r="F91" s="5">
        <v>0</v>
      </c>
      <c r="G91" s="16">
        <v>35</v>
      </c>
      <c r="H91" s="5">
        <f t="shared" si="8"/>
        <v>3</v>
      </c>
      <c r="I91" s="6">
        <f t="shared" si="9"/>
        <v>8.5714285714285715E-2</v>
      </c>
      <c r="J91" s="5">
        <v>3</v>
      </c>
      <c r="K91" s="5">
        <v>0</v>
      </c>
      <c r="L91" s="5">
        <v>35</v>
      </c>
      <c r="M91" s="16">
        <v>3</v>
      </c>
      <c r="N91" s="7">
        <f t="shared" si="10"/>
        <v>8.5714285714285715E-2</v>
      </c>
      <c r="O91" s="16">
        <v>2</v>
      </c>
      <c r="P91" s="16">
        <v>1</v>
      </c>
      <c r="Q91" s="16">
        <v>-1</v>
      </c>
    </row>
    <row r="92" spans="1:17" x14ac:dyDescent="0.25">
      <c r="A92" s="4" t="s">
        <v>86</v>
      </c>
      <c r="B92" s="5">
        <v>14</v>
      </c>
      <c r="C92" s="5">
        <f t="shared" si="6"/>
        <v>0</v>
      </c>
      <c r="D92" s="6">
        <f t="shared" si="7"/>
        <v>0</v>
      </c>
      <c r="E92" s="5">
        <v>0</v>
      </c>
      <c r="F92" s="5">
        <v>0</v>
      </c>
      <c r="G92" s="16">
        <v>12</v>
      </c>
      <c r="H92" s="5">
        <f t="shared" si="8"/>
        <v>0</v>
      </c>
      <c r="I92" s="6">
        <f t="shared" si="9"/>
        <v>0</v>
      </c>
      <c r="J92" s="5">
        <v>0</v>
      </c>
      <c r="K92" s="5">
        <v>0</v>
      </c>
      <c r="L92" s="5">
        <v>12</v>
      </c>
      <c r="M92" s="16">
        <v>1</v>
      </c>
      <c r="N92" s="7">
        <f t="shared" si="10"/>
        <v>8.3333333333333329E-2</v>
      </c>
      <c r="O92" s="16">
        <v>0</v>
      </c>
      <c r="P92" s="16">
        <v>1</v>
      </c>
      <c r="Q92" s="16">
        <v>1</v>
      </c>
    </row>
  </sheetData>
  <mergeCells count="4">
    <mergeCell ref="Q5:Q6"/>
    <mergeCell ref="L5:P5"/>
    <mergeCell ref="G5:K5"/>
    <mergeCell ref="B5:F5"/>
  </mergeCells>
  <pageMargins left="0.7" right="0.7" top="0.75" bottom="0.75" header="0.3" footer="0.3"/>
  <pageSetup paperSize="9" scale="76" fitToHeight="0" orientation="landscape" verticalDpi="0" r:id="rId1"/>
  <headerFooter differentFirst="1">
    <oddHeader>&amp;CСтраница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Дмитриева </cp:lastModifiedBy>
  <cp:lastPrinted>2021-06-02T16:34:50Z</cp:lastPrinted>
  <dcterms:created xsi:type="dcterms:W3CDTF">2021-05-26T14:39:08Z</dcterms:created>
  <dcterms:modified xsi:type="dcterms:W3CDTF">2021-06-02T16:34:52Z</dcterms:modified>
</cp:coreProperties>
</file>