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Финал\"/>
    </mc:Choice>
  </mc:AlternateContent>
  <bookViews>
    <workbookView xWindow="0" yWindow="0" windowWidth="23040" windowHeight="8610"/>
  </bookViews>
  <sheets>
    <sheet name="СВОД" sheetId="9" r:id="rId1"/>
  </sheets>
  <definedNames>
    <definedName name="А126" localSheetId="0">#REF!</definedName>
    <definedName name="А126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8" i="9" l="1"/>
  <c r="Z18" i="9"/>
  <c r="Y18" i="9"/>
  <c r="AD18" i="9"/>
  <c r="AC18" i="9"/>
  <c r="AB18" i="9"/>
  <c r="AJ18" i="9" l="1"/>
  <c r="AI18" i="9"/>
  <c r="AH18" i="9"/>
  <c r="AG18" i="9"/>
  <c r="AF18" i="9"/>
  <c r="AE18" i="9"/>
  <c r="O18" i="9" l="1"/>
  <c r="N18" i="9"/>
  <c r="M18" i="9"/>
  <c r="L18" i="9"/>
  <c r="K18" i="9"/>
  <c r="J18" i="9"/>
  <c r="I18" i="9"/>
  <c r="F18" i="9"/>
  <c r="G18" i="9"/>
  <c r="H18" i="9"/>
  <c r="D18" i="9"/>
  <c r="C18" i="9"/>
</calcChain>
</file>

<file path=xl/sharedStrings.xml><?xml version="1.0" encoding="utf-8"?>
<sst xmlns="http://schemas.openxmlformats.org/spreadsheetml/2006/main" count="89" uniqueCount="60">
  <si>
    <t xml:space="preserve">Объявление предостережения </t>
  </si>
  <si>
    <t xml:space="preserve">Профилактические визиты </t>
  </si>
  <si>
    <t>Росприроднадзор</t>
  </si>
  <si>
    <t>Ространснадзор</t>
  </si>
  <si>
    <t>Россельхознадзор</t>
  </si>
  <si>
    <t>Ростехнадзор</t>
  </si>
  <si>
    <t>Росреестр</t>
  </si>
  <si>
    <t>Роскомнадзор</t>
  </si>
  <si>
    <t>Росздравнадзор</t>
  </si>
  <si>
    <t>Роструд</t>
  </si>
  <si>
    <t>Роспотребнадзор</t>
  </si>
  <si>
    <t>Всего</t>
  </si>
  <si>
    <t>Плановые</t>
  </si>
  <si>
    <t>ВСЕГО</t>
  </si>
  <si>
    <t>№
п/п</t>
  </si>
  <si>
    <t>из них:</t>
  </si>
  <si>
    <t>Внеплановые 
(по индикаторам)</t>
  </si>
  <si>
    <t>Результативность контрольных (надзорных) мероприятий, %</t>
  </si>
  <si>
    <t>Внеплановые/по индикаторам</t>
  </si>
  <si>
    <r>
      <t xml:space="preserve">26 400 / </t>
    </r>
    <r>
      <rPr>
        <b/>
        <sz val="11"/>
        <color theme="1"/>
        <rFont val="Times New Roman"/>
        <family val="1"/>
        <charset val="204"/>
      </rPr>
      <t>4 700</t>
    </r>
  </si>
  <si>
    <r>
      <t xml:space="preserve">6 250 / </t>
    </r>
    <r>
      <rPr>
        <b/>
        <sz val="11"/>
        <color theme="1"/>
        <rFont val="Times New Roman"/>
        <family val="1"/>
        <charset val="204"/>
      </rPr>
      <t>3 213</t>
    </r>
  </si>
  <si>
    <r>
      <t xml:space="preserve">2 010 / </t>
    </r>
    <r>
      <rPr>
        <b/>
        <sz val="11"/>
        <color theme="1"/>
        <rFont val="Times New Roman"/>
        <family val="1"/>
        <charset val="204"/>
      </rPr>
      <t>2 078</t>
    </r>
  </si>
  <si>
    <r>
      <t xml:space="preserve">4 949 / </t>
    </r>
    <r>
      <rPr>
        <b/>
        <sz val="11"/>
        <color theme="1"/>
        <rFont val="Times New Roman"/>
        <family val="1"/>
        <charset val="204"/>
      </rPr>
      <t>297</t>
    </r>
  </si>
  <si>
    <r>
      <t xml:space="preserve">27 273 / </t>
    </r>
    <r>
      <rPr>
        <b/>
        <sz val="11"/>
        <color theme="1"/>
        <rFont val="Times New Roman"/>
        <family val="1"/>
        <charset val="204"/>
      </rPr>
      <t>1</t>
    </r>
  </si>
  <si>
    <r>
      <t xml:space="preserve">4 637 / </t>
    </r>
    <r>
      <rPr>
        <b/>
        <sz val="11"/>
        <color theme="1"/>
        <rFont val="Times New Roman"/>
        <family val="1"/>
        <charset val="204"/>
      </rPr>
      <t>10</t>
    </r>
  </si>
  <si>
    <r>
      <t xml:space="preserve">4 586 / </t>
    </r>
    <r>
      <rPr>
        <b/>
        <sz val="11"/>
        <color theme="1"/>
        <rFont val="Times New Roman"/>
        <family val="1"/>
        <charset val="204"/>
      </rPr>
      <t>3 147</t>
    </r>
  </si>
  <si>
    <r>
      <t xml:space="preserve">10 210 / </t>
    </r>
    <r>
      <rPr>
        <b/>
        <sz val="11"/>
        <color theme="1"/>
        <rFont val="Times New Roman"/>
        <family val="1"/>
        <charset val="204"/>
      </rPr>
      <t>367</t>
    </r>
  </si>
  <si>
    <r>
      <t xml:space="preserve">875 / </t>
    </r>
    <r>
      <rPr>
        <b/>
        <sz val="11"/>
        <color theme="1"/>
        <rFont val="Times New Roman"/>
        <family val="1"/>
        <charset val="204"/>
      </rPr>
      <t>72</t>
    </r>
  </si>
  <si>
    <r>
      <t xml:space="preserve">3 255 / </t>
    </r>
    <r>
      <rPr>
        <b/>
        <sz val="11"/>
        <color theme="1"/>
        <rFont val="Times New Roman"/>
        <family val="1"/>
        <charset val="204"/>
      </rPr>
      <t>701</t>
    </r>
  </si>
  <si>
    <r>
      <t xml:space="preserve">8 799 / </t>
    </r>
    <r>
      <rPr>
        <b/>
        <sz val="11"/>
        <color theme="1"/>
        <rFont val="Times New Roman"/>
        <family val="1"/>
        <charset val="204"/>
      </rPr>
      <t>3</t>
    </r>
  </si>
  <si>
    <r>
      <t xml:space="preserve">1 511 / </t>
    </r>
    <r>
      <rPr>
        <b/>
        <sz val="11"/>
        <color theme="1"/>
        <rFont val="Times New Roman"/>
        <family val="1"/>
        <charset val="204"/>
      </rPr>
      <t>5</t>
    </r>
  </si>
  <si>
    <r>
      <t xml:space="preserve">10 714 / </t>
    </r>
    <r>
      <rPr>
        <b/>
        <sz val="11"/>
        <color theme="1"/>
        <rFont val="Times New Roman"/>
        <family val="1"/>
        <charset val="204"/>
      </rPr>
      <t>22</t>
    </r>
  </si>
  <si>
    <r>
      <t xml:space="preserve">3 880 / </t>
    </r>
    <r>
      <rPr>
        <b/>
        <sz val="11"/>
        <color theme="1"/>
        <rFont val="Times New Roman"/>
        <family val="1"/>
        <charset val="204"/>
      </rPr>
      <t>153</t>
    </r>
  </si>
  <si>
    <r>
      <t xml:space="preserve">28 686 / </t>
    </r>
    <r>
      <rPr>
        <b/>
        <sz val="11"/>
        <color theme="1"/>
        <rFont val="Times New Roman"/>
        <family val="1"/>
        <charset val="204"/>
      </rPr>
      <t>132</t>
    </r>
  </si>
  <si>
    <r>
      <t xml:space="preserve">261 624 / </t>
    </r>
    <r>
      <rPr>
        <b/>
        <sz val="11"/>
        <color theme="1"/>
        <rFont val="Times New Roman"/>
        <family val="1"/>
        <charset val="204"/>
      </rPr>
      <t>4 832</t>
    </r>
  </si>
  <si>
    <r>
      <t xml:space="preserve">69 958 / </t>
    </r>
    <r>
      <rPr>
        <b/>
        <sz val="11"/>
        <color theme="1"/>
        <rFont val="Times New Roman"/>
        <family val="1"/>
        <charset val="204"/>
      </rPr>
      <t>3 396</t>
    </r>
  </si>
  <si>
    <r>
      <t xml:space="preserve">58 023 / </t>
    </r>
    <r>
      <rPr>
        <b/>
        <sz val="11"/>
        <color theme="1"/>
        <rFont val="Times New Roman"/>
        <family val="1"/>
        <charset val="204"/>
      </rPr>
      <t>6 673</t>
    </r>
  </si>
  <si>
    <r>
      <t xml:space="preserve">7 344 / </t>
    </r>
    <r>
      <rPr>
        <b/>
        <sz val="11"/>
        <color theme="1"/>
        <rFont val="Times New Roman"/>
        <family val="1"/>
        <charset val="204"/>
      </rPr>
      <t>0</t>
    </r>
  </si>
  <si>
    <r>
      <t xml:space="preserve">334 / </t>
    </r>
    <r>
      <rPr>
        <b/>
        <sz val="11"/>
        <color theme="1"/>
        <rFont val="Times New Roman"/>
        <family val="1"/>
        <charset val="204"/>
      </rPr>
      <t>0</t>
    </r>
  </si>
  <si>
    <r>
      <t xml:space="preserve">74 477 / </t>
    </r>
    <r>
      <rPr>
        <b/>
        <sz val="11"/>
        <color theme="1"/>
        <rFont val="Times New Roman"/>
        <family val="1"/>
        <charset val="204"/>
      </rPr>
      <t>0</t>
    </r>
  </si>
  <si>
    <r>
      <t xml:space="preserve">10 791 / </t>
    </r>
    <r>
      <rPr>
        <b/>
        <sz val="11"/>
        <color theme="1"/>
        <rFont val="Times New Roman"/>
        <family val="1"/>
        <charset val="204"/>
      </rPr>
      <t>0</t>
    </r>
  </si>
  <si>
    <r>
      <t xml:space="preserve">32 278 / </t>
    </r>
    <r>
      <rPr>
        <b/>
        <sz val="11"/>
        <color theme="1"/>
        <rFont val="Times New Roman"/>
        <family val="1"/>
        <charset val="204"/>
      </rPr>
      <t>0</t>
    </r>
  </si>
  <si>
    <r>
      <t xml:space="preserve">11 364 / </t>
    </r>
    <r>
      <rPr>
        <b/>
        <sz val="11"/>
        <color theme="1"/>
        <rFont val="Times New Roman"/>
        <family val="1"/>
        <charset val="204"/>
      </rPr>
      <t>0</t>
    </r>
  </si>
  <si>
    <r>
      <t>69 950 /</t>
    </r>
    <r>
      <rPr>
        <b/>
        <sz val="11"/>
        <color theme="1"/>
        <rFont val="Times New Roman"/>
        <family val="1"/>
        <charset val="204"/>
      </rPr>
      <t xml:space="preserve"> 0</t>
    </r>
  </si>
  <si>
    <r>
      <t xml:space="preserve">3 088 / </t>
    </r>
    <r>
      <rPr>
        <b/>
        <sz val="11"/>
        <color theme="1"/>
        <rFont val="Times New Roman"/>
        <family val="1"/>
        <charset val="204"/>
      </rPr>
      <t>0</t>
    </r>
  </si>
  <si>
    <r>
      <t>1 167 /</t>
    </r>
    <r>
      <rPr>
        <b/>
        <sz val="11"/>
        <color theme="1"/>
        <rFont val="Times New Roman"/>
        <family val="1"/>
        <charset val="204"/>
      </rPr>
      <t xml:space="preserve"> 0</t>
    </r>
  </si>
  <si>
    <r>
      <t>29 468 /</t>
    </r>
    <r>
      <rPr>
        <b/>
        <sz val="11"/>
        <color theme="1"/>
        <rFont val="Times New Roman"/>
        <family val="1"/>
        <charset val="204"/>
      </rPr>
      <t xml:space="preserve"> 0</t>
    </r>
  </si>
  <si>
    <r>
      <t xml:space="preserve">5 081 / </t>
    </r>
    <r>
      <rPr>
        <b/>
        <sz val="11"/>
        <color theme="1"/>
        <rFont val="Times New Roman"/>
        <family val="1"/>
        <charset val="204"/>
      </rPr>
      <t>0</t>
    </r>
  </si>
  <si>
    <r>
      <t xml:space="preserve">228 / </t>
    </r>
    <r>
      <rPr>
        <b/>
        <sz val="11"/>
        <color theme="1"/>
        <rFont val="Times New Roman"/>
        <family val="1"/>
        <charset val="204"/>
      </rPr>
      <t>0</t>
    </r>
  </si>
  <si>
    <t>по данным Минэкономразвития России 
(выгрузка из ЕРВК)</t>
  </si>
  <si>
    <t>-</t>
  </si>
  <si>
    <t>Количество контрольных (надзорных) мероприятий, ед.
(по данным ГАС "Управление" (дашборд)</t>
  </si>
  <si>
    <t>Профилактические мероприятия, ед.
(по данным ГАС "Управление" (дашборд)</t>
  </si>
  <si>
    <t>Количество индикаторов, ед.</t>
  </si>
  <si>
    <t>Наименование контрольных (надзорных) органов</t>
  </si>
  <si>
    <t xml:space="preserve">Информация об основных показателях контрольной (надзорной) деятельности объектов экспертно-аналитического мероприятия при осуществлении ими федерального государственного контроля (надзора) в 2021-2023 годах </t>
  </si>
  <si>
    <t>Количество объектов контроля, ед. (по состоянию на 31 декабря отчетного года)</t>
  </si>
  <si>
    <t>по данным контрольных (надзорных) органов</t>
  </si>
  <si>
    <t>Количество несогласованных 
Генеральной прокуратурой Российской Федерации контрольных (надзорных) мероприятий, ед.</t>
  </si>
  <si>
    <t xml:space="preserve">Приложение № 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</si>
</sst>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38">
    <xf numFmtId="0" fontId="0" fillId="0" borderId="0" xfId="0"/>
    <xf numFmtId="0" fontId="0" fillId="2" borderId="0" xfId="0" applyFill="1"/>
    <xf numFmtId="9" fontId="2" fillId="2" borderId="1" xfId="1" applyNumberFormat="1" applyFont="1" applyFill="1" applyBorder="1"/>
    <xf numFmtId="9" fontId="2" fillId="0" borderId="1" xfId="1" applyNumberFormat="1" applyFont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9" fontId="2" fillId="2" borderId="4" xfId="1" applyNumberFormat="1" applyFont="1" applyFill="1" applyBorder="1"/>
    <xf numFmtId="9" fontId="2" fillId="0" borderId="4" xfId="1" applyNumberFormat="1" applyFont="1" applyBorder="1"/>
    <xf numFmtId="9" fontId="2" fillId="2" borderId="8" xfId="1" applyNumberFormat="1" applyFont="1" applyFill="1" applyBorder="1"/>
    <xf numFmtId="9" fontId="2" fillId="2" borderId="14" xfId="1" applyNumberFormat="1" applyFont="1" applyFill="1" applyBorder="1"/>
    <xf numFmtId="0" fontId="3" fillId="0" borderId="3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2" borderId="5" xfId="0" applyFont="1" applyFill="1" applyBorder="1"/>
    <xf numFmtId="0" fontId="6" fillId="0" borderId="6" xfId="0" applyFont="1" applyBorder="1"/>
    <xf numFmtId="0" fontId="6" fillId="2" borderId="6" xfId="0" applyFont="1" applyFill="1" applyBorder="1"/>
    <xf numFmtId="3" fontId="2" fillId="0" borderId="1" xfId="0" applyNumberFormat="1" applyFont="1" applyBorder="1" applyAlignment="1">
      <alignment horizontal="right"/>
    </xf>
    <xf numFmtId="3" fontId="2" fillId="2" borderId="14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2" borderId="5" xfId="0" applyNumberFormat="1" applyFont="1" applyFill="1" applyBorder="1" applyAlignment="1">
      <alignment horizontal="right"/>
    </xf>
    <xf numFmtId="1" fontId="2" fillId="2" borderId="14" xfId="1" applyNumberFormat="1" applyFont="1" applyFill="1" applyBorder="1" applyAlignment="1">
      <alignment horizontal="center"/>
    </xf>
    <xf numFmtId="1" fontId="5" fillId="2" borderId="5" xfId="1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5" fillId="0" borderId="6" xfId="1" applyNumberFormat="1" applyFont="1" applyBorder="1" applyAlignment="1">
      <alignment horizontal="center"/>
    </xf>
    <xf numFmtId="1" fontId="2" fillId="2" borderId="1" xfId="1" applyNumberFormat="1" applyFont="1" applyFill="1" applyBorder="1" applyAlignment="1">
      <alignment horizontal="center"/>
    </xf>
    <xf numFmtId="1" fontId="5" fillId="2" borderId="6" xfId="1" applyNumberFormat="1" applyFont="1" applyFill="1" applyBorder="1" applyAlignment="1">
      <alignment horizontal="center"/>
    </xf>
    <xf numFmtId="1" fontId="2" fillId="2" borderId="8" xfId="1" applyNumberFormat="1" applyFont="1" applyFill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2" borderId="4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2" borderId="3" xfId="0" applyFont="1" applyFill="1" applyBorder="1"/>
    <xf numFmtId="1" fontId="2" fillId="2" borderId="7" xfId="1" applyNumberFormat="1" applyFont="1" applyFill="1" applyBorder="1" applyAlignment="1">
      <alignment horizontal="center"/>
    </xf>
    <xf numFmtId="1" fontId="2" fillId="2" borderId="11" xfId="1" applyNumberFormat="1" applyFont="1" applyFill="1" applyBorder="1" applyAlignment="1">
      <alignment horizontal="center"/>
    </xf>
    <xf numFmtId="1" fontId="5" fillId="2" borderId="3" xfId="1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9" fontId="2" fillId="2" borderId="7" xfId="1" applyNumberFormat="1" applyFont="1" applyFill="1" applyBorder="1"/>
    <xf numFmtId="9" fontId="2" fillId="2" borderId="11" xfId="1" applyNumberFormat="1" applyFont="1" applyFill="1" applyBorder="1"/>
    <xf numFmtId="3" fontId="2" fillId="0" borderId="28" xfId="1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9" fontId="2" fillId="0" borderId="27" xfId="1" applyNumberFormat="1" applyFont="1" applyBorder="1"/>
    <xf numFmtId="9" fontId="2" fillId="0" borderId="28" xfId="1" applyNumberFormat="1" applyFont="1" applyBorder="1"/>
    <xf numFmtId="3" fontId="2" fillId="0" borderId="27" xfId="1" applyNumberFormat="1" applyFont="1" applyBorder="1" applyAlignment="1">
      <alignment horizontal="center"/>
    </xf>
    <xf numFmtId="3" fontId="5" fillId="0" borderId="29" xfId="1" applyNumberFormat="1" applyFont="1" applyBorder="1" applyAlignment="1">
      <alignment horizontal="center"/>
    </xf>
    <xf numFmtId="3" fontId="2" fillId="2" borderId="8" xfId="0" applyNumberFormat="1" applyFont="1" applyFill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9" fontId="2" fillId="2" borderId="21" xfId="1" applyNumberFormat="1" applyFont="1" applyFill="1" applyBorder="1"/>
    <xf numFmtId="9" fontId="2" fillId="0" borderId="2" xfId="1" applyNumberFormat="1" applyFont="1" applyBorder="1"/>
    <xf numFmtId="9" fontId="2" fillId="2" borderId="2" xfId="1" applyNumberFormat="1" applyFont="1" applyFill="1" applyBorder="1"/>
    <xf numFmtId="9" fontId="2" fillId="2" borderId="22" xfId="1" applyNumberFormat="1" applyFont="1" applyFill="1" applyBorder="1"/>
    <xf numFmtId="9" fontId="2" fillId="0" borderId="35" xfId="1" applyNumberFormat="1" applyFont="1" applyBorder="1"/>
    <xf numFmtId="9" fontId="2" fillId="0" borderId="29" xfId="1" applyNumberFormat="1" applyFont="1" applyBorder="1"/>
    <xf numFmtId="3" fontId="2" fillId="0" borderId="27" xfId="0" applyNumberFormat="1" applyFont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3" fontId="2" fillId="0" borderId="27" xfId="1" applyNumberFormat="1" applyFont="1" applyBorder="1" applyAlignment="1">
      <alignment horizontal="right"/>
    </xf>
    <xf numFmtId="3" fontId="2" fillId="0" borderId="28" xfId="1" applyNumberFormat="1" applyFont="1" applyBorder="1" applyAlignment="1">
      <alignment horizontal="right"/>
    </xf>
    <xf numFmtId="3" fontId="2" fillId="0" borderId="29" xfId="1" applyNumberFormat="1" applyFont="1" applyBorder="1" applyAlignment="1">
      <alignment horizontal="right"/>
    </xf>
    <xf numFmtId="3" fontId="5" fillId="0" borderId="29" xfId="1" applyNumberFormat="1" applyFont="1" applyBorder="1" applyAlignment="1">
      <alignment horizontal="right"/>
    </xf>
    <xf numFmtId="0" fontId="3" fillId="0" borderId="41" xfId="0" applyFont="1" applyFill="1" applyBorder="1" applyAlignment="1">
      <alignment horizontal="center" vertical="center" wrapText="1"/>
    </xf>
    <xf numFmtId="1" fontId="2" fillId="2" borderId="14" xfId="1" applyNumberFormat="1" applyFont="1" applyFill="1" applyBorder="1" applyAlignment="1">
      <alignment horizontal="right"/>
    </xf>
    <xf numFmtId="1" fontId="2" fillId="2" borderId="21" xfId="1" applyNumberFormat="1" applyFont="1" applyFill="1" applyBorder="1" applyAlignment="1">
      <alignment horizontal="right"/>
    </xf>
    <xf numFmtId="3" fontId="2" fillId="2" borderId="21" xfId="1" applyNumberFormat="1" applyFont="1" applyFill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2" fillId="0" borderId="2" xfId="1" applyNumberFormat="1" applyFont="1" applyBorder="1" applyAlignment="1">
      <alignment horizontal="right"/>
    </xf>
    <xf numFmtId="1" fontId="2" fillId="2" borderId="1" xfId="1" applyNumberFormat="1" applyFont="1" applyFill="1" applyBorder="1" applyAlignment="1">
      <alignment horizontal="right"/>
    </xf>
    <xf numFmtId="1" fontId="2" fillId="2" borderId="2" xfId="1" applyNumberFormat="1" applyFont="1" applyFill="1" applyBorder="1" applyAlignment="1">
      <alignment horizontal="right"/>
    </xf>
    <xf numFmtId="3" fontId="2" fillId="2" borderId="2" xfId="1" applyNumberFormat="1" applyFont="1" applyFill="1" applyBorder="1" applyAlignment="1">
      <alignment horizontal="right"/>
    </xf>
    <xf numFmtId="3" fontId="2" fillId="2" borderId="1" xfId="1" applyNumberFormat="1" applyFont="1" applyFill="1" applyBorder="1" applyAlignment="1">
      <alignment horizontal="right"/>
    </xf>
    <xf numFmtId="3" fontId="2" fillId="2" borderId="11" xfId="1" applyNumberFormat="1" applyFont="1" applyFill="1" applyBorder="1" applyAlignment="1">
      <alignment horizontal="right"/>
    </xf>
    <xf numFmtId="3" fontId="2" fillId="2" borderId="22" xfId="1" applyNumberFormat="1" applyFont="1" applyFill="1" applyBorder="1" applyAlignment="1">
      <alignment horizontal="right"/>
    </xf>
    <xf numFmtId="9" fontId="2" fillId="2" borderId="8" xfId="1" applyNumberFormat="1" applyFont="1" applyFill="1" applyBorder="1" applyAlignment="1">
      <alignment horizontal="center"/>
    </xf>
    <xf numFmtId="9" fontId="2" fillId="2" borderId="14" xfId="1" applyNumberFormat="1" applyFont="1" applyFill="1" applyBorder="1" applyAlignment="1">
      <alignment horizontal="center"/>
    </xf>
    <xf numFmtId="9" fontId="5" fillId="2" borderId="5" xfId="1" applyNumberFormat="1" applyFont="1" applyFill="1" applyBorder="1" applyAlignment="1">
      <alignment horizontal="center"/>
    </xf>
    <xf numFmtId="9" fontId="2" fillId="0" borderId="4" xfId="1" applyNumberFormat="1" applyFont="1" applyBorder="1" applyAlignment="1">
      <alignment horizontal="center"/>
    </xf>
    <xf numFmtId="9" fontId="2" fillId="0" borderId="1" xfId="1" applyNumberFormat="1" applyFont="1" applyBorder="1" applyAlignment="1">
      <alignment horizontal="center"/>
    </xf>
    <xf numFmtId="9" fontId="5" fillId="0" borderId="6" xfId="1" applyNumberFormat="1" applyFont="1" applyBorder="1" applyAlignment="1">
      <alignment horizontal="center"/>
    </xf>
    <xf numFmtId="9" fontId="2" fillId="2" borderId="4" xfId="1" applyNumberFormat="1" applyFont="1" applyFill="1" applyBorder="1" applyAlignment="1">
      <alignment horizontal="center"/>
    </xf>
    <xf numFmtId="9" fontId="2" fillId="2" borderId="1" xfId="1" applyNumberFormat="1" applyFont="1" applyFill="1" applyBorder="1" applyAlignment="1">
      <alignment horizontal="center"/>
    </xf>
    <xf numFmtId="9" fontId="5" fillId="2" borderId="6" xfId="1" applyNumberFormat="1" applyFont="1" applyFill="1" applyBorder="1" applyAlignment="1">
      <alignment horizontal="center"/>
    </xf>
    <xf numFmtId="9" fontId="2" fillId="2" borderId="7" xfId="1" applyNumberFormat="1" applyFont="1" applyFill="1" applyBorder="1" applyAlignment="1">
      <alignment horizontal="center"/>
    </xf>
    <xf numFmtId="9" fontId="2" fillId="2" borderId="11" xfId="1" applyNumberFormat="1" applyFont="1" applyFill="1" applyBorder="1" applyAlignment="1">
      <alignment horizontal="center"/>
    </xf>
    <xf numFmtId="9" fontId="5" fillId="2" borderId="3" xfId="1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0" fontId="6" fillId="0" borderId="43" xfId="0" applyFont="1" applyBorder="1" applyAlignment="1">
      <alignment horizontal="right"/>
    </xf>
    <xf numFmtId="0" fontId="0" fillId="0" borderId="43" xfId="0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3" fontId="2" fillId="0" borderId="35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37" xfId="0" applyFont="1" applyBorder="1" applyAlignment="1">
      <alignment horizontal="right"/>
    </xf>
    <xf numFmtId="0" fontId="7" fillId="0" borderId="38" xfId="0" applyFont="1" applyBorder="1" applyAlignment="1">
      <alignment horizontal="right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8"/>
  <sheetViews>
    <sheetView tabSelected="1" view="pageBreakPreview" zoomScale="75" zoomScaleNormal="100" zoomScaleSheetLayoutView="75" workbookViewId="0">
      <pane xSplit="2" topLeftCell="F1" activePane="topRight" state="frozen"/>
      <selection pane="topRight" activeCell="AE1" sqref="AE1:AJ1"/>
    </sheetView>
  </sheetViews>
  <sheetFormatPr defaultRowHeight="15" x14ac:dyDescent="0.25"/>
  <cols>
    <col min="1" max="1" width="4.140625" customWidth="1"/>
    <col min="2" max="2" width="22.85546875" customWidth="1"/>
    <col min="3" max="3" width="6.28515625" customWidth="1"/>
    <col min="4" max="4" width="8.85546875" customWidth="1"/>
    <col min="5" max="5" width="10.7109375" customWidth="1"/>
    <col min="6" max="6" width="15.42578125" customWidth="1"/>
    <col min="7" max="7" width="6.42578125" customWidth="1"/>
    <col min="8" max="8" width="5.85546875" customWidth="1"/>
    <col min="9" max="9" width="6" customWidth="1"/>
    <col min="10" max="10" width="8.7109375" customWidth="1"/>
    <col min="11" max="11" width="8.85546875" customWidth="1"/>
    <col min="12" max="12" width="8.140625" customWidth="1"/>
    <col min="13" max="13" width="8.85546875" customWidth="1"/>
    <col min="14" max="14" width="8" customWidth="1"/>
    <col min="15" max="15" width="7.85546875" customWidth="1"/>
    <col min="16" max="16" width="14" customWidth="1"/>
    <col min="17" max="17" width="12.85546875" customWidth="1"/>
    <col min="18" max="18" width="13" customWidth="1"/>
    <col min="19" max="21" width="6.140625" customWidth="1"/>
    <col min="22" max="22" width="6" customWidth="1"/>
    <col min="23" max="24" width="6.5703125" customWidth="1"/>
    <col min="25" max="25" width="7.7109375" customWidth="1"/>
    <col min="26" max="26" width="6.5703125" customWidth="1"/>
    <col min="27" max="27" width="7.7109375" customWidth="1"/>
    <col min="28" max="28" width="6.140625" customWidth="1"/>
    <col min="29" max="29" width="6.28515625" customWidth="1"/>
    <col min="30" max="30" width="8.42578125" customWidth="1"/>
    <col min="31" max="31" width="6.42578125" customWidth="1"/>
    <col min="32" max="33" width="8.85546875" customWidth="1"/>
    <col min="34" max="34" width="7.5703125" customWidth="1"/>
    <col min="35" max="35" width="8.85546875" customWidth="1"/>
    <col min="36" max="36" width="10.5703125" customWidth="1"/>
  </cols>
  <sheetData>
    <row r="1" spans="1:36" ht="91.9" customHeight="1" x14ac:dyDescent="0.3">
      <c r="AE1" s="101" t="s">
        <v>59</v>
      </c>
      <c r="AF1" s="101"/>
      <c r="AG1" s="101"/>
      <c r="AH1" s="101"/>
      <c r="AI1" s="101"/>
      <c r="AJ1" s="101"/>
    </row>
    <row r="2" spans="1:36" ht="35.450000000000003" customHeight="1" x14ac:dyDescent="0.3">
      <c r="AI2" s="98"/>
      <c r="AJ2" s="99"/>
    </row>
    <row r="3" spans="1:36" ht="18" customHeight="1" x14ac:dyDescent="0.3">
      <c r="A3" s="119" t="s">
        <v>55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</row>
    <row r="4" spans="1:36" ht="19.5" thickBot="1" x14ac:dyDescent="0.35">
      <c r="AI4" s="96"/>
      <c r="AJ4" s="97"/>
    </row>
    <row r="5" spans="1:36" ht="32.25" customHeight="1" thickBot="1" x14ac:dyDescent="0.3">
      <c r="A5" s="128" t="s">
        <v>14</v>
      </c>
      <c r="B5" s="125" t="s">
        <v>54</v>
      </c>
      <c r="C5" s="102" t="s">
        <v>56</v>
      </c>
      <c r="D5" s="103"/>
      <c r="E5" s="103"/>
      <c r="F5" s="104"/>
      <c r="G5" s="105" t="s">
        <v>53</v>
      </c>
      <c r="H5" s="105"/>
      <c r="I5" s="106"/>
      <c r="J5" s="122" t="s">
        <v>51</v>
      </c>
      <c r="K5" s="123"/>
      <c r="L5" s="123"/>
      <c r="M5" s="123"/>
      <c r="N5" s="123"/>
      <c r="O5" s="123"/>
      <c r="P5" s="123"/>
      <c r="Q5" s="123"/>
      <c r="R5" s="135"/>
      <c r="S5" s="122" t="s">
        <v>17</v>
      </c>
      <c r="T5" s="123"/>
      <c r="U5" s="123"/>
      <c r="V5" s="123"/>
      <c r="W5" s="123"/>
      <c r="X5" s="124"/>
      <c r="Y5" s="114" t="s">
        <v>58</v>
      </c>
      <c r="Z5" s="105"/>
      <c r="AA5" s="105"/>
      <c r="AB5" s="105"/>
      <c r="AC5" s="105"/>
      <c r="AD5" s="106"/>
      <c r="AE5" s="122" t="s">
        <v>52</v>
      </c>
      <c r="AF5" s="123"/>
      <c r="AG5" s="123"/>
      <c r="AH5" s="123"/>
      <c r="AI5" s="123"/>
      <c r="AJ5" s="124"/>
    </row>
    <row r="6" spans="1:36" ht="45" customHeight="1" thickBot="1" x14ac:dyDescent="0.3">
      <c r="A6" s="129"/>
      <c r="B6" s="126"/>
      <c r="C6" s="111" t="s">
        <v>49</v>
      </c>
      <c r="D6" s="112"/>
      <c r="E6" s="112"/>
      <c r="F6" s="113" t="s">
        <v>57</v>
      </c>
      <c r="G6" s="107"/>
      <c r="H6" s="107"/>
      <c r="I6" s="108"/>
      <c r="J6" s="102" t="s">
        <v>11</v>
      </c>
      <c r="K6" s="103"/>
      <c r="L6" s="104"/>
      <c r="M6" s="136" t="s">
        <v>15</v>
      </c>
      <c r="N6" s="137"/>
      <c r="O6" s="137"/>
      <c r="P6" s="137"/>
      <c r="Q6" s="137"/>
      <c r="R6" s="126"/>
      <c r="S6" s="131" t="s">
        <v>12</v>
      </c>
      <c r="T6" s="132"/>
      <c r="U6" s="133"/>
      <c r="V6" s="102" t="s">
        <v>16</v>
      </c>
      <c r="W6" s="103"/>
      <c r="X6" s="104"/>
      <c r="Y6" s="115"/>
      <c r="Z6" s="116"/>
      <c r="AA6" s="116"/>
      <c r="AB6" s="116"/>
      <c r="AC6" s="116"/>
      <c r="AD6" s="117"/>
      <c r="AE6" s="114" t="s">
        <v>1</v>
      </c>
      <c r="AF6" s="105"/>
      <c r="AG6" s="106"/>
      <c r="AH6" s="102" t="s">
        <v>0</v>
      </c>
      <c r="AI6" s="103"/>
      <c r="AJ6" s="104"/>
    </row>
    <row r="7" spans="1:36" ht="33" customHeight="1" x14ac:dyDescent="0.25">
      <c r="A7" s="129"/>
      <c r="B7" s="126"/>
      <c r="C7" s="111"/>
      <c r="D7" s="112"/>
      <c r="E7" s="112"/>
      <c r="F7" s="113"/>
      <c r="G7" s="109"/>
      <c r="H7" s="109"/>
      <c r="I7" s="110"/>
      <c r="J7" s="111"/>
      <c r="K7" s="112"/>
      <c r="L7" s="113"/>
      <c r="M7" s="102" t="s">
        <v>12</v>
      </c>
      <c r="N7" s="103"/>
      <c r="O7" s="104"/>
      <c r="P7" s="102" t="s">
        <v>18</v>
      </c>
      <c r="Q7" s="103"/>
      <c r="R7" s="104"/>
      <c r="S7" s="111"/>
      <c r="T7" s="112"/>
      <c r="U7" s="134"/>
      <c r="V7" s="111"/>
      <c r="W7" s="112"/>
      <c r="X7" s="113"/>
      <c r="Y7" s="118" t="s">
        <v>12</v>
      </c>
      <c r="Z7" s="109"/>
      <c r="AA7" s="110"/>
      <c r="AB7" s="118" t="s">
        <v>16</v>
      </c>
      <c r="AC7" s="109"/>
      <c r="AD7" s="110"/>
      <c r="AE7" s="118"/>
      <c r="AF7" s="109"/>
      <c r="AG7" s="110"/>
      <c r="AH7" s="111"/>
      <c r="AI7" s="112"/>
      <c r="AJ7" s="113"/>
    </row>
    <row r="8" spans="1:36" ht="19.899999999999999" customHeight="1" thickBot="1" x14ac:dyDescent="0.3">
      <c r="A8" s="130"/>
      <c r="B8" s="127"/>
      <c r="C8" s="4">
        <v>2021</v>
      </c>
      <c r="D8" s="5">
        <v>2022</v>
      </c>
      <c r="E8" s="5">
        <v>2023</v>
      </c>
      <c r="F8" s="6">
        <v>2023</v>
      </c>
      <c r="G8" s="64">
        <v>2021</v>
      </c>
      <c r="H8" s="5">
        <v>2022</v>
      </c>
      <c r="I8" s="6">
        <v>2023</v>
      </c>
      <c r="J8" s="4">
        <v>2021</v>
      </c>
      <c r="K8" s="5">
        <v>2022</v>
      </c>
      <c r="L8" s="6">
        <v>2023</v>
      </c>
      <c r="M8" s="4">
        <v>2021</v>
      </c>
      <c r="N8" s="5">
        <v>2022</v>
      </c>
      <c r="O8" s="6">
        <v>2023</v>
      </c>
      <c r="P8" s="4">
        <v>2021</v>
      </c>
      <c r="Q8" s="5">
        <v>2022</v>
      </c>
      <c r="R8" s="6">
        <v>2023</v>
      </c>
      <c r="S8" s="4">
        <v>2021</v>
      </c>
      <c r="T8" s="5">
        <v>2022</v>
      </c>
      <c r="U8" s="11">
        <v>2023</v>
      </c>
      <c r="V8" s="4">
        <v>2021</v>
      </c>
      <c r="W8" s="5">
        <v>2022</v>
      </c>
      <c r="X8" s="6">
        <v>2023</v>
      </c>
      <c r="Y8" s="4">
        <v>2021</v>
      </c>
      <c r="Z8" s="5">
        <v>2022</v>
      </c>
      <c r="AA8" s="11">
        <v>2023</v>
      </c>
      <c r="AB8" s="4">
        <v>2021</v>
      </c>
      <c r="AC8" s="5">
        <v>2022</v>
      </c>
      <c r="AD8" s="6">
        <v>2023</v>
      </c>
      <c r="AE8" s="4">
        <v>2021</v>
      </c>
      <c r="AF8" s="5">
        <v>2022</v>
      </c>
      <c r="AG8" s="11">
        <v>2023</v>
      </c>
      <c r="AH8" s="4">
        <v>2021</v>
      </c>
      <c r="AI8" s="5">
        <v>2022</v>
      </c>
      <c r="AJ8" s="6">
        <v>2023</v>
      </c>
    </row>
    <row r="9" spans="1:36" s="1" customFormat="1" ht="18.75" x14ac:dyDescent="0.3">
      <c r="A9" s="14">
        <v>1</v>
      </c>
      <c r="B9" s="15" t="s">
        <v>6</v>
      </c>
      <c r="C9" s="30">
        <v>0</v>
      </c>
      <c r="D9" s="65">
        <v>0</v>
      </c>
      <c r="E9" s="66">
        <v>2</v>
      </c>
      <c r="F9" s="67">
        <v>3191370</v>
      </c>
      <c r="G9" s="30">
        <v>7</v>
      </c>
      <c r="H9" s="24">
        <v>8</v>
      </c>
      <c r="I9" s="25">
        <v>12</v>
      </c>
      <c r="J9" s="49">
        <v>30458</v>
      </c>
      <c r="K9" s="19">
        <v>7931</v>
      </c>
      <c r="L9" s="23">
        <v>2030</v>
      </c>
      <c r="M9" s="49">
        <v>4058</v>
      </c>
      <c r="N9" s="19">
        <v>1681</v>
      </c>
      <c r="O9" s="23">
        <v>20</v>
      </c>
      <c r="P9" s="49" t="s">
        <v>19</v>
      </c>
      <c r="Q9" s="19" t="s">
        <v>20</v>
      </c>
      <c r="R9" s="23" t="s">
        <v>21</v>
      </c>
      <c r="S9" s="9">
        <v>0.21069492360768852</v>
      </c>
      <c r="T9" s="10">
        <v>0.21415823914336704</v>
      </c>
      <c r="U9" s="51">
        <v>0.15</v>
      </c>
      <c r="V9" s="76">
        <v>0.8629787234042553</v>
      </c>
      <c r="W9" s="77">
        <v>0.88</v>
      </c>
      <c r="X9" s="78">
        <v>0.69</v>
      </c>
      <c r="Y9" s="49">
        <v>2936</v>
      </c>
      <c r="Z9" s="19">
        <v>21</v>
      </c>
      <c r="AA9" s="90" t="s">
        <v>50</v>
      </c>
      <c r="AB9" s="91" t="s">
        <v>50</v>
      </c>
      <c r="AC9" s="19">
        <v>2</v>
      </c>
      <c r="AD9" s="23">
        <v>2242</v>
      </c>
      <c r="AE9" s="49">
        <v>152</v>
      </c>
      <c r="AF9" s="19">
        <v>37698</v>
      </c>
      <c r="AG9" s="23">
        <v>44422</v>
      </c>
      <c r="AH9" s="49">
        <v>4379</v>
      </c>
      <c r="AI9" s="19">
        <v>85121</v>
      </c>
      <c r="AJ9" s="23">
        <v>107849</v>
      </c>
    </row>
    <row r="10" spans="1:36" ht="18.75" x14ac:dyDescent="0.3">
      <c r="A10" s="13">
        <v>2</v>
      </c>
      <c r="B10" s="16" t="s">
        <v>8</v>
      </c>
      <c r="C10" s="31">
        <v>0</v>
      </c>
      <c r="D10" s="68">
        <v>1588</v>
      </c>
      <c r="E10" s="69">
        <v>72740</v>
      </c>
      <c r="F10" s="69">
        <v>361732</v>
      </c>
      <c r="G10" s="31">
        <v>7</v>
      </c>
      <c r="H10" s="26">
        <v>7</v>
      </c>
      <c r="I10" s="27">
        <v>13</v>
      </c>
      <c r="J10" s="50">
        <v>8509</v>
      </c>
      <c r="K10" s="18">
        <v>3278</v>
      </c>
      <c r="L10" s="22">
        <v>5064</v>
      </c>
      <c r="M10" s="50">
        <v>1165</v>
      </c>
      <c r="N10" s="18">
        <v>190</v>
      </c>
      <c r="O10" s="22">
        <v>115</v>
      </c>
      <c r="P10" s="50" t="s">
        <v>37</v>
      </c>
      <c r="Q10" s="18" t="s">
        <v>44</v>
      </c>
      <c r="R10" s="22" t="s">
        <v>22</v>
      </c>
      <c r="S10" s="8">
        <v>0.70300429184549351</v>
      </c>
      <c r="T10" s="3">
        <v>0.54736842105263162</v>
      </c>
      <c r="U10" s="52">
        <v>0.76521739130434785</v>
      </c>
      <c r="V10" s="79" t="s">
        <v>50</v>
      </c>
      <c r="W10" s="80" t="s">
        <v>50</v>
      </c>
      <c r="X10" s="81">
        <v>0.84</v>
      </c>
      <c r="Y10" s="50">
        <v>234</v>
      </c>
      <c r="Z10" s="18">
        <v>22</v>
      </c>
      <c r="AA10" s="22">
        <v>614</v>
      </c>
      <c r="AB10" s="92" t="s">
        <v>50</v>
      </c>
      <c r="AC10" s="94" t="s">
        <v>50</v>
      </c>
      <c r="AD10" s="22">
        <v>299</v>
      </c>
      <c r="AE10" s="50">
        <v>578</v>
      </c>
      <c r="AF10" s="18">
        <v>5454</v>
      </c>
      <c r="AG10" s="22">
        <v>8220</v>
      </c>
      <c r="AH10" s="50">
        <v>3767</v>
      </c>
      <c r="AI10" s="18">
        <v>28883</v>
      </c>
      <c r="AJ10" s="22">
        <v>37585</v>
      </c>
    </row>
    <row r="11" spans="1:36" s="1" customFormat="1" ht="18.75" x14ac:dyDescent="0.3">
      <c r="A11" s="12">
        <v>3</v>
      </c>
      <c r="B11" s="17" t="s">
        <v>7</v>
      </c>
      <c r="C11" s="32">
        <v>0</v>
      </c>
      <c r="D11" s="70">
        <v>0</v>
      </c>
      <c r="E11" s="71">
        <v>562</v>
      </c>
      <c r="F11" s="72">
        <v>954304</v>
      </c>
      <c r="G11" s="32">
        <v>1</v>
      </c>
      <c r="H11" s="28">
        <v>6</v>
      </c>
      <c r="I11" s="29">
        <v>8</v>
      </c>
      <c r="J11" s="58">
        <v>492</v>
      </c>
      <c r="K11" s="20">
        <v>1345</v>
      </c>
      <c r="L11" s="21">
        <v>231</v>
      </c>
      <c r="M11" s="58">
        <v>158</v>
      </c>
      <c r="N11" s="20">
        <v>178</v>
      </c>
      <c r="O11" s="21">
        <v>3</v>
      </c>
      <c r="P11" s="58" t="s">
        <v>38</v>
      </c>
      <c r="Q11" s="20" t="s">
        <v>45</v>
      </c>
      <c r="R11" s="21" t="s">
        <v>48</v>
      </c>
      <c r="S11" s="7">
        <v>0.22784810126582278</v>
      </c>
      <c r="T11" s="2">
        <v>0.6685393258426966</v>
      </c>
      <c r="U11" s="53">
        <v>0.66666666666666663</v>
      </c>
      <c r="V11" s="82" t="s">
        <v>50</v>
      </c>
      <c r="W11" s="83" t="s">
        <v>50</v>
      </c>
      <c r="X11" s="84" t="s">
        <v>50</v>
      </c>
      <c r="Y11" s="58">
        <v>37</v>
      </c>
      <c r="Z11" s="88" t="s">
        <v>50</v>
      </c>
      <c r="AA11" s="89" t="s">
        <v>50</v>
      </c>
      <c r="AB11" s="93" t="s">
        <v>50</v>
      </c>
      <c r="AC11" s="88" t="s">
        <v>50</v>
      </c>
      <c r="AD11" s="89" t="s">
        <v>50</v>
      </c>
      <c r="AE11" s="58">
        <v>1</v>
      </c>
      <c r="AF11" s="20">
        <v>3418</v>
      </c>
      <c r="AG11" s="21">
        <v>6222</v>
      </c>
      <c r="AH11" s="58">
        <v>16</v>
      </c>
      <c r="AI11" s="20">
        <v>5675</v>
      </c>
      <c r="AJ11" s="21">
        <v>5546</v>
      </c>
    </row>
    <row r="12" spans="1:36" ht="18.75" x14ac:dyDescent="0.3">
      <c r="A12" s="13">
        <v>4</v>
      </c>
      <c r="B12" s="16" t="s">
        <v>10</v>
      </c>
      <c r="C12" s="31">
        <v>0</v>
      </c>
      <c r="D12" s="68">
        <v>641720</v>
      </c>
      <c r="E12" s="69">
        <v>1211183</v>
      </c>
      <c r="F12" s="69">
        <v>1457235</v>
      </c>
      <c r="G12" s="31">
        <v>0</v>
      </c>
      <c r="H12" s="26">
        <v>2</v>
      </c>
      <c r="I12" s="27">
        <v>3</v>
      </c>
      <c r="J12" s="50">
        <v>125451</v>
      </c>
      <c r="K12" s="18">
        <v>87159</v>
      </c>
      <c r="L12" s="22">
        <v>51233</v>
      </c>
      <c r="M12" s="50">
        <v>50974</v>
      </c>
      <c r="N12" s="18">
        <v>57691</v>
      </c>
      <c r="O12" s="22">
        <v>23960</v>
      </c>
      <c r="P12" s="50" t="s">
        <v>39</v>
      </c>
      <c r="Q12" s="18" t="s">
        <v>46</v>
      </c>
      <c r="R12" s="22" t="s">
        <v>23</v>
      </c>
      <c r="S12" s="8">
        <v>0.80144779691607482</v>
      </c>
      <c r="T12" s="3">
        <v>0.63103430344421141</v>
      </c>
      <c r="U12" s="52">
        <v>0.74657762938230388</v>
      </c>
      <c r="V12" s="79" t="s">
        <v>50</v>
      </c>
      <c r="W12" s="80" t="s">
        <v>50</v>
      </c>
      <c r="X12" s="81">
        <v>1</v>
      </c>
      <c r="Y12" s="50">
        <v>39313</v>
      </c>
      <c r="Z12" s="18">
        <v>7089</v>
      </c>
      <c r="AA12" s="22">
        <v>18926</v>
      </c>
      <c r="AB12" s="92" t="s">
        <v>50</v>
      </c>
      <c r="AC12" s="94" t="s">
        <v>50</v>
      </c>
      <c r="AD12" s="22">
        <v>5</v>
      </c>
      <c r="AE12" s="50">
        <v>1433</v>
      </c>
      <c r="AF12" s="18">
        <v>64260</v>
      </c>
      <c r="AG12" s="22">
        <v>153505</v>
      </c>
      <c r="AH12" s="50">
        <v>11844</v>
      </c>
      <c r="AI12" s="18">
        <v>69172</v>
      </c>
      <c r="AJ12" s="22">
        <v>108253</v>
      </c>
    </row>
    <row r="13" spans="1:36" s="1" customFormat="1" ht="18.75" x14ac:dyDescent="0.3">
      <c r="A13" s="12">
        <v>5</v>
      </c>
      <c r="B13" s="17" t="s">
        <v>2</v>
      </c>
      <c r="C13" s="32">
        <v>0</v>
      </c>
      <c r="D13" s="73">
        <v>0</v>
      </c>
      <c r="E13" s="72">
        <v>340678</v>
      </c>
      <c r="F13" s="72">
        <v>340678</v>
      </c>
      <c r="G13" s="32">
        <v>0</v>
      </c>
      <c r="H13" s="28">
        <v>6</v>
      </c>
      <c r="I13" s="29">
        <v>14</v>
      </c>
      <c r="J13" s="58">
        <v>16251</v>
      </c>
      <c r="K13" s="20">
        <v>5497</v>
      </c>
      <c r="L13" s="21">
        <v>6691</v>
      </c>
      <c r="M13" s="58">
        <v>5460</v>
      </c>
      <c r="N13" s="20">
        <v>416</v>
      </c>
      <c r="O13" s="21">
        <v>2054</v>
      </c>
      <c r="P13" s="58" t="s">
        <v>40</v>
      </c>
      <c r="Q13" s="20" t="s">
        <v>47</v>
      </c>
      <c r="R13" s="21" t="s">
        <v>24</v>
      </c>
      <c r="S13" s="7">
        <v>0.68406593406593408</v>
      </c>
      <c r="T13" s="2">
        <v>0.47596153846153844</v>
      </c>
      <c r="U13" s="53">
        <v>0.63193768257059402</v>
      </c>
      <c r="V13" s="82" t="s">
        <v>50</v>
      </c>
      <c r="W13" s="83" t="s">
        <v>50</v>
      </c>
      <c r="X13" s="84">
        <v>0.9</v>
      </c>
      <c r="Y13" s="58">
        <v>1021</v>
      </c>
      <c r="Z13" s="20">
        <v>191</v>
      </c>
      <c r="AA13" s="21">
        <v>416</v>
      </c>
      <c r="AB13" s="93" t="s">
        <v>50</v>
      </c>
      <c r="AC13" s="20">
        <v>3</v>
      </c>
      <c r="AD13" s="21">
        <v>38</v>
      </c>
      <c r="AE13" s="58">
        <v>6</v>
      </c>
      <c r="AF13" s="20">
        <v>6121</v>
      </c>
      <c r="AG13" s="21">
        <v>8260</v>
      </c>
      <c r="AH13" s="58">
        <v>2078</v>
      </c>
      <c r="AI13" s="20">
        <v>23508</v>
      </c>
      <c r="AJ13" s="21">
        <v>36899</v>
      </c>
    </row>
    <row r="14" spans="1:36" ht="18.75" x14ac:dyDescent="0.3">
      <c r="A14" s="13">
        <v>6</v>
      </c>
      <c r="B14" s="16" t="s">
        <v>4</v>
      </c>
      <c r="C14" s="31">
        <v>0</v>
      </c>
      <c r="D14" s="68">
        <v>2876</v>
      </c>
      <c r="E14" s="69">
        <v>785621</v>
      </c>
      <c r="F14" s="69">
        <v>2877573</v>
      </c>
      <c r="G14" s="31">
        <v>11</v>
      </c>
      <c r="H14" s="26">
        <v>16</v>
      </c>
      <c r="I14" s="27">
        <v>26</v>
      </c>
      <c r="J14" s="50">
        <v>34444</v>
      </c>
      <c r="K14" s="18">
        <v>4944</v>
      </c>
      <c r="L14" s="22">
        <v>7226</v>
      </c>
      <c r="M14" s="50">
        <v>5758</v>
      </c>
      <c r="N14" s="18">
        <v>1064</v>
      </c>
      <c r="O14" s="22">
        <v>2640</v>
      </c>
      <c r="P14" s="50" t="s">
        <v>33</v>
      </c>
      <c r="Q14" s="18" t="s">
        <v>32</v>
      </c>
      <c r="R14" s="22" t="s">
        <v>25</v>
      </c>
      <c r="S14" s="8">
        <v>0.49270580062521707</v>
      </c>
      <c r="T14" s="3">
        <v>0.45488721804511278</v>
      </c>
      <c r="U14" s="52">
        <v>0.70113636363636367</v>
      </c>
      <c r="V14" s="79">
        <v>0.50757575757575757</v>
      </c>
      <c r="W14" s="80">
        <v>0.84</v>
      </c>
      <c r="X14" s="81">
        <v>0.93</v>
      </c>
      <c r="Y14" s="50">
        <v>2602</v>
      </c>
      <c r="Z14" s="18">
        <v>260</v>
      </c>
      <c r="AA14" s="22">
        <v>927</v>
      </c>
      <c r="AB14" s="50">
        <v>6</v>
      </c>
      <c r="AC14" s="18">
        <v>46</v>
      </c>
      <c r="AD14" s="22">
        <v>3104</v>
      </c>
      <c r="AE14" s="50">
        <v>973</v>
      </c>
      <c r="AF14" s="18">
        <v>43616</v>
      </c>
      <c r="AG14" s="22">
        <v>75772</v>
      </c>
      <c r="AH14" s="50">
        <v>4746</v>
      </c>
      <c r="AI14" s="18">
        <v>142226</v>
      </c>
      <c r="AJ14" s="22">
        <v>268973</v>
      </c>
    </row>
    <row r="15" spans="1:36" s="1" customFormat="1" ht="18.75" x14ac:dyDescent="0.3">
      <c r="A15" s="12">
        <v>7</v>
      </c>
      <c r="B15" s="17" t="s">
        <v>5</v>
      </c>
      <c r="C15" s="32">
        <v>0</v>
      </c>
      <c r="D15" s="73">
        <v>34</v>
      </c>
      <c r="E15" s="72">
        <v>172348</v>
      </c>
      <c r="F15" s="72">
        <v>228162</v>
      </c>
      <c r="G15" s="32">
        <v>0</v>
      </c>
      <c r="H15" s="28">
        <v>11</v>
      </c>
      <c r="I15" s="29">
        <v>15</v>
      </c>
      <c r="J15" s="58">
        <v>52108</v>
      </c>
      <c r="K15" s="20">
        <v>15358</v>
      </c>
      <c r="L15" s="21">
        <v>15083</v>
      </c>
      <c r="M15" s="58">
        <v>19830</v>
      </c>
      <c r="N15" s="20">
        <v>4644</v>
      </c>
      <c r="O15" s="21">
        <v>4873</v>
      </c>
      <c r="P15" s="58" t="s">
        <v>41</v>
      </c>
      <c r="Q15" s="20" t="s">
        <v>31</v>
      </c>
      <c r="R15" s="21" t="s">
        <v>26</v>
      </c>
      <c r="S15" s="7">
        <v>0.55572365103378718</v>
      </c>
      <c r="T15" s="2">
        <v>0.48277347114556418</v>
      </c>
      <c r="U15" s="53">
        <v>0.53663041247691357</v>
      </c>
      <c r="V15" s="82" t="s">
        <v>50</v>
      </c>
      <c r="W15" s="83">
        <v>0.77</v>
      </c>
      <c r="X15" s="84">
        <v>0.81</v>
      </c>
      <c r="Y15" s="58">
        <v>3288</v>
      </c>
      <c r="Z15" s="20">
        <v>59</v>
      </c>
      <c r="AA15" s="21">
        <v>235</v>
      </c>
      <c r="AB15" s="93" t="s">
        <v>50</v>
      </c>
      <c r="AC15" s="20">
        <v>4</v>
      </c>
      <c r="AD15" s="21">
        <v>350</v>
      </c>
      <c r="AE15" s="58">
        <v>79</v>
      </c>
      <c r="AF15" s="20">
        <v>404</v>
      </c>
      <c r="AG15" s="21">
        <v>968</v>
      </c>
      <c r="AH15" s="58">
        <v>2565</v>
      </c>
      <c r="AI15" s="20">
        <v>17877</v>
      </c>
      <c r="AJ15" s="21">
        <v>27407</v>
      </c>
    </row>
    <row r="16" spans="1:36" ht="18.75" x14ac:dyDescent="0.3">
      <c r="A16" s="13">
        <v>8</v>
      </c>
      <c r="B16" s="16" t="s">
        <v>3</v>
      </c>
      <c r="C16" s="31">
        <v>0</v>
      </c>
      <c r="D16" s="68">
        <v>30877</v>
      </c>
      <c r="E16" s="69">
        <v>95338</v>
      </c>
      <c r="F16" s="69">
        <v>310032</v>
      </c>
      <c r="G16" s="31">
        <v>1</v>
      </c>
      <c r="H16" s="26">
        <v>6</v>
      </c>
      <c r="I16" s="27">
        <v>19</v>
      </c>
      <c r="J16" s="50">
        <v>31685</v>
      </c>
      <c r="K16" s="18">
        <v>2326</v>
      </c>
      <c r="L16" s="22">
        <v>1281</v>
      </c>
      <c r="M16" s="50">
        <v>20321</v>
      </c>
      <c r="N16" s="18">
        <v>815</v>
      </c>
      <c r="O16" s="22">
        <v>406</v>
      </c>
      <c r="P16" s="50" t="s">
        <v>42</v>
      </c>
      <c r="Q16" s="18" t="s">
        <v>30</v>
      </c>
      <c r="R16" s="22" t="s">
        <v>27</v>
      </c>
      <c r="S16" s="8">
        <v>0.54037694995325036</v>
      </c>
      <c r="T16" s="3">
        <v>0.46871165644171781</v>
      </c>
      <c r="U16" s="52">
        <v>0.64532019704433496</v>
      </c>
      <c r="V16" s="79" t="s">
        <v>50</v>
      </c>
      <c r="W16" s="80">
        <v>0.6</v>
      </c>
      <c r="X16" s="81">
        <v>0.83</v>
      </c>
      <c r="Y16" s="50">
        <v>2302</v>
      </c>
      <c r="Z16" s="18">
        <v>59</v>
      </c>
      <c r="AA16" s="22">
        <v>177</v>
      </c>
      <c r="AB16" s="92" t="s">
        <v>50</v>
      </c>
      <c r="AC16" s="18">
        <v>1</v>
      </c>
      <c r="AD16" s="22">
        <v>60</v>
      </c>
      <c r="AE16" s="50">
        <v>2165</v>
      </c>
      <c r="AF16" s="18">
        <v>24564</v>
      </c>
      <c r="AG16" s="22">
        <v>52217</v>
      </c>
      <c r="AH16" s="50">
        <v>16378</v>
      </c>
      <c r="AI16" s="18">
        <v>88238</v>
      </c>
      <c r="AJ16" s="22">
        <v>155364</v>
      </c>
    </row>
    <row r="17" spans="1:36" s="1" customFormat="1" ht="19.5" thickBot="1" x14ac:dyDescent="0.35">
      <c r="A17" s="33">
        <v>9</v>
      </c>
      <c r="B17" s="34" t="s">
        <v>9</v>
      </c>
      <c r="C17" s="35">
        <v>0</v>
      </c>
      <c r="D17" s="74">
        <v>32</v>
      </c>
      <c r="E17" s="75">
        <v>60092</v>
      </c>
      <c r="F17" s="75">
        <v>10719923</v>
      </c>
      <c r="G17" s="35">
        <v>0</v>
      </c>
      <c r="H17" s="36">
        <v>4</v>
      </c>
      <c r="I17" s="37">
        <v>8</v>
      </c>
      <c r="J17" s="59">
        <v>75515</v>
      </c>
      <c r="K17" s="38">
        <v>9753</v>
      </c>
      <c r="L17" s="39">
        <v>4304</v>
      </c>
      <c r="M17" s="59">
        <v>5565</v>
      </c>
      <c r="N17" s="38">
        <v>954</v>
      </c>
      <c r="O17" s="39">
        <v>1049</v>
      </c>
      <c r="P17" s="59" t="s">
        <v>43</v>
      </c>
      <c r="Q17" s="38" t="s">
        <v>29</v>
      </c>
      <c r="R17" s="39" t="s">
        <v>28</v>
      </c>
      <c r="S17" s="40">
        <v>0.61042228212039529</v>
      </c>
      <c r="T17" s="41">
        <v>0.53144654088050314</v>
      </c>
      <c r="U17" s="54">
        <v>0.65776930409914203</v>
      </c>
      <c r="V17" s="85" t="s">
        <v>50</v>
      </c>
      <c r="W17" s="86">
        <v>1</v>
      </c>
      <c r="X17" s="87">
        <v>0.67</v>
      </c>
      <c r="Y17" s="59">
        <v>1648</v>
      </c>
      <c r="Z17" s="38">
        <v>894</v>
      </c>
      <c r="AA17" s="39">
        <v>1753</v>
      </c>
      <c r="AB17" s="95" t="s">
        <v>50</v>
      </c>
      <c r="AC17" s="38">
        <v>13</v>
      </c>
      <c r="AD17" s="39">
        <v>1010</v>
      </c>
      <c r="AE17" s="59">
        <v>67</v>
      </c>
      <c r="AF17" s="38">
        <v>83587</v>
      </c>
      <c r="AG17" s="39">
        <v>157160</v>
      </c>
      <c r="AH17" s="59">
        <v>35118</v>
      </c>
      <c r="AI17" s="38">
        <v>386993</v>
      </c>
      <c r="AJ17" s="39">
        <v>605406</v>
      </c>
    </row>
    <row r="18" spans="1:36" ht="16.5" thickBot="1" x14ac:dyDescent="0.3">
      <c r="A18" s="120" t="s">
        <v>13</v>
      </c>
      <c r="B18" s="121"/>
      <c r="C18" s="47">
        <f>SUM(C9:C17)</f>
        <v>0</v>
      </c>
      <c r="D18" s="61">
        <f>SUM(D9:D17)</f>
        <v>677127</v>
      </c>
      <c r="E18" s="100">
        <v>2738564</v>
      </c>
      <c r="F18" s="100">
        <f t="shared" ref="F18:H18" si="0">SUM(F9:F17)</f>
        <v>20441009</v>
      </c>
      <c r="G18" s="47">
        <f t="shared" si="0"/>
        <v>27</v>
      </c>
      <c r="H18" s="42">
        <f t="shared" si="0"/>
        <v>66</v>
      </c>
      <c r="I18" s="48">
        <f>SUM(I9:I17)</f>
        <v>118</v>
      </c>
      <c r="J18" s="60">
        <f>SUM(J9:J17)</f>
        <v>374913</v>
      </c>
      <c r="K18" s="61">
        <f>SUM(K9:K17)</f>
        <v>137591</v>
      </c>
      <c r="L18" s="62">
        <f t="shared" ref="L18" si="1">SUM(L9:L17)</f>
        <v>93143</v>
      </c>
      <c r="M18" s="60">
        <f t="shared" ref="M18" si="2">SUM(M9:M17)</f>
        <v>113289</v>
      </c>
      <c r="N18" s="61">
        <f t="shared" ref="N18" si="3">SUM(N9:N17)</f>
        <v>67633</v>
      </c>
      <c r="O18" s="63">
        <f>SUM(O9:O17)</f>
        <v>35120</v>
      </c>
      <c r="P18" s="57" t="s">
        <v>34</v>
      </c>
      <c r="Q18" s="43" t="s">
        <v>35</v>
      </c>
      <c r="R18" s="44" t="s">
        <v>36</v>
      </c>
      <c r="S18" s="45">
        <v>0.66</v>
      </c>
      <c r="T18" s="46">
        <v>0.6</v>
      </c>
      <c r="U18" s="55">
        <v>0.7</v>
      </c>
      <c r="V18" s="45">
        <v>0.85</v>
      </c>
      <c r="W18" s="46">
        <v>0.88</v>
      </c>
      <c r="X18" s="56">
        <v>0.82</v>
      </c>
      <c r="Y18" s="60">
        <f>SUM(Y9:Y17)</f>
        <v>53381</v>
      </c>
      <c r="Z18" s="61">
        <f>SUM(Z9:Z17)</f>
        <v>8595</v>
      </c>
      <c r="AA18" s="62">
        <f t="shared" ref="AA18" si="4">SUM(AA9:AA17)</f>
        <v>23048</v>
      </c>
      <c r="AB18" s="60">
        <f>SUM(AB9:AB17)</f>
        <v>6</v>
      </c>
      <c r="AC18" s="61">
        <f>SUM(AC9:AC17)</f>
        <v>69</v>
      </c>
      <c r="AD18" s="62">
        <f t="shared" ref="AD18" si="5">SUM(AD9:AD17)</f>
        <v>7108</v>
      </c>
      <c r="AE18" s="60">
        <f t="shared" ref="AE18" si="6">SUM(AE9:AE17)</f>
        <v>5454</v>
      </c>
      <c r="AF18" s="61">
        <f t="shared" ref="AF18" si="7">SUM(AF9:AF17)</f>
        <v>269122</v>
      </c>
      <c r="AG18" s="63">
        <f>SUM(AG9:AG17)</f>
        <v>506746</v>
      </c>
      <c r="AH18" s="60">
        <f>SUM(AH9:AH17)</f>
        <v>80891</v>
      </c>
      <c r="AI18" s="61">
        <f>SUM(AI9:AI17)</f>
        <v>847693</v>
      </c>
      <c r="AJ18" s="62">
        <f t="shared" ref="AJ18" si="8">SUM(AJ9:AJ17)</f>
        <v>1353282</v>
      </c>
    </row>
  </sheetData>
  <mergeCells count="23">
    <mergeCell ref="A18:B18"/>
    <mergeCell ref="AE5:AJ5"/>
    <mergeCell ref="AE6:AG7"/>
    <mergeCell ref="AH6:AJ7"/>
    <mergeCell ref="B5:B8"/>
    <mergeCell ref="A5:A8"/>
    <mergeCell ref="S6:U7"/>
    <mergeCell ref="P7:R7"/>
    <mergeCell ref="S5:X5"/>
    <mergeCell ref="V6:X7"/>
    <mergeCell ref="J5:R5"/>
    <mergeCell ref="C5:F5"/>
    <mergeCell ref="M6:R6"/>
    <mergeCell ref="J6:L7"/>
    <mergeCell ref="AE1:AJ1"/>
    <mergeCell ref="M7:O7"/>
    <mergeCell ref="G5:I7"/>
    <mergeCell ref="C6:E7"/>
    <mergeCell ref="F6:F7"/>
    <mergeCell ref="Y5:AD6"/>
    <mergeCell ref="Y7:AA7"/>
    <mergeCell ref="AB7:AD7"/>
    <mergeCell ref="A3:AJ3"/>
  </mergeCells>
  <pageMargins left="0.25" right="0.25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Ведерникова Наталья</dc:creator>
  <cp:lastModifiedBy>Суворова Юлиана Олеговна</cp:lastModifiedBy>
  <cp:lastPrinted>2024-09-15T12:50:40Z</cp:lastPrinted>
  <dcterms:created xsi:type="dcterms:W3CDTF">2024-08-27T12:16:54Z</dcterms:created>
  <dcterms:modified xsi:type="dcterms:W3CDTF">2025-02-05T07:11:11Z</dcterms:modified>
</cp:coreProperties>
</file>