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Департамент аудита здравоохранения и спорта\Инспекция по ФОМС 2021\ЭАМ ЗПЗ\После коллегии 14.12.2021\Приложения к Отчету\"/>
    </mc:Choice>
  </mc:AlternateContent>
  <bookViews>
    <workbookView xWindow="360" yWindow="120" windowWidth="27792" windowHeight="12276"/>
  </bookViews>
  <sheets>
    <sheet name="приложение 1" sheetId="1" r:id="rId1"/>
  </sheets>
  <definedNames>
    <definedName name="_xlnm._FilterDatabase" localSheetId="0" hidden="1">'приложение 1'!$A$3:$P$52</definedName>
  </definedNames>
  <calcPr calcId="162913"/>
</workbook>
</file>

<file path=xl/calcChain.xml><?xml version="1.0" encoding="utf-8"?>
<calcChain xmlns="http://schemas.openxmlformats.org/spreadsheetml/2006/main">
  <c r="T284" i="1" l="1"/>
  <c r="S284" i="1"/>
  <c r="R284" i="1"/>
  <c r="F284" i="1"/>
  <c r="T283" i="1"/>
  <c r="S283" i="1"/>
  <c r="R283" i="1"/>
  <c r="R282" i="1"/>
  <c r="R281" i="1"/>
  <c r="F281" i="1"/>
  <c r="T280" i="1"/>
  <c r="R280" i="1"/>
  <c r="F280" i="1"/>
  <c r="S279" i="1"/>
  <c r="R279" i="1"/>
  <c r="T278" i="1"/>
  <c r="S278" i="1"/>
  <c r="R278" i="1"/>
  <c r="Q278" i="1"/>
  <c r="F278" i="1"/>
  <c r="R277" i="1"/>
  <c r="F277" i="1"/>
  <c r="R276" i="1"/>
  <c r="F276" i="1"/>
  <c r="T275" i="1"/>
  <c r="R275" i="1"/>
  <c r="F275" i="1"/>
  <c r="R274" i="1"/>
  <c r="T273" i="1"/>
  <c r="R273" i="1"/>
  <c r="R272" i="1"/>
  <c r="T271" i="1"/>
  <c r="S271" i="1"/>
  <c r="R271" i="1"/>
  <c r="F271" i="1"/>
  <c r="T270" i="1"/>
  <c r="R270" i="1"/>
  <c r="F270" i="1"/>
  <c r="T269" i="1"/>
  <c r="F269" i="1"/>
  <c r="R268" i="1"/>
  <c r="F268" i="1"/>
  <c r="T267" i="1"/>
  <c r="S267" i="1"/>
  <c r="R267" i="1"/>
  <c r="Q267" i="1"/>
  <c r="F267" i="1"/>
  <c r="R266" i="1"/>
  <c r="F266" i="1"/>
  <c r="T265" i="1"/>
  <c r="R265" i="1"/>
  <c r="T264" i="1"/>
  <c r="R264" i="1"/>
  <c r="F264" i="1"/>
  <c r="R263" i="1"/>
  <c r="T262" i="1"/>
  <c r="S262" i="1"/>
  <c r="R262" i="1"/>
  <c r="T261" i="1"/>
  <c r="R261" i="1"/>
  <c r="R260" i="1"/>
  <c r="F260" i="1"/>
  <c r="T259" i="1"/>
  <c r="R259" i="1"/>
  <c r="F259" i="1"/>
  <c r="T258" i="1"/>
  <c r="S258" i="1"/>
  <c r="R258" i="1"/>
  <c r="F258" i="1"/>
  <c r="T257" i="1"/>
  <c r="F257" i="1"/>
  <c r="T256" i="1"/>
  <c r="R256" i="1"/>
  <c r="F256" i="1"/>
  <c r="T255" i="1"/>
  <c r="T254" i="1"/>
  <c r="S254" i="1"/>
  <c r="R254" i="1"/>
  <c r="T253" i="1"/>
  <c r="R252" i="1"/>
  <c r="F252" i="1"/>
  <c r="T251" i="1"/>
  <c r="S251" i="1"/>
  <c r="R251" i="1"/>
  <c r="F251" i="1"/>
  <c r="T250" i="1"/>
  <c r="S250" i="1"/>
  <c r="R250" i="1"/>
  <c r="F250" i="1"/>
  <c r="R249" i="1"/>
  <c r="F249" i="1"/>
  <c r="R248" i="1"/>
  <c r="F248" i="1"/>
  <c r="R247" i="1"/>
  <c r="R246" i="1"/>
  <c r="F246" i="1"/>
  <c r="T245" i="1"/>
  <c r="S245" i="1"/>
  <c r="R245" i="1"/>
  <c r="T244" i="1"/>
  <c r="S244" i="1"/>
  <c r="R244" i="1"/>
  <c r="T243" i="1"/>
  <c r="S243" i="1"/>
  <c r="R243" i="1"/>
  <c r="T242" i="1"/>
  <c r="S242" i="1"/>
  <c r="R242" i="1"/>
  <c r="T241" i="1"/>
  <c r="R240" i="1"/>
  <c r="F240" i="1"/>
  <c r="T239" i="1"/>
  <c r="R239" i="1"/>
  <c r="F239" i="1"/>
  <c r="T238" i="1"/>
  <c r="S238" i="1"/>
  <c r="R238" i="1"/>
  <c r="F238" i="1"/>
  <c r="T237" i="1"/>
  <c r="S237" i="1"/>
  <c r="R237" i="1"/>
  <c r="F237" i="1"/>
  <c r="T236" i="1"/>
  <c r="S236" i="1"/>
  <c r="R236" i="1"/>
  <c r="F236" i="1"/>
  <c r="T235" i="1"/>
  <c r="R235" i="1"/>
  <c r="F235" i="1"/>
  <c r="T234" i="1"/>
  <c r="S234" i="1"/>
  <c r="R234" i="1"/>
  <c r="F234" i="1"/>
  <c r="T233" i="1"/>
  <c r="F233" i="1"/>
  <c r="T232" i="1"/>
  <c r="R231" i="1"/>
  <c r="F231" i="1"/>
  <c r="T230" i="1"/>
  <c r="F230" i="1"/>
  <c r="T229" i="1"/>
  <c r="S229" i="1"/>
  <c r="R229" i="1"/>
  <c r="F229" i="1"/>
  <c r="T228" i="1"/>
  <c r="T227" i="1"/>
  <c r="T226" i="1"/>
  <c r="F226" i="1"/>
  <c r="T225" i="1"/>
  <c r="F225" i="1"/>
  <c r="T224" i="1"/>
  <c r="F224" i="1"/>
  <c r="T223" i="1"/>
  <c r="F223" i="1"/>
  <c r="T221" i="1"/>
  <c r="S221" i="1"/>
  <c r="F221" i="1"/>
  <c r="T220" i="1"/>
  <c r="F220" i="1"/>
  <c r="U219" i="1"/>
  <c r="U218" i="1"/>
  <c r="F218" i="1"/>
  <c r="T216" i="1"/>
  <c r="R216" i="1"/>
  <c r="R215" i="1"/>
  <c r="F215" i="1"/>
  <c r="R214" i="1"/>
  <c r="F214" i="1"/>
  <c r="R213" i="1"/>
  <c r="F213" i="1"/>
  <c r="T212" i="1"/>
  <c r="S212" i="1"/>
  <c r="R212" i="1"/>
  <c r="F212" i="1"/>
  <c r="T211" i="1"/>
  <c r="R211" i="1"/>
  <c r="F211" i="1"/>
  <c r="T210" i="1"/>
  <c r="T209" i="1"/>
  <c r="R209" i="1"/>
  <c r="F209" i="1"/>
  <c r="T208" i="1"/>
  <c r="R208" i="1"/>
  <c r="F208" i="1"/>
  <c r="T207" i="1"/>
  <c r="R207" i="1"/>
  <c r="T206" i="1"/>
  <c r="R206" i="1"/>
  <c r="F206" i="1"/>
  <c r="S205" i="1"/>
  <c r="R205" i="1"/>
  <c r="F205" i="1"/>
  <c r="T204" i="1"/>
  <c r="R204" i="1"/>
  <c r="F204" i="1"/>
  <c r="T203" i="1"/>
  <c r="S203" i="1"/>
  <c r="R203" i="1"/>
  <c r="F203" i="1"/>
  <c r="T202" i="1"/>
  <c r="F202" i="1"/>
  <c r="T201" i="1"/>
  <c r="R201" i="1"/>
  <c r="T200" i="1"/>
  <c r="S200" i="1"/>
  <c r="R200" i="1"/>
  <c r="T199" i="1"/>
  <c r="R199" i="1"/>
  <c r="T198" i="1"/>
  <c r="S198" i="1"/>
  <c r="R198" i="1"/>
  <c r="T197" i="1"/>
  <c r="S197" i="1"/>
  <c r="R197" i="1"/>
  <c r="F197" i="1"/>
  <c r="T196" i="1"/>
  <c r="S196" i="1"/>
  <c r="R196" i="1"/>
  <c r="F196" i="1"/>
  <c r="T195" i="1"/>
  <c r="F195" i="1"/>
  <c r="T194" i="1"/>
  <c r="F194" i="1"/>
  <c r="T193" i="1"/>
  <c r="F193" i="1"/>
  <c r="T192" i="1"/>
  <c r="R192" i="1"/>
  <c r="F192" i="1"/>
  <c r="T191" i="1"/>
  <c r="S191" i="1"/>
  <c r="R191" i="1"/>
  <c r="F191" i="1"/>
  <c r="T190" i="1"/>
  <c r="S190" i="1"/>
  <c r="R190" i="1"/>
  <c r="T189" i="1"/>
  <c r="S189" i="1"/>
  <c r="T188" i="1"/>
  <c r="S188" i="1"/>
  <c r="R188" i="1"/>
  <c r="T187" i="1"/>
  <c r="S187" i="1"/>
  <c r="R187" i="1"/>
  <c r="F187" i="1"/>
  <c r="T186" i="1"/>
  <c r="F186" i="1"/>
  <c r="R185" i="1"/>
  <c r="F185" i="1"/>
  <c r="T184" i="1"/>
  <c r="S184" i="1"/>
  <c r="R184" i="1"/>
  <c r="R183" i="1"/>
  <c r="F183" i="1"/>
  <c r="T182" i="1"/>
  <c r="S182" i="1"/>
  <c r="R182" i="1"/>
  <c r="F182" i="1"/>
  <c r="R181" i="1"/>
  <c r="F181" i="1"/>
  <c r="T180" i="1"/>
  <c r="S180" i="1"/>
  <c r="R180" i="1"/>
  <c r="T179" i="1"/>
  <c r="S179" i="1"/>
  <c r="R179" i="1"/>
  <c r="T178" i="1"/>
  <c r="S178" i="1"/>
  <c r="R178" i="1"/>
  <c r="T177" i="1"/>
  <c r="S177" i="1"/>
  <c r="R177" i="1"/>
  <c r="T176" i="1"/>
  <c r="S176" i="1"/>
  <c r="R176" i="1"/>
  <c r="F176" i="1"/>
  <c r="S175" i="1"/>
  <c r="R175" i="1"/>
  <c r="F175" i="1"/>
  <c r="R174" i="1"/>
  <c r="F174" i="1"/>
  <c r="T173" i="1"/>
  <c r="S173" i="1"/>
  <c r="R173" i="1"/>
  <c r="F173" i="1"/>
  <c r="T172" i="1"/>
  <c r="S172" i="1"/>
  <c r="R172" i="1"/>
  <c r="F172" i="1"/>
  <c r="T171" i="1"/>
  <c r="S171" i="1"/>
  <c r="R171" i="1"/>
  <c r="F171" i="1"/>
  <c r="T170" i="1"/>
  <c r="S170" i="1"/>
  <c r="R170" i="1"/>
  <c r="F170" i="1"/>
  <c r="T169" i="1"/>
  <c r="R169" i="1"/>
  <c r="F169" i="1"/>
  <c r="S168" i="1"/>
  <c r="R168" i="1"/>
  <c r="F168" i="1"/>
  <c r="T167" i="1"/>
  <c r="F167" i="1"/>
  <c r="T166" i="1"/>
  <c r="F166" i="1"/>
  <c r="R165" i="1"/>
  <c r="T164" i="1"/>
  <c r="R164" i="1"/>
  <c r="T163" i="1"/>
  <c r="R163" i="1"/>
  <c r="T162" i="1"/>
  <c r="F162" i="1"/>
  <c r="T161" i="1"/>
  <c r="R161" i="1"/>
  <c r="F161" i="1"/>
  <c r="T160" i="1"/>
  <c r="R160" i="1"/>
  <c r="F160" i="1"/>
  <c r="R159" i="1"/>
  <c r="R158" i="1"/>
  <c r="R157" i="1"/>
  <c r="Q157" i="1"/>
  <c r="T156" i="1"/>
  <c r="R156" i="1"/>
  <c r="F156" i="1"/>
  <c r="R155" i="1"/>
  <c r="F155" i="1"/>
  <c r="R154" i="1"/>
  <c r="F154" i="1"/>
  <c r="T153" i="1"/>
  <c r="R153" i="1"/>
  <c r="F153" i="1"/>
  <c r="R152" i="1"/>
  <c r="F152" i="1"/>
  <c r="R151" i="1"/>
  <c r="F151" i="1"/>
  <c r="R150" i="1"/>
  <c r="R149" i="1"/>
  <c r="T148" i="1"/>
  <c r="R148" i="1"/>
  <c r="Q148" i="1"/>
  <c r="R147" i="1"/>
  <c r="F147" i="1"/>
  <c r="T146" i="1"/>
  <c r="R146" i="1"/>
  <c r="F146" i="1"/>
  <c r="T145" i="1"/>
  <c r="R145" i="1"/>
  <c r="F145" i="1"/>
  <c r="R144" i="1"/>
  <c r="F144" i="1"/>
  <c r="T143" i="1"/>
  <c r="R143" i="1"/>
  <c r="F143" i="1"/>
  <c r="R142" i="1"/>
  <c r="F142" i="1"/>
  <c r="R141" i="1"/>
  <c r="F141" i="1"/>
  <c r="R140" i="1"/>
  <c r="F140" i="1"/>
  <c r="T139" i="1"/>
  <c r="R139" i="1"/>
  <c r="T138" i="1"/>
  <c r="S138" i="1"/>
  <c r="R138" i="1"/>
  <c r="T137" i="1"/>
  <c r="S137" i="1"/>
  <c r="R137" i="1"/>
  <c r="T136" i="1"/>
  <c r="F136" i="1"/>
  <c r="T135" i="1"/>
  <c r="R135" i="1"/>
  <c r="F135" i="1"/>
  <c r="T134" i="1"/>
  <c r="S134" i="1"/>
  <c r="R134" i="1"/>
  <c r="F134" i="1"/>
  <c r="U133" i="1"/>
  <c r="T133" i="1"/>
  <c r="S133" i="1"/>
  <c r="R133" i="1"/>
  <c r="F133" i="1"/>
  <c r="T132" i="1"/>
  <c r="S132" i="1"/>
  <c r="R132" i="1"/>
  <c r="F132" i="1"/>
  <c r="T131" i="1"/>
  <c r="R131" i="1"/>
  <c r="F131" i="1"/>
  <c r="R130" i="1"/>
  <c r="F130" i="1"/>
  <c r="R129" i="1"/>
  <c r="F129" i="1"/>
  <c r="R128" i="1"/>
  <c r="F128" i="1"/>
  <c r="R127" i="1"/>
  <c r="T126" i="1"/>
  <c r="R126" i="1"/>
  <c r="F126" i="1"/>
  <c r="T125" i="1"/>
  <c r="R125" i="1"/>
  <c r="F125" i="1"/>
  <c r="R124" i="1"/>
  <c r="F124" i="1"/>
  <c r="T123" i="1"/>
  <c r="T122" i="1"/>
  <c r="R122" i="1"/>
  <c r="T121" i="1"/>
  <c r="T120" i="1"/>
  <c r="R120" i="1"/>
  <c r="T119" i="1"/>
  <c r="S119" i="1"/>
  <c r="R119" i="1"/>
  <c r="F119" i="1"/>
  <c r="T118" i="1"/>
  <c r="R118" i="1"/>
  <c r="F118" i="1"/>
  <c r="R117" i="1"/>
  <c r="F117" i="1"/>
  <c r="R116" i="1"/>
  <c r="F116" i="1"/>
  <c r="U115" i="1"/>
  <c r="T115" i="1"/>
  <c r="R115" i="1"/>
  <c r="F115" i="1"/>
  <c r="T114" i="1"/>
  <c r="R114" i="1"/>
  <c r="F114" i="1"/>
  <c r="T113" i="1"/>
  <c r="S113" i="1"/>
  <c r="R113" i="1"/>
  <c r="F113" i="1"/>
  <c r="T112" i="1"/>
  <c r="S112" i="1"/>
  <c r="R112" i="1"/>
  <c r="T111" i="1"/>
  <c r="R111" i="1"/>
  <c r="F110" i="1"/>
  <c r="T109" i="1"/>
  <c r="S109" i="1"/>
  <c r="R109" i="1"/>
  <c r="Q109" i="1"/>
  <c r="S108" i="1"/>
  <c r="F108" i="1"/>
  <c r="T107" i="1"/>
  <c r="R107" i="1"/>
  <c r="F107" i="1"/>
  <c r="T106" i="1"/>
  <c r="R106" i="1"/>
  <c r="F106" i="1"/>
  <c r="T105" i="1"/>
  <c r="R105" i="1"/>
  <c r="F105" i="1"/>
  <c r="R104" i="1"/>
  <c r="F104" i="1"/>
  <c r="T103" i="1"/>
  <c r="S103" i="1"/>
  <c r="R103" i="1"/>
  <c r="F103" i="1"/>
  <c r="T102" i="1"/>
  <c r="R102" i="1"/>
  <c r="F102" i="1"/>
  <c r="T101" i="1"/>
  <c r="R101" i="1"/>
  <c r="R100" i="1"/>
  <c r="R99" i="1"/>
  <c r="T98" i="1"/>
  <c r="R98" i="1"/>
  <c r="F98" i="1"/>
  <c r="R97" i="1"/>
  <c r="T96" i="1"/>
  <c r="R96" i="1"/>
  <c r="F96" i="1"/>
  <c r="T95" i="1"/>
  <c r="S94" i="1"/>
  <c r="R94" i="1"/>
  <c r="F94" i="1"/>
  <c r="T93" i="1"/>
  <c r="S93" i="1"/>
  <c r="R93" i="1"/>
  <c r="Q93" i="1"/>
  <c r="F93" i="1"/>
  <c r="T92" i="1"/>
  <c r="R92" i="1"/>
  <c r="T91" i="1"/>
  <c r="R91" i="1"/>
  <c r="F91" i="1"/>
  <c r="T90" i="1"/>
  <c r="S90" i="1"/>
  <c r="R90" i="1"/>
  <c r="T89" i="1"/>
  <c r="S89" i="1"/>
  <c r="R89" i="1"/>
  <c r="F89" i="1"/>
  <c r="T88" i="1"/>
  <c r="R88" i="1"/>
  <c r="F88" i="1"/>
  <c r="T87" i="1"/>
  <c r="R87" i="1"/>
  <c r="T86" i="1"/>
  <c r="S86" i="1"/>
  <c r="R86" i="1"/>
  <c r="F86" i="1"/>
  <c r="T85" i="1"/>
  <c r="S85" i="1"/>
  <c r="R85" i="1"/>
  <c r="Q85" i="1"/>
  <c r="F85" i="1"/>
  <c r="T84" i="1"/>
  <c r="R84" i="1"/>
  <c r="T83" i="1"/>
  <c r="R83" i="1"/>
  <c r="Q83" i="1"/>
  <c r="F83" i="1"/>
  <c r="T82" i="1"/>
  <c r="S82" i="1"/>
  <c r="R82" i="1"/>
  <c r="F82" i="1"/>
  <c r="T81" i="1"/>
  <c r="R81" i="1"/>
  <c r="F81" i="1"/>
  <c r="R80" i="1"/>
  <c r="R79" i="1"/>
  <c r="R78" i="1"/>
  <c r="F78" i="1"/>
  <c r="R77" i="1"/>
  <c r="T76" i="1"/>
  <c r="R75" i="1"/>
  <c r="F75" i="1"/>
  <c r="R74" i="1"/>
  <c r="Q74" i="1"/>
  <c r="F74" i="1"/>
  <c r="T73" i="1"/>
  <c r="R73" i="1"/>
  <c r="F73" i="1"/>
  <c r="F72" i="1"/>
  <c r="R71" i="1"/>
  <c r="F71" i="1"/>
  <c r="F70" i="1"/>
  <c r="T69" i="1"/>
  <c r="F69" i="1"/>
  <c r="T68" i="1"/>
  <c r="F68" i="1"/>
  <c r="T67" i="1"/>
  <c r="R67" i="1"/>
  <c r="F67" i="1"/>
  <c r="T66" i="1"/>
  <c r="R66" i="1"/>
  <c r="T65" i="1"/>
  <c r="T64" i="1"/>
  <c r="S64" i="1"/>
  <c r="R64" i="1"/>
  <c r="T63" i="1"/>
  <c r="S63" i="1"/>
  <c r="R63" i="1"/>
  <c r="T62" i="1"/>
  <c r="S62" i="1"/>
  <c r="R62" i="1"/>
  <c r="T61" i="1"/>
  <c r="S61" i="1"/>
  <c r="R61" i="1"/>
  <c r="F61" i="1"/>
  <c r="T60" i="1"/>
  <c r="S60" i="1"/>
  <c r="F60" i="1"/>
  <c r="T59" i="1"/>
  <c r="R59" i="1"/>
  <c r="F59" i="1"/>
  <c r="T58" i="1"/>
  <c r="S58" i="1"/>
  <c r="R58" i="1"/>
  <c r="F58" i="1"/>
  <c r="T57" i="1"/>
  <c r="S57" i="1"/>
  <c r="R57" i="1"/>
  <c r="F57" i="1"/>
  <c r="R56" i="1"/>
  <c r="F56" i="1"/>
  <c r="T55" i="1"/>
  <c r="R55" i="1"/>
  <c r="F55" i="1"/>
  <c r="T54" i="1"/>
  <c r="S54" i="1"/>
  <c r="R54" i="1"/>
  <c r="F54" i="1"/>
  <c r="T53" i="1"/>
  <c r="R53" i="1"/>
  <c r="F53" i="1"/>
  <c r="Q84" i="1" l="1"/>
  <c r="Q95" i="1"/>
  <c r="Q63" i="1"/>
  <c r="Q87" i="1"/>
  <c r="Q75" i="1"/>
  <c r="Q99" i="1"/>
  <c r="Q103" i="1"/>
  <c r="Q107" i="1"/>
  <c r="Q177" i="1"/>
  <c r="Q185" i="1"/>
  <c r="Q179" i="1"/>
  <c r="Q166" i="1"/>
  <c r="Q173" i="1"/>
  <c r="Q180" i="1"/>
  <c r="Q195" i="1"/>
  <c r="Q199" i="1"/>
  <c r="Q204" i="1"/>
  <c r="Q210" i="1"/>
  <c r="Q211" i="1"/>
  <c r="Q244" i="1"/>
  <c r="Q123" i="1"/>
  <c r="Q169" i="1"/>
  <c r="Q233" i="1"/>
  <c r="Q242" i="1"/>
  <c r="Q250" i="1"/>
  <c r="Q255" i="1"/>
  <c r="Q260" i="1"/>
  <c r="Q263" i="1"/>
  <c r="Q264" i="1"/>
  <c r="Q271" i="1"/>
  <c r="Q122" i="1"/>
  <c r="Q188" i="1"/>
  <c r="Q216" i="1"/>
  <c r="Q257" i="1"/>
  <c r="Q280" i="1"/>
  <c r="S110" i="1"/>
  <c r="Q121" i="1"/>
  <c r="Q124" i="1"/>
  <c r="Q128" i="1"/>
  <c r="Q142" i="1"/>
  <c r="Q143" i="1"/>
  <c r="Q144" i="1"/>
  <c r="Q161" i="1"/>
  <c r="Q165" i="1"/>
  <c r="Q215" i="1"/>
  <c r="Q226" i="1"/>
  <c r="Q237" i="1"/>
  <c r="Q243" i="1"/>
  <c r="Q246" i="1"/>
  <c r="Q259" i="1"/>
  <c r="Q273" i="1"/>
  <c r="Q275" i="1"/>
  <c r="Q54" i="1"/>
  <c r="R60" i="1"/>
  <c r="Q139" i="1"/>
  <c r="Q147" i="1"/>
  <c r="Q258" i="1"/>
  <c r="Q56" i="1"/>
  <c r="Q57" i="1"/>
  <c r="Q76" i="1"/>
  <c r="Q205" i="1"/>
  <c r="Q268" i="1"/>
  <c r="Q61" i="1"/>
  <c r="Q65" i="1"/>
  <c r="Q126" i="1"/>
  <c r="Q130" i="1"/>
  <c r="Q137" i="1"/>
  <c r="Q175" i="1"/>
  <c r="Q201" i="1"/>
  <c r="S222" i="1"/>
  <c r="Q254" i="1"/>
  <c r="Q281" i="1"/>
  <c r="Q284" i="1"/>
  <c r="Q53" i="1"/>
  <c r="Q59" i="1"/>
  <c r="Q77" i="1"/>
  <c r="Q89" i="1"/>
  <c r="Q101" i="1"/>
  <c r="Q105" i="1"/>
  <c r="Q116" i="1"/>
  <c r="Q132" i="1"/>
  <c r="Q134" i="1"/>
  <c r="Q136" i="1"/>
  <c r="Q138" i="1"/>
  <c r="Q145" i="1"/>
  <c r="Q150" i="1"/>
  <c r="Q153" i="1"/>
  <c r="Q155" i="1"/>
  <c r="Q156" i="1"/>
  <c r="Q163" i="1"/>
  <c r="Q184" i="1"/>
  <c r="Q197" i="1"/>
  <c r="T222" i="1"/>
  <c r="Q224" i="1"/>
  <c r="Q225" i="1"/>
  <c r="Q234" i="1"/>
  <c r="Q241" i="1"/>
  <c r="Q247" i="1"/>
  <c r="Q265" i="1"/>
  <c r="Q266" i="1"/>
  <c r="Q269" i="1"/>
  <c r="Q79" i="1"/>
  <c r="Q82" i="1"/>
  <c r="Q113" i="1"/>
  <c r="Q129" i="1"/>
  <c r="Q228" i="1"/>
  <c r="Q251" i="1"/>
  <c r="Q58" i="1"/>
  <c r="Q64" i="1"/>
  <c r="Q81" i="1"/>
  <c r="Q94" i="1"/>
  <c r="Q98" i="1"/>
  <c r="Q100" i="1"/>
  <c r="Q102" i="1"/>
  <c r="Q114" i="1"/>
  <c r="Q120" i="1"/>
  <c r="Q133" i="1"/>
  <c r="Q141" i="1"/>
  <c r="Q183" i="1"/>
  <c r="Q192" i="1"/>
  <c r="Q193" i="1"/>
  <c r="Q194" i="1"/>
  <c r="Q208" i="1"/>
  <c r="Q209" i="1"/>
  <c r="Q214" i="1"/>
  <c r="Q235" i="1"/>
  <c r="Q240" i="1"/>
  <c r="Q256" i="1"/>
  <c r="Q285" i="1"/>
  <c r="Q91" i="1"/>
  <c r="Q172" i="1"/>
  <c r="Q221" i="1"/>
  <c r="Q55" i="1"/>
  <c r="Q68" i="1"/>
  <c r="Q92" i="1"/>
  <c r="Q119" i="1"/>
  <c r="Q96" i="1"/>
  <c r="Q115" i="1"/>
  <c r="Q154" i="1"/>
  <c r="Q158" i="1"/>
  <c r="Q164" i="1"/>
  <c r="Q170" i="1"/>
  <c r="Q181" i="1"/>
  <c r="Q186" i="1"/>
  <c r="Q198" i="1"/>
  <c r="Q203" i="1"/>
  <c r="Q223" i="1"/>
  <c r="Q227" i="1"/>
  <c r="Q232" i="1"/>
  <c r="Q236" i="1"/>
  <c r="Q238" i="1"/>
  <c r="Q261" i="1"/>
  <c r="Q62" i="1"/>
  <c r="Q66" i="1"/>
  <c r="Q67" i="1"/>
  <c r="Q104" i="1"/>
  <c r="Q111" i="1"/>
  <c r="Q118" i="1"/>
  <c r="Q125" i="1"/>
  <c r="Q131" i="1"/>
  <c r="Q146" i="1"/>
  <c r="Q152" i="1"/>
  <c r="Q168" i="1"/>
  <c r="Q174" i="1"/>
  <c r="Q207" i="1"/>
  <c r="Q220" i="1"/>
  <c r="U222" i="1"/>
  <c r="Q230" i="1"/>
  <c r="Q249" i="1"/>
  <c r="Q277" i="1"/>
  <c r="T110" i="1"/>
  <c r="Q190" i="1"/>
  <c r="Q78" i="1"/>
  <c r="Q149" i="1"/>
  <c r="Q159" i="1"/>
  <c r="Q171" i="1"/>
  <c r="Q178" i="1"/>
  <c r="T217" i="1"/>
  <c r="Q274" i="1"/>
  <c r="Q279" i="1"/>
  <c r="Q60" i="1"/>
  <c r="R72" i="1"/>
  <c r="R70" i="1"/>
  <c r="Q71" i="1"/>
  <c r="Q80" i="1"/>
  <c r="Q88" i="1"/>
  <c r="Q97" i="1"/>
  <c r="Q106" i="1"/>
  <c r="T108" i="1"/>
  <c r="Q127" i="1"/>
  <c r="Q162" i="1"/>
  <c r="Q176" i="1"/>
  <c r="Q187" i="1"/>
  <c r="Q202" i="1"/>
  <c r="Q219" i="1"/>
  <c r="Q231" i="1"/>
  <c r="Q248" i="1"/>
  <c r="Q253" i="1"/>
  <c r="Q262" i="1"/>
  <c r="Q272" i="1"/>
  <c r="Q283" i="1"/>
  <c r="Q73" i="1"/>
  <c r="Q90" i="1"/>
  <c r="Q112" i="1"/>
  <c r="Q86" i="1"/>
  <c r="R110" i="1"/>
  <c r="R108" i="1"/>
  <c r="Q108" i="1"/>
  <c r="Q117" i="1"/>
  <c r="Q140" i="1"/>
  <c r="Q151" i="1"/>
  <c r="Q160" i="1"/>
  <c r="Q167" i="1"/>
  <c r="Q182" i="1"/>
  <c r="Q191" i="1"/>
  <c r="Q200" i="1"/>
  <c r="Q206" i="1"/>
  <c r="Q213" i="1"/>
  <c r="Q218" i="1"/>
  <c r="Q229" i="1"/>
  <c r="Q245" i="1"/>
  <c r="Q252" i="1"/>
  <c r="Q270" i="1"/>
  <c r="Q276" i="1"/>
  <c r="Q282" i="1"/>
  <c r="Q212" i="1"/>
  <c r="Q69" i="1"/>
  <c r="Q135" i="1"/>
  <c r="Q189" i="1"/>
  <c r="Q196" i="1"/>
  <c r="Q239" i="1"/>
  <c r="S52" i="1"/>
  <c r="S51" i="1"/>
  <c r="T50" i="1"/>
  <c r="R50" i="1"/>
  <c r="T48" i="1"/>
  <c r="S48" i="1"/>
  <c r="R48" i="1"/>
  <c r="R46" i="1"/>
  <c r="R44" i="1"/>
  <c r="Q44" i="1"/>
  <c r="T43" i="1"/>
  <c r="R42" i="1"/>
  <c r="T41" i="1"/>
  <c r="S41" i="1"/>
  <c r="R41" i="1"/>
  <c r="T40" i="1"/>
  <c r="S40" i="1"/>
  <c r="R40" i="1"/>
  <c r="S39" i="1"/>
  <c r="R39" i="1"/>
  <c r="R38" i="1"/>
  <c r="T37" i="1"/>
  <c r="T35" i="1"/>
  <c r="S35" i="1"/>
  <c r="R35" i="1"/>
  <c r="T34" i="1"/>
  <c r="S34" i="1"/>
  <c r="R34" i="1"/>
  <c r="T32" i="1"/>
  <c r="S32" i="1"/>
  <c r="T31" i="1"/>
  <c r="T30" i="1"/>
  <c r="R30" i="1"/>
  <c r="T29" i="1"/>
  <c r="S29" i="1"/>
  <c r="R29" i="1"/>
  <c r="T28" i="1"/>
  <c r="S28" i="1"/>
  <c r="R28" i="1"/>
  <c r="R26" i="1"/>
  <c r="T25" i="1"/>
  <c r="R25" i="1"/>
  <c r="T24" i="1"/>
  <c r="R24" i="1"/>
  <c r="T21" i="1"/>
  <c r="R21" i="1"/>
  <c r="T20" i="1"/>
  <c r="R20" i="1"/>
  <c r="T19" i="1"/>
  <c r="S19" i="1"/>
  <c r="R19" i="1"/>
  <c r="T18" i="1"/>
  <c r="S18" i="1"/>
  <c r="R18" i="1"/>
  <c r="R17" i="1"/>
  <c r="R16" i="1"/>
  <c r="T16" i="1"/>
  <c r="T14" i="1"/>
  <c r="S14" i="1"/>
  <c r="T13" i="1"/>
  <c r="T12" i="1"/>
  <c r="R12" i="1"/>
  <c r="S12" i="1"/>
  <c r="T11" i="1"/>
  <c r="S11" i="1"/>
  <c r="R11" i="1"/>
  <c r="T10" i="1"/>
  <c r="T8" i="1"/>
  <c r="S8" i="1"/>
  <c r="R8" i="1"/>
  <c r="R7" i="1"/>
  <c r="Q5" i="1"/>
  <c r="Q8" i="1" l="1"/>
  <c r="Q43" i="1"/>
  <c r="Q13" i="1"/>
  <c r="Q19" i="1"/>
  <c r="Q45" i="1"/>
  <c r="Q28" i="1"/>
  <c r="Q34" i="1"/>
  <c r="Q37" i="1"/>
  <c r="Q11" i="1"/>
  <c r="Q25" i="1"/>
  <c r="Q27" i="1"/>
  <c r="Q30" i="1"/>
  <c r="Q31" i="1"/>
  <c r="Q36" i="1"/>
  <c r="Q48" i="1"/>
  <c r="Q29" i="1"/>
  <c r="Q18" i="1"/>
  <c r="Q7" i="1"/>
  <c r="Q21" i="1"/>
  <c r="Q32" i="1"/>
  <c r="Q35" i="1"/>
  <c r="Q50" i="1"/>
  <c r="R51" i="1"/>
  <c r="Q51" i="1"/>
  <c r="T38" i="1"/>
  <c r="Q38" i="1"/>
  <c r="T39" i="1"/>
  <c r="Q39" i="1"/>
  <c r="T52" i="1"/>
  <c r="T49" i="1"/>
  <c r="Q49" i="1"/>
  <c r="T5" i="1"/>
  <c r="R5" i="1"/>
  <c r="T46" i="1"/>
  <c r="Q46" i="1"/>
  <c r="Q41" i="1"/>
  <c r="Q40" i="1"/>
  <c r="Q217" i="1"/>
  <c r="Q72" i="1"/>
  <c r="Q70" i="1"/>
  <c r="Q222" i="1"/>
  <c r="Q110" i="1"/>
  <c r="R14" i="1"/>
  <c r="Q14" i="1"/>
  <c r="T6" i="1"/>
  <c r="Q26" i="1"/>
  <c r="T26" i="1"/>
  <c r="Q33" i="1"/>
  <c r="S33" i="1"/>
  <c r="R47" i="1"/>
  <c r="Q47" i="1"/>
  <c r="Q9" i="1"/>
  <c r="R9" i="1"/>
  <c r="S20" i="1"/>
  <c r="Q20" i="1"/>
  <c r="Q15" i="1"/>
  <c r="R15" i="1"/>
  <c r="T17" i="1"/>
  <c r="Q17" i="1"/>
  <c r="S24" i="1"/>
  <c r="Q24" i="1"/>
  <c r="T42" i="1"/>
  <c r="Q42" i="1"/>
  <c r="Q22" i="1"/>
  <c r="R22" i="1"/>
  <c r="T23" i="1"/>
  <c r="S5" i="1"/>
  <c r="Q12" i="1"/>
  <c r="Q16" i="1"/>
  <c r="T44" i="1"/>
  <c r="T47" i="1"/>
  <c r="R45" i="1"/>
  <c r="R52" i="1" l="1"/>
  <c r="Q52" i="1"/>
  <c r="Q10" i="1"/>
  <c r="R10" i="1"/>
  <c r="Q6" i="1"/>
  <c r="R6" i="1"/>
  <c r="Q23" i="1"/>
  <c r="R23" i="1"/>
</calcChain>
</file>

<file path=xl/sharedStrings.xml><?xml version="1.0" encoding="utf-8"?>
<sst xmlns="http://schemas.openxmlformats.org/spreadsheetml/2006/main" count="873" uniqueCount="164">
  <si>
    <t>№ п/п</t>
  </si>
  <si>
    <t>Код врача-эксперта</t>
  </si>
  <si>
    <t>специальность врача-эксперта</t>
  </si>
  <si>
    <t>признак "внештатный врач-эксперт"</t>
  </si>
  <si>
    <t>Отчетный период</t>
  </si>
  <si>
    <t>профиль оказания медицинской помощи</t>
  </si>
  <si>
    <t>количество страховых случаев, подвигнутых экспертизе качества медицинской помощи</t>
  </si>
  <si>
    <t>количество страховых случаев, признанных дефектными</t>
  </si>
  <si>
    <t>% страховых случаев, признанных дефектными</t>
  </si>
  <si>
    <t>всего</t>
  </si>
  <si>
    <t>случаи лечения в условиях круглосуточного стационара</t>
  </si>
  <si>
    <t>случаи лечения в условиях дневного стационара</t>
  </si>
  <si>
    <t>случаи  амбулаторно-поликлинической помощи</t>
  </si>
  <si>
    <t>случаи оказания помощи вне медицинской организации</t>
  </si>
  <si>
    <t>*</t>
  </si>
  <si>
    <t>акушерство и гинекология</t>
  </si>
  <si>
    <t>внештатный</t>
  </si>
  <si>
    <t>2019 - 1 полугодие 2021</t>
  </si>
  <si>
    <t>Акушерство и гинекология</t>
  </si>
  <si>
    <t>8500122</t>
  </si>
  <si>
    <t>штатный</t>
  </si>
  <si>
    <t>8500133</t>
  </si>
  <si>
    <t>8500137</t>
  </si>
  <si>
    <t>2019-1полуг2021</t>
  </si>
  <si>
    <t>8600011</t>
  </si>
  <si>
    <t>Аллергология и иммунология</t>
  </si>
  <si>
    <t>аллергология и иммунология</t>
  </si>
  <si>
    <t>8500139</t>
  </si>
  <si>
    <t>Анестезиология - реаниматология</t>
  </si>
  <si>
    <t>8500112</t>
  </si>
  <si>
    <t>Анестезиология и реаниматология</t>
  </si>
  <si>
    <t>анестезиология и реаниматология</t>
  </si>
  <si>
    <t>8500156</t>
  </si>
  <si>
    <t>Анестезиология и реанимация</t>
  </si>
  <si>
    <t>врач-оториноларинголог</t>
  </si>
  <si>
    <t>Отоларингология</t>
  </si>
  <si>
    <t>врач-патологоанатом</t>
  </si>
  <si>
    <t>пато</t>
  </si>
  <si>
    <t>гастроэнтеролог</t>
  </si>
  <si>
    <t>Гастроэнтерология</t>
  </si>
  <si>
    <t>гастроэнтерология</t>
  </si>
  <si>
    <t>Гематология</t>
  </si>
  <si>
    <t xml:space="preserve">Гематология </t>
  </si>
  <si>
    <t>гериатрия</t>
  </si>
  <si>
    <t>Дерматовенерология</t>
  </si>
  <si>
    <t>Детская кардиология</t>
  </si>
  <si>
    <t>детская кардиология, гематология</t>
  </si>
  <si>
    <t>Детская онкология</t>
  </si>
  <si>
    <t>Детская стоматология</t>
  </si>
  <si>
    <t>Детская урология - андрология</t>
  </si>
  <si>
    <t>Детская урология -андрология</t>
  </si>
  <si>
    <t>детская хирургия</t>
  </si>
  <si>
    <t>0200297</t>
  </si>
  <si>
    <t>Детская хирургия</t>
  </si>
  <si>
    <t>Детская эндокринология</t>
  </si>
  <si>
    <t>детская эндокринология, диабетология</t>
  </si>
  <si>
    <t>детский онколог, гематолог</t>
  </si>
  <si>
    <t>инфекционные болезни</t>
  </si>
  <si>
    <t>Инфекционные болезни</t>
  </si>
  <si>
    <t>8500135</t>
  </si>
  <si>
    <t>кардиология</t>
  </si>
  <si>
    <t>Кардиология</t>
  </si>
  <si>
    <t>8500150</t>
  </si>
  <si>
    <t>8500155</t>
  </si>
  <si>
    <t>кардиология,  терапия, ревматология</t>
  </si>
  <si>
    <t>Колопроктология</t>
  </si>
  <si>
    <t>колопроктология</t>
  </si>
  <si>
    <t>комбустиология</t>
  </si>
  <si>
    <t>комбустиология (травматология)</t>
  </si>
  <si>
    <t>Неврология</t>
  </si>
  <si>
    <t>неврология</t>
  </si>
  <si>
    <t>8500115</t>
  </si>
  <si>
    <t>нейрохирургия</t>
  </si>
  <si>
    <t>Нейрохирургия</t>
  </si>
  <si>
    <t>8600018</t>
  </si>
  <si>
    <t>Неонатология</t>
  </si>
  <si>
    <t xml:space="preserve">2019 - 1 полугодие 2021 </t>
  </si>
  <si>
    <t>неонатология</t>
  </si>
  <si>
    <t>Нефрология</t>
  </si>
  <si>
    <t>нефрология</t>
  </si>
  <si>
    <t>Общая врачебная практика</t>
  </si>
  <si>
    <t>Общая врачебная практика (семейная медицина)</t>
  </si>
  <si>
    <t>Онкология</t>
  </si>
  <si>
    <t>онкология</t>
  </si>
  <si>
    <t>8600068</t>
  </si>
  <si>
    <t>8500141</t>
  </si>
  <si>
    <t xml:space="preserve">8600068  </t>
  </si>
  <si>
    <t>онкология, хирургия</t>
  </si>
  <si>
    <t>оториноларингология</t>
  </si>
  <si>
    <t>Оториноларингология</t>
  </si>
  <si>
    <t>Офтальмология</t>
  </si>
  <si>
    <t>офтальмология</t>
  </si>
  <si>
    <t>8500143</t>
  </si>
  <si>
    <t>педиатрия</t>
  </si>
  <si>
    <t>Педиатрия</t>
  </si>
  <si>
    <t>8500111</t>
  </si>
  <si>
    <t>Пульманология</t>
  </si>
  <si>
    <t>Пульмонология</t>
  </si>
  <si>
    <t>8600033</t>
  </si>
  <si>
    <t>пульмонология</t>
  </si>
  <si>
    <t>радиология</t>
  </si>
  <si>
    <t>радиология, онкология</t>
  </si>
  <si>
    <t>ревматология</t>
  </si>
  <si>
    <t>Ревматология</t>
  </si>
  <si>
    <t>рентгенология</t>
  </si>
  <si>
    <t>8500116</t>
  </si>
  <si>
    <t>Рентгенология</t>
  </si>
  <si>
    <t>5000126</t>
  </si>
  <si>
    <t>сердечно-сосудистая хирургия</t>
  </si>
  <si>
    <t>Сердечно-сосудистая хирургия</t>
  </si>
  <si>
    <t>Скорая медицинская помощь</t>
  </si>
  <si>
    <t>Скорая помощь</t>
  </si>
  <si>
    <t>Стоматология</t>
  </si>
  <si>
    <t>Стоматология детская</t>
  </si>
  <si>
    <t>Стоматология общей практики</t>
  </si>
  <si>
    <t>8500113</t>
  </si>
  <si>
    <t>стоматология общей практики</t>
  </si>
  <si>
    <t>Стоматология терапевтическая</t>
  </si>
  <si>
    <t>8600064</t>
  </si>
  <si>
    <t>Стоматология хирургическая</t>
  </si>
  <si>
    <t xml:space="preserve">стоматология хирургическая </t>
  </si>
  <si>
    <t>8500032</t>
  </si>
  <si>
    <t>Стоматология хирургическая ЧЛХ</t>
  </si>
  <si>
    <t>Сурдология-оториноларингология</t>
  </si>
  <si>
    <t>терапия</t>
  </si>
  <si>
    <t>8500125</t>
  </si>
  <si>
    <t>Терапия</t>
  </si>
  <si>
    <t>8500130</t>
  </si>
  <si>
    <t>8500121</t>
  </si>
  <si>
    <t>8500138</t>
  </si>
  <si>
    <t>8500007</t>
  </si>
  <si>
    <t>8600063</t>
  </si>
  <si>
    <t>8600076</t>
  </si>
  <si>
    <t>8600065</t>
  </si>
  <si>
    <t>8600056</t>
  </si>
  <si>
    <t>токсикология</t>
  </si>
  <si>
    <t>Торакальная хирургия</t>
  </si>
  <si>
    <t>Травматология</t>
  </si>
  <si>
    <t>травматология и ортопедия</t>
  </si>
  <si>
    <t>Травматология и ортопедия</t>
  </si>
  <si>
    <t xml:space="preserve">8600017   </t>
  </si>
  <si>
    <t>8500109</t>
  </si>
  <si>
    <t>травматология-ортопедия</t>
  </si>
  <si>
    <t>Ультразвуковая диагностика</t>
  </si>
  <si>
    <t>Урология</t>
  </si>
  <si>
    <t>урология</t>
  </si>
  <si>
    <t>8600047</t>
  </si>
  <si>
    <t>функц. диагностика</t>
  </si>
  <si>
    <t>8500114</t>
  </si>
  <si>
    <t>Хирургическая стоматология</t>
  </si>
  <si>
    <t>Хирургия</t>
  </si>
  <si>
    <t>хирургия</t>
  </si>
  <si>
    <t>8500124</t>
  </si>
  <si>
    <t>8500148</t>
  </si>
  <si>
    <t xml:space="preserve">Хирургия </t>
  </si>
  <si>
    <t>Хирургия (комбустиология)</t>
  </si>
  <si>
    <t>8500091</t>
  </si>
  <si>
    <t>Хирургия детская</t>
  </si>
  <si>
    <t>Хирургия, комбустиология</t>
  </si>
  <si>
    <t>Челюстно-лицевая хирургия</t>
  </si>
  <si>
    <t>Эндокринология</t>
  </si>
  <si>
    <t>эндокринология</t>
  </si>
  <si>
    <t>эндокринология детская</t>
  </si>
  <si>
    <t>Приложение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</si>
</sst>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₽_-;\-* #,##0\ _₽_-;_-* &quot;-&quot;\ _₽_-;_-@_-"/>
    <numFmt numFmtId="165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/>
    <xf numFmtId="165" fontId="0" fillId="0" borderId="2" xfId="0" applyNumberFormat="1" applyBorder="1"/>
    <xf numFmtId="164" fontId="1" fillId="0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Fill="1" applyBorder="1"/>
    <xf numFmtId="0" fontId="0" fillId="0" borderId="2" xfId="0" applyFont="1" applyFill="1" applyBorder="1" applyAlignment="1">
      <alignment horizontal="left" vertical="center"/>
    </xf>
    <xf numFmtId="0" fontId="0" fillId="0" borderId="7" xfId="0" applyFill="1" applyBorder="1"/>
    <xf numFmtId="2" fontId="0" fillId="0" borderId="2" xfId="0" applyNumberFormat="1" applyFill="1" applyBorder="1"/>
    <xf numFmtId="0" fontId="0" fillId="0" borderId="3" xfId="0" applyFill="1" applyBorder="1"/>
    <xf numFmtId="0" fontId="0" fillId="0" borderId="3" xfId="0" applyFont="1" applyFill="1" applyBorder="1" applyAlignment="1">
      <alignment horizontal="left" vertical="center"/>
    </xf>
    <xf numFmtId="0" fontId="0" fillId="0" borderId="6" xfId="0" applyFill="1" applyBorder="1"/>
    <xf numFmtId="0" fontId="0" fillId="0" borderId="8" xfId="0" applyFill="1" applyBorder="1"/>
    <xf numFmtId="0" fontId="0" fillId="0" borderId="8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1" fontId="3" fillId="0" borderId="2" xfId="1" applyNumberFormat="1" applyFont="1" applyFill="1" applyBorder="1" applyAlignment="1">
      <alignment horizontal="left" vertical="top"/>
    </xf>
    <xf numFmtId="0" fontId="0" fillId="0" borderId="2" xfId="0" applyFill="1" applyBorder="1" applyAlignment="1"/>
    <xf numFmtId="49" fontId="0" fillId="0" borderId="2" xfId="0" applyNumberFormat="1" applyFont="1" applyFill="1" applyBorder="1"/>
    <xf numFmtId="0" fontId="4" fillId="0" borderId="2" xfId="0" applyFont="1" applyFill="1" applyBorder="1" applyAlignment="1">
      <alignment horizontal="left" vertical="center"/>
    </xf>
    <xf numFmtId="49" fontId="0" fillId="0" borderId="7" xfId="0" applyNumberFormat="1" applyFont="1" applyFill="1" applyBorder="1"/>
    <xf numFmtId="0" fontId="0" fillId="0" borderId="7" xfId="0" applyFill="1" applyBorder="1" applyAlignment="1"/>
    <xf numFmtId="1" fontId="3" fillId="0" borderId="3" xfId="1" applyNumberFormat="1" applyFont="1" applyFill="1" applyBorder="1" applyAlignment="1">
      <alignment horizontal="left" vertical="top"/>
    </xf>
    <xf numFmtId="0" fontId="0" fillId="0" borderId="3" xfId="0" applyFill="1" applyBorder="1" applyAlignment="1"/>
    <xf numFmtId="0" fontId="0" fillId="0" borderId="6" xfId="0" applyFill="1" applyBorder="1" applyAlignment="1"/>
    <xf numFmtId="0" fontId="2" fillId="0" borderId="2" xfId="1" applyFill="1" applyBorder="1"/>
    <xf numFmtId="1" fontId="3" fillId="0" borderId="8" xfId="1" applyNumberFormat="1" applyFont="1" applyFill="1" applyBorder="1" applyAlignment="1">
      <alignment horizontal="left" vertical="top"/>
    </xf>
    <xf numFmtId="0" fontId="0" fillId="0" borderId="8" xfId="0" applyFill="1" applyBorder="1" applyAlignment="1"/>
    <xf numFmtId="49" fontId="0" fillId="0" borderId="8" xfId="0" applyNumberFormat="1" applyFont="1" applyFill="1" applyBorder="1"/>
    <xf numFmtId="0" fontId="3" fillId="0" borderId="2" xfId="1" applyNumberFormat="1" applyFont="1" applyFill="1" applyBorder="1" applyAlignment="1">
      <alignment horizontal="left" vertical="top"/>
    </xf>
    <xf numFmtId="1" fontId="3" fillId="0" borderId="7" xfId="1" applyNumberFormat="1" applyFont="1" applyFill="1" applyBorder="1" applyAlignment="1">
      <alignment horizontal="left" vertical="top"/>
    </xf>
    <xf numFmtId="49" fontId="0" fillId="0" borderId="3" xfId="0" applyNumberFormat="1" applyFont="1" applyFill="1" applyBorder="1"/>
    <xf numFmtId="0" fontId="0" fillId="0" borderId="2" xfId="0" applyFill="1" applyBorder="1" applyAlignment="1">
      <alignment horizontal="left" vertical="center"/>
    </xf>
    <xf numFmtId="0" fontId="3" fillId="0" borderId="3" xfId="1" applyNumberFormat="1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49" fontId="0" fillId="0" borderId="2" xfId="0" applyNumberFormat="1" applyFill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5"/>
  <sheetViews>
    <sheetView tabSelected="1" view="pageBreakPreview" zoomScale="80" zoomScaleNormal="100" zoomScaleSheetLayoutView="80" workbookViewId="0">
      <selection sqref="A1:U1"/>
    </sheetView>
  </sheetViews>
  <sheetFormatPr defaultRowHeight="14.4" x14ac:dyDescent="0.3"/>
  <cols>
    <col min="1" max="1" width="5.5546875" style="1" customWidth="1"/>
    <col min="2" max="2" width="11.44140625" customWidth="1"/>
    <col min="3" max="3" width="23.6640625" style="1" customWidth="1"/>
    <col min="4" max="4" width="13.6640625" customWidth="1"/>
    <col min="5" max="5" width="17.44140625" style="1" customWidth="1"/>
    <col min="6" max="6" width="22.6640625" style="1" customWidth="1"/>
    <col min="7" max="7" width="11.33203125" customWidth="1"/>
    <col min="8" max="8" width="10" style="16" customWidth="1"/>
    <col min="9" max="9" width="9.33203125" style="16" bestFit="1" customWidth="1"/>
    <col min="10" max="10" width="11" style="16" customWidth="1"/>
    <col min="11" max="11" width="10.109375" style="16" customWidth="1"/>
    <col min="12" max="12" width="9.88671875" style="16" customWidth="1"/>
    <col min="13" max="13" width="10" style="16" customWidth="1"/>
    <col min="14" max="14" width="9.33203125" style="16" bestFit="1" customWidth="1"/>
    <col min="15" max="15" width="10" style="16" customWidth="1"/>
    <col min="16" max="17" width="9.33203125" bestFit="1" customWidth="1"/>
    <col min="18" max="18" width="10.44140625" customWidth="1"/>
    <col min="19" max="19" width="11.44140625" customWidth="1"/>
    <col min="20" max="20" width="9.5546875" bestFit="1" customWidth="1"/>
  </cols>
  <sheetData>
    <row r="1" spans="1:21" x14ac:dyDescent="0.3">
      <c r="A1" s="60" t="s">
        <v>163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s="1" customFormat="1" x14ac:dyDescent="0.3">
      <c r="A2" s="61" t="s">
        <v>0</v>
      </c>
      <c r="B2" s="62" t="s">
        <v>1</v>
      </c>
      <c r="C2" s="62" t="s">
        <v>2</v>
      </c>
      <c r="D2" s="62" t="s">
        <v>3</v>
      </c>
      <c r="E2" s="62" t="s">
        <v>4</v>
      </c>
      <c r="F2" s="62" t="s">
        <v>5</v>
      </c>
      <c r="G2" s="64" t="s">
        <v>6</v>
      </c>
      <c r="H2" s="65"/>
      <c r="I2" s="65"/>
      <c r="J2" s="65"/>
      <c r="K2" s="66"/>
      <c r="L2" s="64" t="s">
        <v>7</v>
      </c>
      <c r="M2" s="65"/>
      <c r="N2" s="65"/>
      <c r="O2" s="65"/>
      <c r="P2" s="66"/>
      <c r="Q2" s="61" t="s">
        <v>8</v>
      </c>
      <c r="R2" s="61"/>
      <c r="S2" s="61"/>
      <c r="T2" s="61"/>
      <c r="U2" s="61"/>
    </row>
    <row r="3" spans="1:21" s="1" customFormat="1" ht="129.6" x14ac:dyDescent="0.3">
      <c r="A3" s="61"/>
      <c r="B3" s="63"/>
      <c r="C3" s="63"/>
      <c r="D3" s="63"/>
      <c r="E3" s="63"/>
      <c r="F3" s="63"/>
      <c r="G3" s="2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9</v>
      </c>
      <c r="M3" s="3" t="s">
        <v>10</v>
      </c>
      <c r="N3" s="3" t="s">
        <v>11</v>
      </c>
      <c r="O3" s="3" t="s">
        <v>12</v>
      </c>
      <c r="P3" s="2" t="s">
        <v>13</v>
      </c>
      <c r="Q3" s="2" t="s">
        <v>9</v>
      </c>
      <c r="R3" s="2" t="s">
        <v>10</v>
      </c>
      <c r="S3" s="2" t="s">
        <v>11</v>
      </c>
      <c r="T3" s="2" t="s">
        <v>12</v>
      </c>
      <c r="U3" s="2" t="s">
        <v>13</v>
      </c>
    </row>
    <row r="4" spans="1:21" s="1" customFormat="1" x14ac:dyDescent="0.3">
      <c r="A4" s="4">
        <v>1</v>
      </c>
      <c r="B4" s="4">
        <v>2</v>
      </c>
      <c r="C4" s="4">
        <v>4</v>
      </c>
      <c r="D4" s="4">
        <v>5</v>
      </c>
      <c r="E4" s="4">
        <v>6</v>
      </c>
      <c r="F4" s="4">
        <v>7</v>
      </c>
      <c r="G4" s="4">
        <v>8</v>
      </c>
      <c r="H4" s="4">
        <v>9</v>
      </c>
      <c r="I4" s="4">
        <v>10</v>
      </c>
      <c r="J4" s="4">
        <v>11</v>
      </c>
      <c r="K4" s="4">
        <v>12</v>
      </c>
      <c r="L4" s="4">
        <v>13</v>
      </c>
      <c r="M4" s="4">
        <v>14</v>
      </c>
      <c r="N4" s="4">
        <v>15</v>
      </c>
      <c r="O4" s="4">
        <v>16</v>
      </c>
      <c r="P4" s="4">
        <v>17</v>
      </c>
      <c r="Q4" s="4">
        <v>18</v>
      </c>
      <c r="R4" s="4">
        <v>19</v>
      </c>
      <c r="S4" s="4">
        <v>20</v>
      </c>
      <c r="T4" s="4">
        <v>21</v>
      </c>
      <c r="U4" s="4">
        <v>22</v>
      </c>
    </row>
    <row r="5" spans="1:21" ht="15.6" x14ac:dyDescent="0.3">
      <c r="A5" s="57">
        <v>1</v>
      </c>
      <c r="B5" s="5">
        <v>3600001</v>
      </c>
      <c r="C5" s="46">
        <v>32</v>
      </c>
      <c r="D5" s="5" t="s">
        <v>14</v>
      </c>
      <c r="E5" s="57">
        <v>2020</v>
      </c>
      <c r="F5" s="46">
        <v>28</v>
      </c>
      <c r="G5" s="6">
        <v>257</v>
      </c>
      <c r="H5" s="7">
        <v>186</v>
      </c>
      <c r="I5" s="7">
        <v>25</v>
      </c>
      <c r="J5" s="7">
        <v>46</v>
      </c>
      <c r="K5" s="7">
        <v>0</v>
      </c>
      <c r="L5" s="6">
        <v>0</v>
      </c>
      <c r="M5" s="8">
        <v>0</v>
      </c>
      <c r="N5" s="8">
        <v>0</v>
      </c>
      <c r="O5" s="8">
        <v>0</v>
      </c>
      <c r="P5" s="9">
        <v>0</v>
      </c>
      <c r="Q5" s="10">
        <f>L5/G5*100</f>
        <v>0</v>
      </c>
      <c r="R5" s="10">
        <f>M5/H5*100</f>
        <v>0</v>
      </c>
      <c r="S5" s="10">
        <f>N5/I5*100</f>
        <v>0</v>
      </c>
      <c r="T5" s="10">
        <f>O5/J5*100</f>
        <v>0</v>
      </c>
      <c r="U5" s="10"/>
    </row>
    <row r="6" spans="1:21" ht="15.6" x14ac:dyDescent="0.3">
      <c r="A6" s="57">
        <v>2</v>
      </c>
      <c r="B6" s="5">
        <v>7700642</v>
      </c>
      <c r="C6" s="46">
        <v>10</v>
      </c>
      <c r="D6" s="5" t="s">
        <v>14</v>
      </c>
      <c r="E6" s="57">
        <v>2020</v>
      </c>
      <c r="F6" s="46">
        <v>16</v>
      </c>
      <c r="G6" s="6">
        <v>29</v>
      </c>
      <c r="H6" s="8">
        <v>6</v>
      </c>
      <c r="I6" s="8">
        <v>0</v>
      </c>
      <c r="J6" s="7">
        <v>23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10">
        <f t="shared" ref="Q6:R12" si="0">L6/G6*100</f>
        <v>0</v>
      </c>
      <c r="R6" s="10">
        <f t="shared" si="0"/>
        <v>0</v>
      </c>
      <c r="S6" s="10"/>
      <c r="T6" s="10">
        <f>O6/J6*100</f>
        <v>0</v>
      </c>
      <c r="U6" s="10"/>
    </row>
    <row r="7" spans="1:21" ht="15.6" x14ac:dyDescent="0.3">
      <c r="A7" s="57">
        <v>3</v>
      </c>
      <c r="B7" s="5">
        <v>3600348</v>
      </c>
      <c r="C7" s="46">
        <v>118</v>
      </c>
      <c r="D7" s="5"/>
      <c r="E7" s="57">
        <v>2020</v>
      </c>
      <c r="F7" s="59">
        <v>29</v>
      </c>
      <c r="G7" s="6">
        <v>2216</v>
      </c>
      <c r="H7" s="8">
        <v>2216</v>
      </c>
      <c r="I7" s="8">
        <v>0</v>
      </c>
      <c r="J7" s="8">
        <v>0</v>
      </c>
      <c r="K7" s="8">
        <v>0</v>
      </c>
      <c r="L7" s="8">
        <v>333</v>
      </c>
      <c r="M7" s="8">
        <v>333</v>
      </c>
      <c r="N7" s="8">
        <v>0</v>
      </c>
      <c r="O7" s="8">
        <v>0</v>
      </c>
      <c r="P7" s="9">
        <v>0</v>
      </c>
      <c r="Q7" s="10">
        <f t="shared" si="0"/>
        <v>15.027075812274369</v>
      </c>
      <c r="R7" s="10">
        <f t="shared" si="0"/>
        <v>15.027075812274369</v>
      </c>
      <c r="S7" s="10"/>
      <c r="T7" s="10"/>
      <c r="U7" s="10"/>
    </row>
    <row r="8" spans="1:21" ht="15.6" x14ac:dyDescent="0.3">
      <c r="A8" s="57">
        <v>4</v>
      </c>
      <c r="B8" s="5">
        <v>3100107</v>
      </c>
      <c r="C8" s="46">
        <v>17</v>
      </c>
      <c r="D8" s="5"/>
      <c r="E8" s="57">
        <v>2020</v>
      </c>
      <c r="F8" s="46">
        <v>60</v>
      </c>
      <c r="G8" s="6">
        <v>11485</v>
      </c>
      <c r="H8" s="7">
        <v>81</v>
      </c>
      <c r="I8" s="7">
        <v>652</v>
      </c>
      <c r="J8" s="7">
        <v>10752</v>
      </c>
      <c r="K8" s="8">
        <v>0</v>
      </c>
      <c r="L8" s="8">
        <v>396</v>
      </c>
      <c r="M8" s="7">
        <v>10</v>
      </c>
      <c r="N8" s="7">
        <v>18</v>
      </c>
      <c r="O8" s="7">
        <v>368</v>
      </c>
      <c r="P8" s="9">
        <v>0</v>
      </c>
      <c r="Q8" s="10">
        <f t="shared" si="0"/>
        <v>3.4479756203744016</v>
      </c>
      <c r="R8" s="10">
        <f t="shared" si="0"/>
        <v>12.345679012345679</v>
      </c>
      <c r="S8" s="10">
        <f>N8/I8*100</f>
        <v>2.7607361963190185</v>
      </c>
      <c r="T8" s="10">
        <f>O8/J8*100</f>
        <v>3.4226190476190479</v>
      </c>
      <c r="U8" s="10"/>
    </row>
    <row r="9" spans="1:21" ht="15.6" x14ac:dyDescent="0.3">
      <c r="A9" s="57">
        <v>5</v>
      </c>
      <c r="B9" s="5">
        <v>3400011</v>
      </c>
      <c r="C9" s="46">
        <v>37</v>
      </c>
      <c r="D9" s="5" t="s">
        <v>14</v>
      </c>
      <c r="E9" s="57">
        <v>2020</v>
      </c>
      <c r="F9" s="46">
        <v>98</v>
      </c>
      <c r="G9" s="6">
        <v>11</v>
      </c>
      <c r="H9" s="7">
        <v>11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10">
        <f t="shared" si="0"/>
        <v>0</v>
      </c>
      <c r="R9" s="10">
        <f t="shared" si="0"/>
        <v>0</v>
      </c>
      <c r="S9" s="10"/>
      <c r="T9" s="10"/>
      <c r="U9" s="10"/>
    </row>
    <row r="10" spans="1:21" ht="15.6" x14ac:dyDescent="0.3">
      <c r="A10" s="57">
        <v>6</v>
      </c>
      <c r="B10" s="5">
        <v>3100093</v>
      </c>
      <c r="C10" s="46">
        <v>11</v>
      </c>
      <c r="D10" s="5" t="s">
        <v>14</v>
      </c>
      <c r="E10" s="57">
        <v>2020</v>
      </c>
      <c r="F10" s="46">
        <v>20</v>
      </c>
      <c r="G10" s="6">
        <v>161</v>
      </c>
      <c r="H10" s="7">
        <v>81</v>
      </c>
      <c r="I10" s="8">
        <v>0</v>
      </c>
      <c r="J10" s="7">
        <v>80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10">
        <f t="shared" si="0"/>
        <v>0</v>
      </c>
      <c r="R10" s="10">
        <f t="shared" si="0"/>
        <v>0</v>
      </c>
      <c r="S10" s="10"/>
      <c r="T10" s="10">
        <f>O10/J10*100</f>
        <v>0</v>
      </c>
      <c r="U10" s="10"/>
    </row>
    <row r="11" spans="1:21" ht="15.6" x14ac:dyDescent="0.3">
      <c r="A11" s="57">
        <v>7</v>
      </c>
      <c r="B11" s="5">
        <v>3600016</v>
      </c>
      <c r="C11" s="46">
        <v>14</v>
      </c>
      <c r="D11" s="5"/>
      <c r="E11" s="57">
        <v>2020</v>
      </c>
      <c r="F11" s="46">
        <v>53</v>
      </c>
      <c r="G11" s="6">
        <v>4788</v>
      </c>
      <c r="H11" s="8">
        <v>1139</v>
      </c>
      <c r="I11" s="8">
        <v>247</v>
      </c>
      <c r="J11" s="8">
        <v>3402</v>
      </c>
      <c r="K11" s="8">
        <v>0</v>
      </c>
      <c r="L11" s="8">
        <v>481</v>
      </c>
      <c r="M11" s="8">
        <v>135</v>
      </c>
      <c r="N11" s="8">
        <v>103</v>
      </c>
      <c r="O11" s="8">
        <v>243</v>
      </c>
      <c r="P11" s="9">
        <v>0</v>
      </c>
      <c r="Q11" s="10">
        <f t="shared" si="0"/>
        <v>10.04594820384294</v>
      </c>
      <c r="R11" s="10">
        <f t="shared" si="0"/>
        <v>11.852502194907814</v>
      </c>
      <c r="S11" s="10">
        <f>N11/I11*100</f>
        <v>41.700404858299592</v>
      </c>
      <c r="T11" s="10">
        <f>O11/J11*100</f>
        <v>7.1428571428571423</v>
      </c>
      <c r="U11" s="10"/>
    </row>
    <row r="12" spans="1:21" ht="15.6" x14ac:dyDescent="0.3">
      <c r="A12" s="57">
        <v>8</v>
      </c>
      <c r="B12" s="5">
        <v>3600350</v>
      </c>
      <c r="C12" s="46">
        <v>14</v>
      </c>
      <c r="D12" s="5"/>
      <c r="E12" s="57">
        <v>2020</v>
      </c>
      <c r="F12" s="46">
        <v>53</v>
      </c>
      <c r="G12" s="6">
        <v>863</v>
      </c>
      <c r="H12" s="8">
        <v>383</v>
      </c>
      <c r="I12" s="8">
        <v>7</v>
      </c>
      <c r="J12" s="8">
        <v>473</v>
      </c>
      <c r="K12" s="8">
        <v>0</v>
      </c>
      <c r="L12" s="8">
        <v>143</v>
      </c>
      <c r="M12" s="8">
        <v>15</v>
      </c>
      <c r="N12" s="8">
        <v>64</v>
      </c>
      <c r="O12" s="8">
        <v>64</v>
      </c>
      <c r="P12" s="9">
        <v>0</v>
      </c>
      <c r="Q12" s="10">
        <f t="shared" si="0"/>
        <v>16.570104287369642</v>
      </c>
      <c r="R12" s="10">
        <f t="shared" si="0"/>
        <v>3.9164490861618799</v>
      </c>
      <c r="S12" s="10">
        <f>N12/I12*100</f>
        <v>914.28571428571422</v>
      </c>
      <c r="T12" s="10">
        <f>O12/J12*100</f>
        <v>13.530655391120508</v>
      </c>
      <c r="U12" s="10"/>
    </row>
    <row r="13" spans="1:21" ht="15.6" x14ac:dyDescent="0.3">
      <c r="A13" s="57">
        <v>9</v>
      </c>
      <c r="B13" s="5">
        <v>3600266</v>
      </c>
      <c r="C13" s="46">
        <v>177</v>
      </c>
      <c r="D13" s="5"/>
      <c r="E13" s="57">
        <v>2020</v>
      </c>
      <c r="F13" s="46">
        <v>90</v>
      </c>
      <c r="G13" s="6">
        <v>2956</v>
      </c>
      <c r="H13" s="8">
        <v>0</v>
      </c>
      <c r="I13" s="8">
        <v>0</v>
      </c>
      <c r="J13" s="8">
        <v>2956</v>
      </c>
      <c r="K13" s="8">
        <v>0</v>
      </c>
      <c r="L13" s="8">
        <v>928</v>
      </c>
      <c r="M13" s="8">
        <v>464</v>
      </c>
      <c r="N13" s="8">
        <v>232</v>
      </c>
      <c r="O13" s="8">
        <v>232</v>
      </c>
      <c r="P13" s="9">
        <v>0</v>
      </c>
      <c r="Q13" s="10">
        <f t="shared" ref="Q13:Q76" si="1">L13/G13*100</f>
        <v>31.393775372124495</v>
      </c>
      <c r="R13" s="10"/>
      <c r="S13" s="10"/>
      <c r="T13" s="10">
        <f>O13/J13*100</f>
        <v>7.8484438430311236</v>
      </c>
      <c r="U13" s="10"/>
    </row>
    <row r="14" spans="1:21" ht="15.6" x14ac:dyDescent="0.3">
      <c r="A14" s="57">
        <v>10</v>
      </c>
      <c r="B14" s="5">
        <v>3600321</v>
      </c>
      <c r="C14" s="46">
        <v>16</v>
      </c>
      <c r="D14" s="5"/>
      <c r="E14" s="57">
        <v>2020</v>
      </c>
      <c r="F14" s="46">
        <v>97</v>
      </c>
      <c r="G14" s="6">
        <v>4634</v>
      </c>
      <c r="H14" s="8">
        <v>374</v>
      </c>
      <c r="I14" s="8">
        <v>461</v>
      </c>
      <c r="J14" s="8">
        <v>3799</v>
      </c>
      <c r="K14" s="8">
        <v>0</v>
      </c>
      <c r="L14" s="8">
        <v>2912</v>
      </c>
      <c r="M14" s="8">
        <v>1456</v>
      </c>
      <c r="N14" s="8">
        <v>108</v>
      </c>
      <c r="O14" s="8">
        <v>1348</v>
      </c>
      <c r="P14" s="9">
        <v>0</v>
      </c>
      <c r="Q14" s="10">
        <f t="shared" si="1"/>
        <v>62.839879154078545</v>
      </c>
      <c r="R14" s="10">
        <f>M14/H14*100</f>
        <v>389.30481283422461</v>
      </c>
      <c r="S14" s="10">
        <f>N14/I14*100</f>
        <v>23.427331887201735</v>
      </c>
      <c r="T14" s="10">
        <f>O14/J14*100</f>
        <v>35.483021847854701</v>
      </c>
      <c r="U14" s="10"/>
    </row>
    <row r="15" spans="1:21" ht="15.6" x14ac:dyDescent="0.3">
      <c r="A15" s="57">
        <v>11</v>
      </c>
      <c r="B15" s="5">
        <v>4600105</v>
      </c>
      <c r="C15" s="46">
        <v>46</v>
      </c>
      <c r="D15" s="5" t="s">
        <v>14</v>
      </c>
      <c r="E15" s="57">
        <v>2020</v>
      </c>
      <c r="F15" s="46">
        <v>99</v>
      </c>
      <c r="G15" s="6">
        <v>97</v>
      </c>
      <c r="H15" s="8">
        <v>97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10">
        <f t="shared" si="1"/>
        <v>0</v>
      </c>
      <c r="R15" s="10">
        <f t="shared" ref="R15:R26" si="2">M15/H15*100</f>
        <v>0</v>
      </c>
      <c r="S15" s="10"/>
      <c r="T15" s="10"/>
      <c r="U15" s="10"/>
    </row>
    <row r="16" spans="1:21" ht="15.6" x14ac:dyDescent="0.3">
      <c r="A16" s="57">
        <v>12</v>
      </c>
      <c r="B16" s="5">
        <v>3600186</v>
      </c>
      <c r="C16" s="46">
        <v>79</v>
      </c>
      <c r="D16" s="5" t="s">
        <v>14</v>
      </c>
      <c r="E16" s="57">
        <v>2020</v>
      </c>
      <c r="F16" s="46">
        <v>11</v>
      </c>
      <c r="G16" s="6">
        <v>67</v>
      </c>
      <c r="H16" s="8">
        <v>45</v>
      </c>
      <c r="I16" s="8">
        <v>0</v>
      </c>
      <c r="J16" s="8">
        <v>22</v>
      </c>
      <c r="K16" s="8">
        <v>0</v>
      </c>
      <c r="L16" s="8">
        <v>2</v>
      </c>
      <c r="M16" s="8">
        <v>2</v>
      </c>
      <c r="N16" s="8">
        <v>0</v>
      </c>
      <c r="O16" s="8">
        <v>0</v>
      </c>
      <c r="P16" s="9">
        <v>0</v>
      </c>
      <c r="Q16" s="10">
        <f t="shared" si="1"/>
        <v>2.9850746268656714</v>
      </c>
      <c r="R16" s="10">
        <f t="shared" si="2"/>
        <v>4.4444444444444446</v>
      </c>
      <c r="S16" s="10"/>
      <c r="T16" s="10">
        <f t="shared" ref="T16:T21" si="3">O16/J16*100</f>
        <v>0</v>
      </c>
      <c r="U16" s="10"/>
    </row>
    <row r="17" spans="1:21" ht="15.6" x14ac:dyDescent="0.3">
      <c r="A17" s="57">
        <v>13</v>
      </c>
      <c r="B17" s="5">
        <v>3600320</v>
      </c>
      <c r="C17" s="46">
        <v>8</v>
      </c>
      <c r="D17" s="5"/>
      <c r="E17" s="57">
        <v>2020</v>
      </c>
      <c r="F17" s="46">
        <v>136</v>
      </c>
      <c r="G17" s="6">
        <v>4</v>
      </c>
      <c r="H17" s="8">
        <v>2</v>
      </c>
      <c r="I17" s="8">
        <v>0</v>
      </c>
      <c r="J17" s="8">
        <v>2</v>
      </c>
      <c r="K17" s="8">
        <v>0</v>
      </c>
      <c r="L17" s="8">
        <v>1</v>
      </c>
      <c r="M17" s="8">
        <v>1</v>
      </c>
      <c r="N17" s="8">
        <v>0</v>
      </c>
      <c r="O17" s="8">
        <v>0</v>
      </c>
      <c r="P17" s="9">
        <v>0</v>
      </c>
      <c r="Q17" s="10">
        <f t="shared" si="1"/>
        <v>25</v>
      </c>
      <c r="R17" s="10">
        <f t="shared" si="2"/>
        <v>50</v>
      </c>
      <c r="S17" s="10"/>
      <c r="T17" s="10">
        <f t="shared" si="3"/>
        <v>0</v>
      </c>
      <c r="U17" s="10"/>
    </row>
    <row r="18" spans="1:21" ht="15.6" x14ac:dyDescent="0.3">
      <c r="A18" s="57">
        <v>14</v>
      </c>
      <c r="B18" s="5">
        <v>3600267</v>
      </c>
      <c r="C18" s="46">
        <v>14</v>
      </c>
      <c r="D18" s="5"/>
      <c r="E18" s="57">
        <v>2020</v>
      </c>
      <c r="F18" s="46">
        <v>53</v>
      </c>
      <c r="G18" s="6">
        <v>3674</v>
      </c>
      <c r="H18" s="8">
        <v>2723</v>
      </c>
      <c r="I18" s="8">
        <v>115</v>
      </c>
      <c r="J18" s="8">
        <v>836</v>
      </c>
      <c r="K18" s="8">
        <v>0</v>
      </c>
      <c r="L18" s="8">
        <v>687</v>
      </c>
      <c r="M18" s="8">
        <v>509</v>
      </c>
      <c r="N18" s="8">
        <v>60</v>
      </c>
      <c r="O18" s="8">
        <v>118</v>
      </c>
      <c r="P18" s="9">
        <v>0</v>
      </c>
      <c r="Q18" s="10">
        <f t="shared" si="1"/>
        <v>18.698965704953729</v>
      </c>
      <c r="R18" s="10">
        <f t="shared" si="2"/>
        <v>18.692618435549026</v>
      </c>
      <c r="S18" s="10">
        <f>N18/I18*100</f>
        <v>52.173913043478258</v>
      </c>
      <c r="T18" s="10">
        <f t="shared" si="3"/>
        <v>14.114832535885165</v>
      </c>
      <c r="U18" s="10"/>
    </row>
    <row r="19" spans="1:21" ht="15.6" x14ac:dyDescent="0.3">
      <c r="A19" s="57">
        <v>15</v>
      </c>
      <c r="B19" s="5">
        <v>3600027</v>
      </c>
      <c r="C19" s="46">
        <v>27</v>
      </c>
      <c r="D19" s="5"/>
      <c r="E19" s="57">
        <v>2020</v>
      </c>
      <c r="F19" s="46">
        <v>97</v>
      </c>
      <c r="G19" s="6">
        <v>2190</v>
      </c>
      <c r="H19" s="8">
        <v>895</v>
      </c>
      <c r="I19" s="8">
        <v>402</v>
      </c>
      <c r="J19" s="8">
        <v>893</v>
      </c>
      <c r="K19" s="8">
        <v>0</v>
      </c>
      <c r="L19" s="8">
        <v>452</v>
      </c>
      <c r="M19" s="8">
        <v>237</v>
      </c>
      <c r="N19" s="8">
        <v>128</v>
      </c>
      <c r="O19" s="8">
        <v>87</v>
      </c>
      <c r="P19" s="9">
        <v>0</v>
      </c>
      <c r="Q19" s="10">
        <f t="shared" si="1"/>
        <v>20.639269406392692</v>
      </c>
      <c r="R19" s="10">
        <f t="shared" si="2"/>
        <v>26.480446927374302</v>
      </c>
      <c r="S19" s="10">
        <f>N19/I19*100</f>
        <v>31.840796019900498</v>
      </c>
      <c r="T19" s="10">
        <f t="shared" si="3"/>
        <v>9.7424412094064952</v>
      </c>
      <c r="U19" s="10"/>
    </row>
    <row r="20" spans="1:21" ht="15.6" x14ac:dyDescent="0.3">
      <c r="A20" s="57">
        <v>16</v>
      </c>
      <c r="B20" s="5">
        <v>3600217</v>
      </c>
      <c r="C20" s="46">
        <v>145</v>
      </c>
      <c r="D20" s="5" t="s">
        <v>14</v>
      </c>
      <c r="E20" s="57">
        <v>2020</v>
      </c>
      <c r="F20" s="46">
        <v>108</v>
      </c>
      <c r="G20" s="6">
        <v>542</v>
      </c>
      <c r="H20" s="8">
        <v>223</v>
      </c>
      <c r="I20" s="8">
        <v>2</v>
      </c>
      <c r="J20" s="8">
        <v>317</v>
      </c>
      <c r="K20" s="8">
        <v>0</v>
      </c>
      <c r="L20" s="8">
        <v>145</v>
      </c>
      <c r="M20" s="8">
        <v>33</v>
      </c>
      <c r="N20" s="8">
        <v>56</v>
      </c>
      <c r="O20" s="8">
        <v>56</v>
      </c>
      <c r="P20" s="9">
        <v>0</v>
      </c>
      <c r="Q20" s="10">
        <f t="shared" si="1"/>
        <v>26.752767527675275</v>
      </c>
      <c r="R20" s="10">
        <f t="shared" si="2"/>
        <v>14.798206278026907</v>
      </c>
      <c r="S20" s="10">
        <f>N20/I20*100</f>
        <v>2800</v>
      </c>
      <c r="T20" s="10">
        <f t="shared" si="3"/>
        <v>17.665615141955836</v>
      </c>
      <c r="U20" s="10"/>
    </row>
    <row r="21" spans="1:21" ht="15.6" x14ac:dyDescent="0.3">
      <c r="A21" s="57">
        <v>17</v>
      </c>
      <c r="B21" s="5">
        <v>3600258</v>
      </c>
      <c r="C21" s="46">
        <v>19</v>
      </c>
      <c r="D21" s="5"/>
      <c r="E21" s="57">
        <v>2020</v>
      </c>
      <c r="F21" s="46">
        <v>162</v>
      </c>
      <c r="G21" s="6">
        <v>95</v>
      </c>
      <c r="H21" s="8">
        <v>39</v>
      </c>
      <c r="I21" s="8">
        <v>0</v>
      </c>
      <c r="J21" s="8">
        <v>56</v>
      </c>
      <c r="K21" s="8">
        <v>0</v>
      </c>
      <c r="L21" s="8">
        <v>9</v>
      </c>
      <c r="M21" s="8">
        <v>1</v>
      </c>
      <c r="N21" s="8">
        <v>4</v>
      </c>
      <c r="O21" s="8">
        <v>4</v>
      </c>
      <c r="P21" s="9">
        <v>0</v>
      </c>
      <c r="Q21" s="10">
        <f t="shared" si="1"/>
        <v>9.4736842105263168</v>
      </c>
      <c r="R21" s="10">
        <f t="shared" si="2"/>
        <v>2.5641025641025639</v>
      </c>
      <c r="S21" s="10"/>
      <c r="T21" s="10">
        <f t="shared" si="3"/>
        <v>7.1428571428571423</v>
      </c>
      <c r="U21" s="10"/>
    </row>
    <row r="22" spans="1:21" ht="15.6" x14ac:dyDescent="0.3">
      <c r="A22" s="57">
        <v>18</v>
      </c>
      <c r="B22" s="5">
        <v>3600343</v>
      </c>
      <c r="C22" s="46">
        <v>118</v>
      </c>
      <c r="D22" s="5"/>
      <c r="E22" s="57">
        <v>2020</v>
      </c>
      <c r="F22" s="46">
        <v>81</v>
      </c>
      <c r="G22" s="6">
        <v>2</v>
      </c>
      <c r="H22" s="8">
        <v>2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10">
        <f t="shared" si="1"/>
        <v>0</v>
      </c>
      <c r="R22" s="10">
        <f t="shared" si="2"/>
        <v>0</v>
      </c>
      <c r="S22" s="10"/>
      <c r="T22" s="10"/>
      <c r="U22" s="10"/>
    </row>
    <row r="23" spans="1:21" ht="15.6" x14ac:dyDescent="0.3">
      <c r="A23" s="57">
        <v>19</v>
      </c>
      <c r="B23" s="5">
        <v>3600039</v>
      </c>
      <c r="C23" s="46">
        <v>9</v>
      </c>
      <c r="D23" s="5"/>
      <c r="E23" s="57">
        <v>2020</v>
      </c>
      <c r="F23" s="46">
        <v>5</v>
      </c>
      <c r="G23" s="6">
        <v>21</v>
      </c>
      <c r="H23" s="8">
        <v>1</v>
      </c>
      <c r="I23" s="8">
        <v>0</v>
      </c>
      <c r="J23" s="8">
        <v>20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10">
        <f t="shared" si="1"/>
        <v>0</v>
      </c>
      <c r="R23" s="10">
        <f t="shared" si="2"/>
        <v>0</v>
      </c>
      <c r="S23" s="10"/>
      <c r="T23" s="10">
        <f>O23/J23*100</f>
        <v>0</v>
      </c>
      <c r="U23" s="10"/>
    </row>
    <row r="24" spans="1:21" ht="15.6" x14ac:dyDescent="0.3">
      <c r="A24" s="57">
        <v>20</v>
      </c>
      <c r="B24" s="5">
        <v>3600043</v>
      </c>
      <c r="C24" s="46">
        <v>30</v>
      </c>
      <c r="D24" s="5"/>
      <c r="E24" s="57">
        <v>2020</v>
      </c>
      <c r="F24" s="46">
        <v>112</v>
      </c>
      <c r="G24" s="6">
        <v>1710</v>
      </c>
      <c r="H24" s="8">
        <v>1333</v>
      </c>
      <c r="I24" s="8">
        <v>37</v>
      </c>
      <c r="J24" s="8">
        <v>340</v>
      </c>
      <c r="K24" s="8">
        <v>0</v>
      </c>
      <c r="L24" s="8">
        <v>436</v>
      </c>
      <c r="M24" s="8">
        <v>252</v>
      </c>
      <c r="N24" s="8">
        <v>92</v>
      </c>
      <c r="O24" s="8">
        <v>92</v>
      </c>
      <c r="P24" s="9">
        <v>0</v>
      </c>
      <c r="Q24" s="10">
        <f t="shared" si="1"/>
        <v>25.497076023391813</v>
      </c>
      <c r="R24" s="10">
        <f t="shared" si="2"/>
        <v>18.904726181545385</v>
      </c>
      <c r="S24" s="10">
        <f>N24/I24*100</f>
        <v>248.64864864864865</v>
      </c>
      <c r="T24" s="10">
        <f>O24/J24*100</f>
        <v>27.058823529411764</v>
      </c>
      <c r="U24" s="10"/>
    </row>
    <row r="25" spans="1:21" ht="15.6" x14ac:dyDescent="0.3">
      <c r="A25" s="57">
        <v>21</v>
      </c>
      <c r="B25" s="5">
        <v>3600047</v>
      </c>
      <c r="C25" s="46">
        <v>32</v>
      </c>
      <c r="D25" s="5" t="s">
        <v>14</v>
      </c>
      <c r="E25" s="57">
        <v>2020</v>
      </c>
      <c r="F25" s="46">
        <v>28</v>
      </c>
      <c r="G25" s="6">
        <v>1503</v>
      </c>
      <c r="H25" s="8">
        <v>1310</v>
      </c>
      <c r="I25" s="8">
        <v>0</v>
      </c>
      <c r="J25" s="8">
        <v>193</v>
      </c>
      <c r="K25" s="8">
        <v>0</v>
      </c>
      <c r="L25" s="8">
        <v>290</v>
      </c>
      <c r="M25" s="8">
        <v>268</v>
      </c>
      <c r="N25" s="8">
        <v>11</v>
      </c>
      <c r="O25" s="8">
        <v>11</v>
      </c>
      <c r="P25" s="9">
        <v>0</v>
      </c>
      <c r="Q25" s="10">
        <f t="shared" si="1"/>
        <v>19.294743845642049</v>
      </c>
      <c r="R25" s="10">
        <f t="shared" si="2"/>
        <v>20.458015267175572</v>
      </c>
      <c r="S25" s="10"/>
      <c r="T25" s="10">
        <f>O25/J25*100</f>
        <v>5.6994818652849739</v>
      </c>
      <c r="U25" s="10"/>
    </row>
    <row r="26" spans="1:21" ht="15.6" x14ac:dyDescent="0.3">
      <c r="A26" s="57">
        <v>22</v>
      </c>
      <c r="B26" s="5">
        <v>3100124</v>
      </c>
      <c r="C26" s="46">
        <v>44</v>
      </c>
      <c r="D26" s="5" t="s">
        <v>14</v>
      </c>
      <c r="E26" s="57">
        <v>2020</v>
      </c>
      <c r="F26" s="46">
        <v>54</v>
      </c>
      <c r="G26" s="6">
        <v>171</v>
      </c>
      <c r="H26" s="11">
        <v>167</v>
      </c>
      <c r="I26" s="8">
        <v>0</v>
      </c>
      <c r="J26" s="11">
        <v>4</v>
      </c>
      <c r="K26" s="8">
        <v>0</v>
      </c>
      <c r="L26" s="8">
        <v>40</v>
      </c>
      <c r="M26" s="11">
        <v>40</v>
      </c>
      <c r="N26" s="8">
        <v>0</v>
      </c>
      <c r="O26" s="8">
        <v>0</v>
      </c>
      <c r="P26" s="9">
        <v>0</v>
      </c>
      <c r="Q26" s="10">
        <f t="shared" si="1"/>
        <v>23.391812865497073</v>
      </c>
      <c r="R26" s="10">
        <f t="shared" si="2"/>
        <v>23.952095808383234</v>
      </c>
      <c r="S26" s="10"/>
      <c r="T26" s="10">
        <f>O26/J26*100</f>
        <v>0</v>
      </c>
      <c r="U26" s="10"/>
    </row>
    <row r="27" spans="1:21" ht="15.6" x14ac:dyDescent="0.3">
      <c r="A27" s="57">
        <v>23</v>
      </c>
      <c r="B27" s="5">
        <v>4600086</v>
      </c>
      <c r="C27" s="46">
        <v>25</v>
      </c>
      <c r="D27" s="5" t="s">
        <v>14</v>
      </c>
      <c r="E27" s="57">
        <v>2020</v>
      </c>
      <c r="F27" s="46">
        <v>84</v>
      </c>
      <c r="G27" s="6">
        <v>3910</v>
      </c>
      <c r="H27" s="8">
        <v>0</v>
      </c>
      <c r="I27" s="8">
        <v>0</v>
      </c>
      <c r="J27" s="8">
        <v>0</v>
      </c>
      <c r="K27" s="11">
        <v>3910</v>
      </c>
      <c r="L27" s="8">
        <v>1072</v>
      </c>
      <c r="M27" s="8">
        <v>536</v>
      </c>
      <c r="N27" s="8">
        <v>268</v>
      </c>
      <c r="O27" s="8">
        <v>134</v>
      </c>
      <c r="P27" s="9">
        <v>134</v>
      </c>
      <c r="Q27" s="10">
        <f t="shared" si="1"/>
        <v>27.416879795396419</v>
      </c>
      <c r="R27" s="10"/>
      <c r="S27" s="10"/>
      <c r="T27" s="10"/>
      <c r="U27" s="10"/>
    </row>
    <row r="28" spans="1:21" ht="15.6" x14ac:dyDescent="0.3">
      <c r="A28" s="57">
        <v>24</v>
      </c>
      <c r="B28" s="5">
        <v>3600078</v>
      </c>
      <c r="C28" s="46">
        <v>14</v>
      </c>
      <c r="D28" s="5"/>
      <c r="E28" s="57">
        <v>2020</v>
      </c>
      <c r="F28" s="46">
        <v>53</v>
      </c>
      <c r="G28" s="6">
        <v>1168</v>
      </c>
      <c r="H28" s="7">
        <v>263</v>
      </c>
      <c r="I28" s="7">
        <v>342</v>
      </c>
      <c r="J28" s="7">
        <v>563</v>
      </c>
      <c r="K28" s="8">
        <v>0</v>
      </c>
      <c r="L28" s="8">
        <v>628</v>
      </c>
      <c r="M28" s="7">
        <v>139</v>
      </c>
      <c r="N28" s="7">
        <v>211</v>
      </c>
      <c r="O28" s="7">
        <v>278</v>
      </c>
      <c r="P28" s="9">
        <v>0</v>
      </c>
      <c r="Q28" s="10">
        <f t="shared" si="1"/>
        <v>53.767123287671239</v>
      </c>
      <c r="R28" s="10">
        <f t="shared" ref="R28:T29" si="4">M28/H28*100</f>
        <v>52.851711026615966</v>
      </c>
      <c r="S28" s="10">
        <f t="shared" si="4"/>
        <v>61.695906432748536</v>
      </c>
      <c r="T28" s="10">
        <f t="shared" si="4"/>
        <v>49.378330373001781</v>
      </c>
      <c r="U28" s="10"/>
    </row>
    <row r="29" spans="1:21" ht="15.6" x14ac:dyDescent="0.3">
      <c r="A29" s="57">
        <v>25</v>
      </c>
      <c r="B29" s="5">
        <v>3600239</v>
      </c>
      <c r="C29" s="46">
        <v>8</v>
      </c>
      <c r="D29" s="5"/>
      <c r="E29" s="57">
        <v>2020</v>
      </c>
      <c r="F29" s="46">
        <v>97</v>
      </c>
      <c r="G29" s="6">
        <v>2660</v>
      </c>
      <c r="H29" s="7">
        <v>865</v>
      </c>
      <c r="I29" s="7">
        <v>226</v>
      </c>
      <c r="J29" s="7">
        <v>1569</v>
      </c>
      <c r="K29" s="8">
        <v>0</v>
      </c>
      <c r="L29" s="8">
        <v>744</v>
      </c>
      <c r="M29" s="8">
        <v>225</v>
      </c>
      <c r="N29" s="8">
        <v>99</v>
      </c>
      <c r="O29" s="8">
        <v>420</v>
      </c>
      <c r="P29" s="9">
        <v>0</v>
      </c>
      <c r="Q29" s="10">
        <f t="shared" si="1"/>
        <v>27.969924812030072</v>
      </c>
      <c r="R29" s="10">
        <f t="shared" si="4"/>
        <v>26.011560693641616</v>
      </c>
      <c r="S29" s="10">
        <f t="shared" si="4"/>
        <v>43.805309734513273</v>
      </c>
      <c r="T29" s="10">
        <f t="shared" si="4"/>
        <v>26.768642447418738</v>
      </c>
      <c r="U29" s="10"/>
    </row>
    <row r="30" spans="1:21" ht="15.6" x14ac:dyDescent="0.3">
      <c r="A30" s="57">
        <v>26</v>
      </c>
      <c r="B30" s="5">
        <v>3600310</v>
      </c>
      <c r="C30" s="46">
        <v>28</v>
      </c>
      <c r="D30" s="5"/>
      <c r="E30" s="57">
        <v>2020</v>
      </c>
      <c r="F30" s="46">
        <v>100</v>
      </c>
      <c r="G30" s="6">
        <v>1020</v>
      </c>
      <c r="H30" s="7">
        <v>896</v>
      </c>
      <c r="I30" s="8">
        <v>0</v>
      </c>
      <c r="J30" s="7">
        <v>124</v>
      </c>
      <c r="K30" s="8">
        <v>0</v>
      </c>
      <c r="L30" s="8">
        <v>168</v>
      </c>
      <c r="M30" s="7">
        <v>148</v>
      </c>
      <c r="N30" s="8">
        <v>10</v>
      </c>
      <c r="O30" s="8">
        <v>10</v>
      </c>
      <c r="P30" s="9">
        <v>0</v>
      </c>
      <c r="Q30" s="10">
        <f t="shared" si="1"/>
        <v>16.470588235294116</v>
      </c>
      <c r="R30" s="10">
        <f>M30/H30*100</f>
        <v>16.517857142857142</v>
      </c>
      <c r="S30" s="10"/>
      <c r="T30" s="10">
        <f>O30/J30*100</f>
        <v>8.064516129032258</v>
      </c>
      <c r="U30" s="10"/>
    </row>
    <row r="31" spans="1:21" ht="15.6" x14ac:dyDescent="0.3">
      <c r="A31" s="57">
        <v>27</v>
      </c>
      <c r="B31" s="5">
        <v>3600319</v>
      </c>
      <c r="C31" s="46">
        <v>171</v>
      </c>
      <c r="D31" s="5"/>
      <c r="E31" s="57">
        <v>2020</v>
      </c>
      <c r="F31" s="46">
        <v>171</v>
      </c>
      <c r="G31" s="6">
        <v>1668</v>
      </c>
      <c r="H31" s="8">
        <v>0</v>
      </c>
      <c r="I31" s="8">
        <v>0</v>
      </c>
      <c r="J31" s="7">
        <v>1668</v>
      </c>
      <c r="K31" s="8">
        <v>0</v>
      </c>
      <c r="L31" s="8">
        <v>632</v>
      </c>
      <c r="M31" s="8">
        <v>316</v>
      </c>
      <c r="N31" s="8">
        <v>158</v>
      </c>
      <c r="O31" s="8">
        <v>158</v>
      </c>
      <c r="P31" s="9">
        <v>0</v>
      </c>
      <c r="Q31" s="10">
        <f t="shared" si="1"/>
        <v>37.889688249400479</v>
      </c>
      <c r="R31" s="10"/>
      <c r="S31" s="10"/>
      <c r="T31" s="10">
        <f>O31/J31*100</f>
        <v>9.4724220623501196</v>
      </c>
      <c r="U31" s="10"/>
    </row>
    <row r="32" spans="1:21" ht="15.6" x14ac:dyDescent="0.3">
      <c r="A32" s="57">
        <v>28</v>
      </c>
      <c r="B32" s="5">
        <v>3600349</v>
      </c>
      <c r="C32" s="46">
        <v>22</v>
      </c>
      <c r="D32" s="5"/>
      <c r="E32" s="57">
        <v>2020</v>
      </c>
      <c r="F32" s="46">
        <v>68</v>
      </c>
      <c r="G32" s="6">
        <v>45</v>
      </c>
      <c r="H32" s="8">
        <v>0</v>
      </c>
      <c r="I32" s="7">
        <v>13</v>
      </c>
      <c r="J32" s="7">
        <v>32</v>
      </c>
      <c r="K32" s="8">
        <v>0</v>
      </c>
      <c r="L32" s="8">
        <v>36</v>
      </c>
      <c r="M32" s="8">
        <v>18</v>
      </c>
      <c r="N32" s="7">
        <v>3</v>
      </c>
      <c r="O32" s="7">
        <v>15</v>
      </c>
      <c r="P32" s="9">
        <v>0</v>
      </c>
      <c r="Q32" s="10">
        <f t="shared" si="1"/>
        <v>80</v>
      </c>
      <c r="R32" s="10"/>
      <c r="S32" s="10">
        <f>N32/I32*100</f>
        <v>23.076923076923077</v>
      </c>
      <c r="T32" s="10">
        <f>O32/J32*100</f>
        <v>46.875</v>
      </c>
      <c r="U32" s="10"/>
    </row>
    <row r="33" spans="1:21" ht="15.6" x14ac:dyDescent="0.3">
      <c r="A33" s="57">
        <v>29</v>
      </c>
      <c r="B33" s="5">
        <v>3600053</v>
      </c>
      <c r="C33" s="46">
        <v>14</v>
      </c>
      <c r="D33" s="5" t="s">
        <v>14</v>
      </c>
      <c r="E33" s="57">
        <v>2020</v>
      </c>
      <c r="F33" s="46">
        <v>53</v>
      </c>
      <c r="G33" s="6">
        <v>79</v>
      </c>
      <c r="H33" s="8">
        <v>0</v>
      </c>
      <c r="I33" s="7">
        <v>79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9">
        <v>0</v>
      </c>
      <c r="Q33" s="10">
        <f t="shared" si="1"/>
        <v>0</v>
      </c>
      <c r="R33" s="10"/>
      <c r="S33" s="10">
        <f>N33/I33*100</f>
        <v>0</v>
      </c>
      <c r="T33" s="10"/>
      <c r="U33" s="10"/>
    </row>
    <row r="34" spans="1:21" ht="15.6" x14ac:dyDescent="0.3">
      <c r="A34" s="57">
        <v>30</v>
      </c>
      <c r="B34" s="5">
        <v>3600191</v>
      </c>
      <c r="C34" s="46">
        <v>31</v>
      </c>
      <c r="D34" s="5" t="s">
        <v>14</v>
      </c>
      <c r="E34" s="57">
        <v>2020</v>
      </c>
      <c r="F34" s="46">
        <v>122</v>
      </c>
      <c r="G34" s="6">
        <v>329</v>
      </c>
      <c r="H34" s="7">
        <v>82</v>
      </c>
      <c r="I34" s="7">
        <v>20</v>
      </c>
      <c r="J34" s="7">
        <v>227</v>
      </c>
      <c r="K34" s="8">
        <v>0</v>
      </c>
      <c r="L34" s="8">
        <v>183</v>
      </c>
      <c r="M34" s="7">
        <v>2</v>
      </c>
      <c r="N34" s="7">
        <v>20</v>
      </c>
      <c r="O34" s="7">
        <v>161</v>
      </c>
      <c r="P34" s="9">
        <v>0</v>
      </c>
      <c r="Q34" s="10">
        <f t="shared" si="1"/>
        <v>55.623100303951368</v>
      </c>
      <c r="R34" s="10">
        <f>M34/H34*100</f>
        <v>2.4390243902439024</v>
      </c>
      <c r="S34" s="10">
        <f>N34/I34*100</f>
        <v>100</v>
      </c>
      <c r="T34" s="10">
        <f>O34/J34*100</f>
        <v>70.925110132158579</v>
      </c>
      <c r="U34" s="10"/>
    </row>
    <row r="35" spans="1:21" ht="15.6" x14ac:dyDescent="0.3">
      <c r="A35" s="57">
        <v>31</v>
      </c>
      <c r="B35" s="5">
        <v>3600075</v>
      </c>
      <c r="C35" s="46">
        <v>8</v>
      </c>
      <c r="D35" s="5"/>
      <c r="E35" s="57">
        <v>2020</v>
      </c>
      <c r="F35" s="46">
        <v>136</v>
      </c>
      <c r="G35" s="6">
        <v>1699</v>
      </c>
      <c r="H35" s="7">
        <v>1483</v>
      </c>
      <c r="I35" s="7">
        <v>108</v>
      </c>
      <c r="J35" s="7">
        <v>108</v>
      </c>
      <c r="K35" s="8">
        <v>0</v>
      </c>
      <c r="L35" s="8">
        <v>398</v>
      </c>
      <c r="M35" s="7">
        <v>313</v>
      </c>
      <c r="N35" s="7">
        <v>43</v>
      </c>
      <c r="O35" s="7">
        <v>42</v>
      </c>
      <c r="P35" s="9">
        <v>0</v>
      </c>
      <c r="Q35" s="10">
        <f t="shared" si="1"/>
        <v>23.425544437904648</v>
      </c>
      <c r="R35" s="10">
        <f>M35/H35*100</f>
        <v>21.105866486850978</v>
      </c>
      <c r="S35" s="10">
        <f>N35/I35*100</f>
        <v>39.814814814814817</v>
      </c>
      <c r="T35" s="10">
        <f>O35/J35*100</f>
        <v>38.888888888888893</v>
      </c>
      <c r="U35" s="10"/>
    </row>
    <row r="36" spans="1:21" ht="15.6" x14ac:dyDescent="0.3">
      <c r="A36" s="57">
        <v>32</v>
      </c>
      <c r="B36" s="5">
        <v>3600268</v>
      </c>
      <c r="C36" s="46">
        <v>25</v>
      </c>
      <c r="D36" s="5"/>
      <c r="E36" s="57">
        <v>2020</v>
      </c>
      <c r="F36" s="46">
        <v>84</v>
      </c>
      <c r="G36" s="6">
        <v>4763</v>
      </c>
      <c r="H36" s="8">
        <v>0</v>
      </c>
      <c r="I36" s="8">
        <v>0</v>
      </c>
      <c r="J36" s="8">
        <v>0</v>
      </c>
      <c r="K36" s="8">
        <v>4763</v>
      </c>
      <c r="L36" s="8">
        <v>2400</v>
      </c>
      <c r="M36" s="8">
        <v>1200</v>
      </c>
      <c r="N36" s="8">
        <v>600</v>
      </c>
      <c r="O36" s="8">
        <v>300</v>
      </c>
      <c r="P36" s="9">
        <v>300</v>
      </c>
      <c r="Q36" s="10">
        <f t="shared" si="1"/>
        <v>50.388410665546921</v>
      </c>
      <c r="R36" s="10"/>
      <c r="S36" s="10"/>
      <c r="T36" s="10"/>
      <c r="U36" s="10"/>
    </row>
    <row r="37" spans="1:21" ht="15.6" x14ac:dyDescent="0.3">
      <c r="A37" s="57">
        <v>33</v>
      </c>
      <c r="B37" s="5">
        <v>3600323</v>
      </c>
      <c r="C37" s="46">
        <v>22</v>
      </c>
      <c r="D37" s="5" t="s">
        <v>14</v>
      </c>
      <c r="E37" s="57">
        <v>2020</v>
      </c>
      <c r="F37" s="46">
        <v>86</v>
      </c>
      <c r="G37" s="6">
        <v>62</v>
      </c>
      <c r="H37" s="8">
        <v>0</v>
      </c>
      <c r="I37" s="8">
        <v>0</v>
      </c>
      <c r="J37" s="7">
        <v>62</v>
      </c>
      <c r="K37" s="8">
        <v>0</v>
      </c>
      <c r="L37" s="8">
        <v>16</v>
      </c>
      <c r="M37" s="8">
        <v>8</v>
      </c>
      <c r="N37" s="8">
        <v>4</v>
      </c>
      <c r="O37" s="7">
        <v>4</v>
      </c>
      <c r="P37" s="9">
        <v>0</v>
      </c>
      <c r="Q37" s="10">
        <f t="shared" si="1"/>
        <v>25.806451612903224</v>
      </c>
      <c r="R37" s="10"/>
      <c r="S37" s="10"/>
      <c r="T37" s="10">
        <f t="shared" ref="T37:T44" si="5">O37/J37*100</f>
        <v>6.4516129032258061</v>
      </c>
      <c r="U37" s="10"/>
    </row>
    <row r="38" spans="1:21" ht="15.6" x14ac:dyDescent="0.3">
      <c r="A38" s="57">
        <v>34</v>
      </c>
      <c r="B38" s="5">
        <v>3100177</v>
      </c>
      <c r="C38" s="46">
        <v>91</v>
      </c>
      <c r="D38" s="5" t="s">
        <v>14</v>
      </c>
      <c r="E38" s="57">
        <v>2020</v>
      </c>
      <c r="F38" s="46">
        <v>77</v>
      </c>
      <c r="G38" s="6">
        <v>53</v>
      </c>
      <c r="H38" s="7">
        <v>46</v>
      </c>
      <c r="I38" s="8">
        <v>0</v>
      </c>
      <c r="J38" s="7">
        <v>7</v>
      </c>
      <c r="K38" s="8">
        <v>0</v>
      </c>
      <c r="L38" s="8">
        <v>11</v>
      </c>
      <c r="M38" s="11">
        <v>11</v>
      </c>
      <c r="N38" s="8">
        <v>0</v>
      </c>
      <c r="O38" s="8">
        <v>0</v>
      </c>
      <c r="P38" s="9">
        <v>0</v>
      </c>
      <c r="Q38" s="10">
        <f t="shared" si="1"/>
        <v>20.754716981132077</v>
      </c>
      <c r="R38" s="10">
        <f>M38/H38*100</f>
        <v>23.913043478260871</v>
      </c>
      <c r="S38" s="10"/>
      <c r="T38" s="10">
        <f t="shared" si="5"/>
        <v>0</v>
      </c>
      <c r="U38" s="10"/>
    </row>
    <row r="39" spans="1:21" ht="15.6" x14ac:dyDescent="0.3">
      <c r="A39" s="57">
        <v>35</v>
      </c>
      <c r="B39" s="5">
        <v>3600347</v>
      </c>
      <c r="C39" s="46">
        <v>30</v>
      </c>
      <c r="D39" s="5"/>
      <c r="E39" s="57">
        <v>2020</v>
      </c>
      <c r="F39" s="46">
        <v>112</v>
      </c>
      <c r="G39" s="6">
        <v>417</v>
      </c>
      <c r="H39" s="7">
        <v>400</v>
      </c>
      <c r="I39" s="8">
        <v>10</v>
      </c>
      <c r="J39" s="8">
        <v>7</v>
      </c>
      <c r="K39" s="8">
        <v>0</v>
      </c>
      <c r="L39" s="8">
        <v>149</v>
      </c>
      <c r="M39" s="8">
        <v>145</v>
      </c>
      <c r="N39" s="8">
        <v>4</v>
      </c>
      <c r="O39" s="8">
        <v>0</v>
      </c>
      <c r="P39" s="9">
        <v>0</v>
      </c>
      <c r="Q39" s="10">
        <f t="shared" si="1"/>
        <v>35.731414868105517</v>
      </c>
      <c r="R39" s="10">
        <f>M39/H39*100</f>
        <v>36.25</v>
      </c>
      <c r="S39" s="10">
        <f>N39/I39*100</f>
        <v>40</v>
      </c>
      <c r="T39" s="10">
        <f t="shared" si="5"/>
        <v>0</v>
      </c>
      <c r="U39" s="10"/>
    </row>
    <row r="40" spans="1:21" ht="15.6" x14ac:dyDescent="0.3">
      <c r="A40" s="57">
        <v>36</v>
      </c>
      <c r="B40" s="5">
        <v>3600089</v>
      </c>
      <c r="C40" s="46">
        <v>14</v>
      </c>
      <c r="D40" s="5"/>
      <c r="E40" s="57">
        <v>2020</v>
      </c>
      <c r="F40" s="46">
        <v>97</v>
      </c>
      <c r="G40" s="6">
        <v>2342</v>
      </c>
      <c r="H40" s="7">
        <v>459</v>
      </c>
      <c r="I40" s="7">
        <v>253</v>
      </c>
      <c r="J40" s="7">
        <v>1630</v>
      </c>
      <c r="K40" s="8">
        <v>0</v>
      </c>
      <c r="L40" s="8">
        <v>1536</v>
      </c>
      <c r="M40" s="7">
        <v>27</v>
      </c>
      <c r="N40" s="8">
        <v>145</v>
      </c>
      <c r="O40" s="7">
        <v>1364</v>
      </c>
      <c r="P40" s="9">
        <v>0</v>
      </c>
      <c r="Q40" s="10">
        <f t="shared" si="1"/>
        <v>65.584970111016233</v>
      </c>
      <c r="R40" s="10">
        <f>M40/H40*100</f>
        <v>5.8823529411764701</v>
      </c>
      <c r="S40" s="10">
        <f>N40/I40*100</f>
        <v>57.312252964426882</v>
      </c>
      <c r="T40" s="10">
        <f t="shared" si="5"/>
        <v>83.680981595092035</v>
      </c>
      <c r="U40" s="10"/>
    </row>
    <row r="41" spans="1:21" ht="15.6" x14ac:dyDescent="0.3">
      <c r="A41" s="57">
        <v>37</v>
      </c>
      <c r="B41" s="5">
        <v>3600090</v>
      </c>
      <c r="C41" s="46">
        <v>22</v>
      </c>
      <c r="D41" s="5"/>
      <c r="E41" s="57">
        <v>2020</v>
      </c>
      <c r="F41" s="46">
        <v>53</v>
      </c>
      <c r="G41" s="6">
        <v>2802</v>
      </c>
      <c r="H41" s="7">
        <v>525</v>
      </c>
      <c r="I41" s="7">
        <v>285</v>
      </c>
      <c r="J41" s="7">
        <v>1992</v>
      </c>
      <c r="K41" s="8">
        <v>0</v>
      </c>
      <c r="L41" s="8">
        <v>488</v>
      </c>
      <c r="M41" s="7">
        <v>115</v>
      </c>
      <c r="N41" s="7">
        <v>55</v>
      </c>
      <c r="O41" s="7">
        <v>318</v>
      </c>
      <c r="P41" s="9">
        <v>0</v>
      </c>
      <c r="Q41" s="10">
        <f t="shared" si="1"/>
        <v>17.416131334760884</v>
      </c>
      <c r="R41" s="10">
        <f>M41/H41*100</f>
        <v>21.904761904761905</v>
      </c>
      <c r="S41" s="10">
        <f>N41/I41*100</f>
        <v>19.298245614035086</v>
      </c>
      <c r="T41" s="10">
        <f t="shared" si="5"/>
        <v>15.963855421686745</v>
      </c>
      <c r="U41" s="10"/>
    </row>
    <row r="42" spans="1:21" ht="15.6" x14ac:dyDescent="0.3">
      <c r="A42" s="57">
        <v>38</v>
      </c>
      <c r="B42" s="5">
        <v>3100197</v>
      </c>
      <c r="C42" s="46">
        <v>45</v>
      </c>
      <c r="D42" s="5" t="s">
        <v>14</v>
      </c>
      <c r="E42" s="57">
        <v>2020</v>
      </c>
      <c r="F42" s="46">
        <v>81</v>
      </c>
      <c r="G42" s="6">
        <v>129</v>
      </c>
      <c r="H42" s="7">
        <v>123</v>
      </c>
      <c r="I42" s="8">
        <v>0</v>
      </c>
      <c r="J42" s="7">
        <v>6</v>
      </c>
      <c r="K42" s="8">
        <v>0</v>
      </c>
      <c r="L42" s="8">
        <v>9</v>
      </c>
      <c r="M42" s="8">
        <v>9</v>
      </c>
      <c r="N42" s="8">
        <v>0</v>
      </c>
      <c r="O42" s="8">
        <v>0</v>
      </c>
      <c r="P42" s="9">
        <v>0</v>
      </c>
      <c r="Q42" s="10">
        <f t="shared" si="1"/>
        <v>6.9767441860465116</v>
      </c>
      <c r="R42" s="10">
        <f>M42/H42*100</f>
        <v>7.3170731707317067</v>
      </c>
      <c r="S42" s="10"/>
      <c r="T42" s="10">
        <f t="shared" si="5"/>
        <v>0</v>
      </c>
      <c r="U42" s="10"/>
    </row>
    <row r="43" spans="1:21" ht="15.6" x14ac:dyDescent="0.3">
      <c r="A43" s="57">
        <v>39</v>
      </c>
      <c r="B43" s="5">
        <v>3600313</v>
      </c>
      <c r="C43" s="46">
        <v>21</v>
      </c>
      <c r="D43" s="5" t="s">
        <v>14</v>
      </c>
      <c r="E43" s="57">
        <v>2020</v>
      </c>
      <c r="F43" s="46">
        <v>67</v>
      </c>
      <c r="G43" s="6">
        <v>12</v>
      </c>
      <c r="H43" s="8">
        <v>0</v>
      </c>
      <c r="I43" s="8">
        <v>0</v>
      </c>
      <c r="J43" s="7">
        <v>12</v>
      </c>
      <c r="K43" s="8">
        <v>0</v>
      </c>
      <c r="L43" s="8">
        <v>0</v>
      </c>
      <c r="M43" s="8">
        <v>0</v>
      </c>
      <c r="N43" s="8">
        <v>0</v>
      </c>
      <c r="O43" s="7">
        <v>0</v>
      </c>
      <c r="P43" s="9">
        <v>0</v>
      </c>
      <c r="Q43" s="10">
        <f t="shared" si="1"/>
        <v>0</v>
      </c>
      <c r="R43" s="10"/>
      <c r="S43" s="10"/>
      <c r="T43" s="10">
        <f t="shared" si="5"/>
        <v>0</v>
      </c>
      <c r="U43" s="10"/>
    </row>
    <row r="44" spans="1:21" ht="15.6" x14ac:dyDescent="0.3">
      <c r="A44" s="57">
        <v>40</v>
      </c>
      <c r="B44" s="5">
        <v>3100164</v>
      </c>
      <c r="C44" s="46">
        <v>147</v>
      </c>
      <c r="D44" s="5" t="s">
        <v>14</v>
      </c>
      <c r="E44" s="57">
        <v>2020</v>
      </c>
      <c r="F44" s="46">
        <v>116</v>
      </c>
      <c r="G44" s="6">
        <v>30</v>
      </c>
      <c r="H44" s="7">
        <v>29</v>
      </c>
      <c r="I44" s="8">
        <v>0</v>
      </c>
      <c r="J44" s="8">
        <v>1</v>
      </c>
      <c r="K44" s="8">
        <v>0</v>
      </c>
      <c r="L44" s="8">
        <v>2</v>
      </c>
      <c r="M44" s="8">
        <v>2</v>
      </c>
      <c r="N44" s="8">
        <v>0</v>
      </c>
      <c r="O44" s="8">
        <v>0</v>
      </c>
      <c r="P44" s="9">
        <v>0</v>
      </c>
      <c r="Q44" s="10">
        <f t="shared" si="1"/>
        <v>6.666666666666667</v>
      </c>
      <c r="R44" s="10">
        <f>M44/H44*100</f>
        <v>6.8965517241379306</v>
      </c>
      <c r="S44" s="10"/>
      <c r="T44" s="10">
        <f t="shared" si="5"/>
        <v>0</v>
      </c>
      <c r="U44" s="10"/>
    </row>
    <row r="45" spans="1:21" ht="15.6" x14ac:dyDescent="0.3">
      <c r="A45" s="57">
        <v>41</v>
      </c>
      <c r="B45" s="5">
        <v>3100167</v>
      </c>
      <c r="C45" s="46">
        <v>15</v>
      </c>
      <c r="D45" s="5" t="s">
        <v>14</v>
      </c>
      <c r="E45" s="57">
        <v>2020</v>
      </c>
      <c r="F45" s="46">
        <v>55</v>
      </c>
      <c r="G45" s="6">
        <v>48</v>
      </c>
      <c r="H45" s="7">
        <v>48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9">
        <v>0</v>
      </c>
      <c r="Q45" s="10">
        <f t="shared" si="1"/>
        <v>0</v>
      </c>
      <c r="R45" s="10">
        <f>M45/H45*100</f>
        <v>0</v>
      </c>
      <c r="S45" s="10"/>
      <c r="T45" s="10"/>
      <c r="U45" s="10"/>
    </row>
    <row r="46" spans="1:21" ht="15.6" x14ac:dyDescent="0.3">
      <c r="A46" s="57">
        <v>42</v>
      </c>
      <c r="B46" s="5">
        <v>3100173</v>
      </c>
      <c r="C46" s="46">
        <v>89</v>
      </c>
      <c r="D46" s="5" t="s">
        <v>14</v>
      </c>
      <c r="E46" s="57">
        <v>2020</v>
      </c>
      <c r="F46" s="46">
        <v>56</v>
      </c>
      <c r="G46" s="6">
        <v>111</v>
      </c>
      <c r="H46" s="7">
        <v>55</v>
      </c>
      <c r="I46" s="8">
        <v>0</v>
      </c>
      <c r="J46" s="7">
        <v>56</v>
      </c>
      <c r="K46" s="8">
        <v>0</v>
      </c>
      <c r="L46" s="8">
        <v>1</v>
      </c>
      <c r="M46" s="8">
        <v>1</v>
      </c>
      <c r="N46" s="8">
        <v>0</v>
      </c>
      <c r="O46" s="8">
        <v>0</v>
      </c>
      <c r="P46" s="9">
        <v>0</v>
      </c>
      <c r="Q46" s="10">
        <f t="shared" si="1"/>
        <v>0.90090090090090091</v>
      </c>
      <c r="R46" s="10">
        <f>M46/H46*100</f>
        <v>1.8181818181818181</v>
      </c>
      <c r="S46" s="10"/>
      <c r="T46" s="10">
        <f>O46/J46*100</f>
        <v>0</v>
      </c>
      <c r="U46" s="10"/>
    </row>
    <row r="47" spans="1:21" ht="15.6" x14ac:dyDescent="0.3">
      <c r="A47" s="57">
        <v>43</v>
      </c>
      <c r="B47" s="5">
        <v>3600344</v>
      </c>
      <c r="C47" s="46">
        <v>115</v>
      </c>
      <c r="D47" s="5" t="s">
        <v>14</v>
      </c>
      <c r="E47" s="57">
        <v>2020</v>
      </c>
      <c r="F47" s="46">
        <v>12</v>
      </c>
      <c r="G47" s="6">
        <v>115</v>
      </c>
      <c r="H47" s="7">
        <v>109</v>
      </c>
      <c r="I47" s="8">
        <v>0</v>
      </c>
      <c r="J47" s="7">
        <v>6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9">
        <v>0</v>
      </c>
      <c r="Q47" s="10">
        <f t="shared" si="1"/>
        <v>0</v>
      </c>
      <c r="R47" s="10">
        <f>M47/H47*100</f>
        <v>0</v>
      </c>
      <c r="S47" s="10"/>
      <c r="T47" s="10">
        <f>O47/J47*100</f>
        <v>0</v>
      </c>
      <c r="U47" s="10"/>
    </row>
    <row r="48" spans="1:21" ht="15.6" x14ac:dyDescent="0.3">
      <c r="A48" s="57">
        <v>44</v>
      </c>
      <c r="B48" s="5">
        <v>3600300</v>
      </c>
      <c r="C48" s="46">
        <v>8</v>
      </c>
      <c r="D48" s="5"/>
      <c r="E48" s="57">
        <v>2020</v>
      </c>
      <c r="F48" s="46">
        <v>136</v>
      </c>
      <c r="G48" s="6">
        <v>735</v>
      </c>
      <c r="H48" s="7">
        <v>290</v>
      </c>
      <c r="I48" s="7">
        <v>334</v>
      </c>
      <c r="J48" s="7">
        <v>111</v>
      </c>
      <c r="K48" s="8">
        <v>0</v>
      </c>
      <c r="L48" s="8">
        <v>145</v>
      </c>
      <c r="M48" s="7">
        <v>89</v>
      </c>
      <c r="N48" s="7">
        <v>36</v>
      </c>
      <c r="O48" s="8">
        <v>20</v>
      </c>
      <c r="P48" s="9">
        <v>0</v>
      </c>
      <c r="Q48" s="10">
        <f t="shared" si="1"/>
        <v>19.727891156462583</v>
      </c>
      <c r="R48" s="10">
        <f>M48/H48*100</f>
        <v>30.689655172413794</v>
      </c>
      <c r="S48" s="10">
        <f>N48/I48*100</f>
        <v>10.778443113772456</v>
      </c>
      <c r="T48" s="10">
        <f>O48/J48*100</f>
        <v>18.018018018018019</v>
      </c>
      <c r="U48" s="10"/>
    </row>
    <row r="49" spans="1:21" ht="15.6" x14ac:dyDescent="0.3">
      <c r="A49" s="57">
        <v>45</v>
      </c>
      <c r="B49" s="12">
        <v>3600016</v>
      </c>
      <c r="C49" s="4">
        <v>24</v>
      </c>
      <c r="D49" s="12" t="s">
        <v>14</v>
      </c>
      <c r="E49" s="57">
        <v>2020</v>
      </c>
      <c r="F49" s="4">
        <v>78</v>
      </c>
      <c r="G49" s="6">
        <v>147</v>
      </c>
      <c r="H49" s="8">
        <v>0</v>
      </c>
      <c r="I49" s="8">
        <v>0</v>
      </c>
      <c r="J49" s="7">
        <v>147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9">
        <v>0</v>
      </c>
      <c r="Q49" s="10">
        <f t="shared" si="1"/>
        <v>0</v>
      </c>
      <c r="R49" s="10"/>
      <c r="S49" s="10"/>
      <c r="T49" s="10">
        <f>O49/J49*100</f>
        <v>0</v>
      </c>
      <c r="U49" s="10"/>
    </row>
    <row r="50" spans="1:21" ht="15.6" x14ac:dyDescent="0.3">
      <c r="A50" s="57">
        <v>46</v>
      </c>
      <c r="B50" s="12">
        <v>3600311</v>
      </c>
      <c r="C50" s="4">
        <v>14</v>
      </c>
      <c r="D50" s="12"/>
      <c r="E50" s="57">
        <v>2020</v>
      </c>
      <c r="F50" s="4">
        <v>53</v>
      </c>
      <c r="G50" s="6">
        <v>802</v>
      </c>
      <c r="H50" s="13">
        <v>794</v>
      </c>
      <c r="I50" s="8">
        <v>0</v>
      </c>
      <c r="J50" s="14">
        <v>8</v>
      </c>
      <c r="K50" s="8">
        <v>0</v>
      </c>
      <c r="L50" s="8">
        <v>104</v>
      </c>
      <c r="M50" s="13">
        <v>84</v>
      </c>
      <c r="N50" s="8">
        <v>10</v>
      </c>
      <c r="O50" s="13">
        <v>10</v>
      </c>
      <c r="P50" s="9">
        <v>0</v>
      </c>
      <c r="Q50" s="10">
        <f t="shared" si="1"/>
        <v>12.967581047381547</v>
      </c>
      <c r="R50" s="10">
        <f t="shared" ref="R50:R64" si="6">M50/H50*100</f>
        <v>10.579345088161208</v>
      </c>
      <c r="S50" s="10"/>
      <c r="T50" s="10">
        <f>O50/J50*100</f>
        <v>125</v>
      </c>
      <c r="U50" s="10"/>
    </row>
    <row r="51" spans="1:21" ht="15.6" x14ac:dyDescent="0.3">
      <c r="A51" s="57">
        <v>47</v>
      </c>
      <c r="B51" s="12">
        <v>3600027</v>
      </c>
      <c r="C51" s="4">
        <v>16</v>
      </c>
      <c r="D51" s="12" t="s">
        <v>14</v>
      </c>
      <c r="E51" s="57">
        <v>2020</v>
      </c>
      <c r="F51" s="4">
        <v>57</v>
      </c>
      <c r="G51" s="6">
        <v>33</v>
      </c>
      <c r="H51" s="13">
        <v>15</v>
      </c>
      <c r="I51" s="13">
        <v>18</v>
      </c>
      <c r="J51" s="8">
        <v>0</v>
      </c>
      <c r="K51" s="8">
        <v>0</v>
      </c>
      <c r="L51" s="8">
        <v>20</v>
      </c>
      <c r="M51" s="8">
        <v>10</v>
      </c>
      <c r="N51" s="13">
        <v>9</v>
      </c>
      <c r="O51" s="13">
        <v>1</v>
      </c>
      <c r="P51" s="9">
        <v>0</v>
      </c>
      <c r="Q51" s="10">
        <f t="shared" si="1"/>
        <v>60.606060606060609</v>
      </c>
      <c r="R51" s="10">
        <f t="shared" si="6"/>
        <v>66.666666666666657</v>
      </c>
      <c r="S51" s="10">
        <f>N51/I51*100</f>
        <v>50</v>
      </c>
      <c r="T51" s="10"/>
      <c r="U51" s="10"/>
    </row>
    <row r="52" spans="1:21" ht="15.6" x14ac:dyDescent="0.3">
      <c r="A52" s="57">
        <v>48</v>
      </c>
      <c r="B52" s="12">
        <v>3100136</v>
      </c>
      <c r="C52" s="4">
        <v>24</v>
      </c>
      <c r="D52" s="12" t="s">
        <v>14</v>
      </c>
      <c r="E52" s="57">
        <v>2020</v>
      </c>
      <c r="F52" s="4">
        <v>78</v>
      </c>
      <c r="G52" s="6">
        <v>9</v>
      </c>
      <c r="H52" s="15">
        <v>3</v>
      </c>
      <c r="I52" s="15">
        <v>2</v>
      </c>
      <c r="J52" s="7">
        <v>4</v>
      </c>
      <c r="K52" s="8">
        <v>0</v>
      </c>
      <c r="L52" s="8">
        <v>2</v>
      </c>
      <c r="M52" s="8">
        <v>1</v>
      </c>
      <c r="N52" s="13">
        <v>1</v>
      </c>
      <c r="O52" s="8">
        <v>0</v>
      </c>
      <c r="P52" s="9">
        <v>0</v>
      </c>
      <c r="Q52" s="10">
        <f t="shared" si="1"/>
        <v>22.222222222222221</v>
      </c>
      <c r="R52" s="10">
        <f t="shared" si="6"/>
        <v>33.333333333333329</v>
      </c>
      <c r="S52" s="10">
        <f>N52/I52*100</f>
        <v>50</v>
      </c>
      <c r="T52" s="10">
        <f>O52/J52*100</f>
        <v>0</v>
      </c>
      <c r="U52" s="10"/>
    </row>
    <row r="53" spans="1:21" ht="28.8" x14ac:dyDescent="0.3">
      <c r="A53" s="57">
        <v>49</v>
      </c>
      <c r="B53" s="18">
        <v>8500128</v>
      </c>
      <c r="C53" s="47" t="s">
        <v>15</v>
      </c>
      <c r="D53" s="17" t="s">
        <v>16</v>
      </c>
      <c r="E53" s="51" t="s">
        <v>17</v>
      </c>
      <c r="F53" s="53" t="str">
        <f t="shared" ref="F53:F61" si="7">C53</f>
        <v>акушерство и гинекология</v>
      </c>
      <c r="G53" s="17">
        <v>8</v>
      </c>
      <c r="H53" s="17">
        <v>5</v>
      </c>
      <c r="I53" s="17"/>
      <c r="J53" s="17">
        <v>3</v>
      </c>
      <c r="K53" s="17"/>
      <c r="L53" s="17">
        <v>6</v>
      </c>
      <c r="M53" s="17">
        <v>4</v>
      </c>
      <c r="N53" s="17"/>
      <c r="O53" s="17">
        <v>2</v>
      </c>
      <c r="P53" s="17"/>
      <c r="Q53" s="20">
        <f t="shared" si="1"/>
        <v>75</v>
      </c>
      <c r="R53" s="20">
        <f t="shared" si="6"/>
        <v>80</v>
      </c>
      <c r="S53" s="20"/>
      <c r="T53" s="20">
        <f>O53/J53*100</f>
        <v>66.666666666666657</v>
      </c>
      <c r="U53" s="20"/>
    </row>
    <row r="54" spans="1:21" ht="28.8" x14ac:dyDescent="0.3">
      <c r="A54" s="57">
        <v>50</v>
      </c>
      <c r="B54" s="18">
        <v>8500082</v>
      </c>
      <c r="C54" s="48" t="s">
        <v>18</v>
      </c>
      <c r="D54" s="17" t="s">
        <v>16</v>
      </c>
      <c r="E54" s="51" t="s">
        <v>17</v>
      </c>
      <c r="F54" s="51" t="str">
        <f t="shared" si="7"/>
        <v>Акушерство и гинекология</v>
      </c>
      <c r="G54" s="17">
        <v>57</v>
      </c>
      <c r="H54" s="17">
        <v>36</v>
      </c>
      <c r="I54" s="17">
        <v>1</v>
      </c>
      <c r="J54" s="17">
        <v>20</v>
      </c>
      <c r="K54" s="17"/>
      <c r="L54" s="17">
        <v>40</v>
      </c>
      <c r="M54" s="17">
        <v>24</v>
      </c>
      <c r="N54" s="17">
        <v>1</v>
      </c>
      <c r="O54" s="17">
        <v>15</v>
      </c>
      <c r="P54" s="17"/>
      <c r="Q54" s="20">
        <f t="shared" si="1"/>
        <v>70.175438596491219</v>
      </c>
      <c r="R54" s="20">
        <f t="shared" si="6"/>
        <v>66.666666666666657</v>
      </c>
      <c r="S54" s="20">
        <f>N54/I54*100</f>
        <v>100</v>
      </c>
      <c r="T54" s="20">
        <f>O54/J54*100</f>
        <v>75</v>
      </c>
      <c r="U54" s="20"/>
    </row>
    <row r="55" spans="1:21" ht="28.8" x14ac:dyDescent="0.3">
      <c r="A55" s="57">
        <v>51</v>
      </c>
      <c r="B55" s="18">
        <v>8500126</v>
      </c>
      <c r="C55" s="48" t="s">
        <v>15</v>
      </c>
      <c r="D55" s="17" t="s">
        <v>16</v>
      </c>
      <c r="E55" s="51" t="s">
        <v>17</v>
      </c>
      <c r="F55" s="51" t="str">
        <f t="shared" si="7"/>
        <v>акушерство и гинекология</v>
      </c>
      <c r="G55" s="17">
        <v>5</v>
      </c>
      <c r="H55" s="17">
        <v>4</v>
      </c>
      <c r="I55" s="17"/>
      <c r="J55" s="17">
        <v>1</v>
      </c>
      <c r="K55" s="17"/>
      <c r="L55" s="17">
        <v>3</v>
      </c>
      <c r="M55" s="17">
        <v>2</v>
      </c>
      <c r="N55" s="17"/>
      <c r="O55" s="17">
        <v>1</v>
      </c>
      <c r="P55" s="17"/>
      <c r="Q55" s="20">
        <f t="shared" si="1"/>
        <v>60</v>
      </c>
      <c r="R55" s="20">
        <f t="shared" si="6"/>
        <v>50</v>
      </c>
      <c r="S55" s="20"/>
      <c r="T55" s="20">
        <f>O55/J55*100</f>
        <v>100</v>
      </c>
      <c r="U55" s="20"/>
    </row>
    <row r="56" spans="1:21" ht="28.8" x14ac:dyDescent="0.3">
      <c r="A56" s="57">
        <v>52</v>
      </c>
      <c r="B56" s="18">
        <v>8500004</v>
      </c>
      <c r="C56" s="48" t="s">
        <v>15</v>
      </c>
      <c r="D56" s="17" t="s">
        <v>16</v>
      </c>
      <c r="E56" s="51" t="s">
        <v>17</v>
      </c>
      <c r="F56" s="51" t="str">
        <f t="shared" si="7"/>
        <v>акушерство и гинекология</v>
      </c>
      <c r="G56" s="17">
        <v>5</v>
      </c>
      <c r="H56" s="17">
        <v>5</v>
      </c>
      <c r="I56" s="17"/>
      <c r="J56" s="17"/>
      <c r="K56" s="17"/>
      <c r="L56" s="17">
        <v>2</v>
      </c>
      <c r="M56" s="17">
        <v>2</v>
      </c>
      <c r="N56" s="17"/>
      <c r="O56" s="17"/>
      <c r="P56" s="17"/>
      <c r="Q56" s="20">
        <f t="shared" si="1"/>
        <v>40</v>
      </c>
      <c r="R56" s="20">
        <f t="shared" si="6"/>
        <v>40</v>
      </c>
      <c r="S56" s="20"/>
      <c r="T56" s="20"/>
      <c r="U56" s="20"/>
    </row>
    <row r="57" spans="1:21" ht="28.8" x14ac:dyDescent="0.3">
      <c r="A57" s="57">
        <v>53</v>
      </c>
      <c r="B57" s="22">
        <v>8500077</v>
      </c>
      <c r="C57" s="49" t="s">
        <v>18</v>
      </c>
      <c r="D57" s="21" t="s">
        <v>16</v>
      </c>
      <c r="E57" s="54" t="s">
        <v>17</v>
      </c>
      <c r="F57" s="54" t="str">
        <f t="shared" si="7"/>
        <v>Акушерство и гинекология</v>
      </c>
      <c r="G57" s="17">
        <v>36</v>
      </c>
      <c r="H57" s="17">
        <v>20</v>
      </c>
      <c r="I57" s="17">
        <v>1</v>
      </c>
      <c r="J57" s="17">
        <v>15</v>
      </c>
      <c r="K57" s="17"/>
      <c r="L57" s="17">
        <v>28</v>
      </c>
      <c r="M57" s="17">
        <v>16</v>
      </c>
      <c r="N57" s="17">
        <v>1</v>
      </c>
      <c r="O57" s="17">
        <v>11</v>
      </c>
      <c r="P57" s="17"/>
      <c r="Q57" s="20">
        <f t="shared" si="1"/>
        <v>77.777777777777786</v>
      </c>
      <c r="R57" s="20">
        <f t="shared" si="6"/>
        <v>80</v>
      </c>
      <c r="S57" s="20">
        <f>N57/I57*100</f>
        <v>100</v>
      </c>
      <c r="T57" s="20">
        <f>O57/J57*100</f>
        <v>73.333333333333329</v>
      </c>
      <c r="U57" s="20"/>
    </row>
    <row r="58" spans="1:21" ht="28.8" x14ac:dyDescent="0.3">
      <c r="A58" s="57">
        <v>54</v>
      </c>
      <c r="B58" s="18" t="s">
        <v>19</v>
      </c>
      <c r="C58" s="48" t="s">
        <v>15</v>
      </c>
      <c r="D58" s="23" t="s">
        <v>20</v>
      </c>
      <c r="E58" s="51" t="s">
        <v>17</v>
      </c>
      <c r="F58" s="51" t="str">
        <f t="shared" si="7"/>
        <v>акушерство и гинекология</v>
      </c>
      <c r="G58" s="17">
        <v>3232</v>
      </c>
      <c r="H58" s="17">
        <v>1028</v>
      </c>
      <c r="I58" s="17">
        <v>266</v>
      </c>
      <c r="J58" s="17">
        <v>1938</v>
      </c>
      <c r="K58" s="17"/>
      <c r="L58" s="17">
        <v>2040</v>
      </c>
      <c r="M58" s="17">
        <v>574</v>
      </c>
      <c r="N58" s="17">
        <v>76</v>
      </c>
      <c r="O58" s="17">
        <v>1390</v>
      </c>
      <c r="P58" s="17"/>
      <c r="Q58" s="20">
        <f t="shared" si="1"/>
        <v>63.118811881188122</v>
      </c>
      <c r="R58" s="20">
        <f t="shared" si="6"/>
        <v>55.836575875486382</v>
      </c>
      <c r="S58" s="20">
        <f>N58/I58*100</f>
        <v>28.571428571428569</v>
      </c>
      <c r="T58" s="20">
        <f>O58/J58*100</f>
        <v>71.723426212590297</v>
      </c>
      <c r="U58" s="20"/>
    </row>
    <row r="59" spans="1:21" ht="28.8" x14ac:dyDescent="0.3">
      <c r="A59" s="57">
        <v>55</v>
      </c>
      <c r="B59" s="25" t="s">
        <v>21</v>
      </c>
      <c r="C59" s="50" t="s">
        <v>15</v>
      </c>
      <c r="D59" s="24" t="s">
        <v>16</v>
      </c>
      <c r="E59" s="55" t="s">
        <v>17</v>
      </c>
      <c r="F59" s="55" t="str">
        <f t="shared" si="7"/>
        <v>акушерство и гинекология</v>
      </c>
      <c r="G59" s="17">
        <v>6</v>
      </c>
      <c r="H59" s="17">
        <v>5</v>
      </c>
      <c r="I59" s="17">
        <v>0</v>
      </c>
      <c r="J59" s="17">
        <v>1</v>
      </c>
      <c r="K59" s="17">
        <v>0</v>
      </c>
      <c r="L59" s="17">
        <v>2</v>
      </c>
      <c r="M59" s="17">
        <v>1</v>
      </c>
      <c r="N59" s="17">
        <v>0</v>
      </c>
      <c r="O59" s="17">
        <v>1</v>
      </c>
      <c r="P59" s="17">
        <v>0</v>
      </c>
      <c r="Q59" s="20">
        <f t="shared" si="1"/>
        <v>33.333333333333329</v>
      </c>
      <c r="R59" s="20">
        <f t="shared" si="6"/>
        <v>20</v>
      </c>
      <c r="S59" s="20"/>
      <c r="T59" s="20">
        <f t="shared" ref="T59:T69" si="8">O59/J59*100</f>
        <v>100</v>
      </c>
      <c r="U59" s="20"/>
    </row>
    <row r="60" spans="1:21" ht="28.8" x14ac:dyDescent="0.3">
      <c r="A60" s="57">
        <v>56</v>
      </c>
      <c r="B60" s="18">
        <v>8500133</v>
      </c>
      <c r="C60" s="48" t="s">
        <v>15</v>
      </c>
      <c r="D60" s="23" t="s">
        <v>20</v>
      </c>
      <c r="E60" s="51" t="s">
        <v>17</v>
      </c>
      <c r="F60" s="51" t="str">
        <f t="shared" si="7"/>
        <v>акушерство и гинекология</v>
      </c>
      <c r="G60" s="17">
        <v>3630</v>
      </c>
      <c r="H60" s="17">
        <v>1754</v>
      </c>
      <c r="I60" s="17">
        <v>512</v>
      </c>
      <c r="J60" s="17">
        <v>1364</v>
      </c>
      <c r="K60" s="17"/>
      <c r="L60" s="17">
        <v>1658</v>
      </c>
      <c r="M60" s="17">
        <v>860</v>
      </c>
      <c r="N60" s="17">
        <v>179</v>
      </c>
      <c r="O60" s="17">
        <v>619</v>
      </c>
      <c r="P60" s="17"/>
      <c r="Q60" s="20">
        <f t="shared" si="1"/>
        <v>45.674931129476583</v>
      </c>
      <c r="R60" s="20">
        <f t="shared" si="6"/>
        <v>49.030786773090078</v>
      </c>
      <c r="S60" s="20">
        <f>N60/I60*100</f>
        <v>34.9609375</v>
      </c>
      <c r="T60" s="20">
        <f t="shared" si="8"/>
        <v>45.381231671554254</v>
      </c>
      <c r="U60" s="20"/>
    </row>
    <row r="61" spans="1:21" ht="28.8" x14ac:dyDescent="0.3">
      <c r="A61" s="57">
        <v>57</v>
      </c>
      <c r="B61" s="26" t="s">
        <v>22</v>
      </c>
      <c r="C61" s="47" t="s">
        <v>18</v>
      </c>
      <c r="D61" s="19" t="s">
        <v>20</v>
      </c>
      <c r="E61" s="53" t="s">
        <v>17</v>
      </c>
      <c r="F61" s="53" t="str">
        <f t="shared" si="7"/>
        <v>Акушерство и гинекология</v>
      </c>
      <c r="G61" s="17">
        <v>884</v>
      </c>
      <c r="H61" s="17">
        <v>39</v>
      </c>
      <c r="I61" s="17">
        <v>28</v>
      </c>
      <c r="J61" s="17">
        <v>817</v>
      </c>
      <c r="K61" s="17"/>
      <c r="L61" s="17">
        <v>495</v>
      </c>
      <c r="M61" s="17">
        <v>25</v>
      </c>
      <c r="N61" s="17">
        <v>20</v>
      </c>
      <c r="O61" s="17">
        <v>450</v>
      </c>
      <c r="P61" s="17"/>
      <c r="Q61" s="20">
        <f t="shared" si="1"/>
        <v>55.995475113122176</v>
      </c>
      <c r="R61" s="20">
        <f t="shared" si="6"/>
        <v>64.102564102564102</v>
      </c>
      <c r="S61" s="20">
        <f>N61/I61*100</f>
        <v>71.428571428571431</v>
      </c>
      <c r="T61" s="20">
        <f t="shared" si="8"/>
        <v>55.079559363525085</v>
      </c>
      <c r="U61" s="20"/>
    </row>
    <row r="62" spans="1:21" ht="28.8" x14ac:dyDescent="0.3">
      <c r="A62" s="57">
        <v>58</v>
      </c>
      <c r="B62" s="27">
        <v>8500082</v>
      </c>
      <c r="C62" s="51" t="s">
        <v>18</v>
      </c>
      <c r="D62" s="28" t="s">
        <v>16</v>
      </c>
      <c r="E62" s="51" t="s">
        <v>23</v>
      </c>
      <c r="F62" s="51" t="s">
        <v>18</v>
      </c>
      <c r="G62" s="17">
        <v>444</v>
      </c>
      <c r="H62" s="17">
        <v>356</v>
      </c>
      <c r="I62" s="17">
        <v>33</v>
      </c>
      <c r="J62" s="17">
        <v>55</v>
      </c>
      <c r="K62" s="17">
        <v>0</v>
      </c>
      <c r="L62" s="17">
        <v>193</v>
      </c>
      <c r="M62" s="17">
        <v>152</v>
      </c>
      <c r="N62" s="17">
        <v>5</v>
      </c>
      <c r="O62" s="17">
        <v>36</v>
      </c>
      <c r="P62" s="17">
        <v>0</v>
      </c>
      <c r="Q62" s="20">
        <f t="shared" si="1"/>
        <v>43.468468468468465</v>
      </c>
      <c r="R62" s="20">
        <f t="shared" si="6"/>
        <v>42.696629213483142</v>
      </c>
      <c r="S62" s="20">
        <f>N62/I62*100</f>
        <v>15.151515151515152</v>
      </c>
      <c r="T62" s="20">
        <f t="shared" si="8"/>
        <v>65.454545454545453</v>
      </c>
      <c r="U62" s="20"/>
    </row>
    <row r="63" spans="1:21" ht="28.8" x14ac:dyDescent="0.3">
      <c r="A63" s="57">
        <v>59</v>
      </c>
      <c r="B63" s="29" t="s">
        <v>19</v>
      </c>
      <c r="C63" s="51" t="s">
        <v>18</v>
      </c>
      <c r="D63" s="28" t="s">
        <v>20</v>
      </c>
      <c r="E63" s="51" t="s">
        <v>23</v>
      </c>
      <c r="F63" s="51" t="s">
        <v>18</v>
      </c>
      <c r="G63" s="17">
        <v>43</v>
      </c>
      <c r="H63" s="17">
        <v>16</v>
      </c>
      <c r="I63" s="17">
        <v>2</v>
      </c>
      <c r="J63" s="17">
        <v>25</v>
      </c>
      <c r="K63" s="17">
        <v>0</v>
      </c>
      <c r="L63" s="17">
        <v>22</v>
      </c>
      <c r="M63" s="17">
        <v>11</v>
      </c>
      <c r="N63" s="17">
        <v>0</v>
      </c>
      <c r="O63" s="17">
        <v>11</v>
      </c>
      <c r="P63" s="17">
        <v>0</v>
      </c>
      <c r="Q63" s="20">
        <f t="shared" si="1"/>
        <v>51.162790697674424</v>
      </c>
      <c r="R63" s="20">
        <f t="shared" si="6"/>
        <v>68.75</v>
      </c>
      <c r="S63" s="20">
        <f>N63/I63*100</f>
        <v>0</v>
      </c>
      <c r="T63" s="20">
        <f t="shared" si="8"/>
        <v>44</v>
      </c>
      <c r="U63" s="20"/>
    </row>
    <row r="64" spans="1:21" ht="28.8" x14ac:dyDescent="0.3">
      <c r="A64" s="57">
        <v>60</v>
      </c>
      <c r="B64" s="29" t="s">
        <v>21</v>
      </c>
      <c r="C64" s="51" t="s">
        <v>18</v>
      </c>
      <c r="D64" s="28" t="s">
        <v>20</v>
      </c>
      <c r="E64" s="51" t="s">
        <v>23</v>
      </c>
      <c r="F64" s="51" t="s">
        <v>18</v>
      </c>
      <c r="G64" s="17">
        <v>246</v>
      </c>
      <c r="H64" s="17">
        <v>230</v>
      </c>
      <c r="I64" s="17">
        <v>3</v>
      </c>
      <c r="J64" s="17">
        <v>13</v>
      </c>
      <c r="K64" s="17">
        <v>0</v>
      </c>
      <c r="L64" s="17">
        <v>106</v>
      </c>
      <c r="M64" s="17">
        <v>94</v>
      </c>
      <c r="N64" s="17">
        <v>1</v>
      </c>
      <c r="O64" s="17">
        <v>11</v>
      </c>
      <c r="P64" s="17">
        <v>0</v>
      </c>
      <c r="Q64" s="20">
        <f t="shared" si="1"/>
        <v>43.089430894308947</v>
      </c>
      <c r="R64" s="20">
        <f t="shared" si="6"/>
        <v>40.869565217391305</v>
      </c>
      <c r="S64" s="20">
        <f>N64/I64*100</f>
        <v>33.333333333333329</v>
      </c>
      <c r="T64" s="20">
        <f t="shared" si="8"/>
        <v>84.615384615384613</v>
      </c>
      <c r="U64" s="20"/>
    </row>
    <row r="65" spans="1:21" ht="28.8" x14ac:dyDescent="0.3">
      <c r="A65" s="57">
        <v>61</v>
      </c>
      <c r="B65" s="29" t="s">
        <v>24</v>
      </c>
      <c r="C65" s="51" t="s">
        <v>18</v>
      </c>
      <c r="D65" s="28" t="s">
        <v>16</v>
      </c>
      <c r="E65" s="51" t="s">
        <v>23</v>
      </c>
      <c r="F65" s="51" t="s">
        <v>18</v>
      </c>
      <c r="G65" s="17">
        <v>1</v>
      </c>
      <c r="H65" s="17">
        <v>0</v>
      </c>
      <c r="I65" s="17">
        <v>0</v>
      </c>
      <c r="J65" s="17">
        <v>1</v>
      </c>
      <c r="K65" s="17">
        <v>0</v>
      </c>
      <c r="L65" s="17">
        <v>1</v>
      </c>
      <c r="M65" s="17">
        <v>0</v>
      </c>
      <c r="N65" s="17">
        <v>0</v>
      </c>
      <c r="O65" s="17">
        <v>1</v>
      </c>
      <c r="P65" s="17">
        <v>0</v>
      </c>
      <c r="Q65" s="20">
        <f t="shared" si="1"/>
        <v>100</v>
      </c>
      <c r="R65" s="20"/>
      <c r="S65" s="20"/>
      <c r="T65" s="20">
        <f t="shared" si="8"/>
        <v>100</v>
      </c>
      <c r="U65" s="20"/>
    </row>
    <row r="66" spans="1:21" ht="28.8" x14ac:dyDescent="0.3">
      <c r="A66" s="57">
        <v>62</v>
      </c>
      <c r="B66" s="27">
        <v>8600025</v>
      </c>
      <c r="C66" s="51" t="s">
        <v>18</v>
      </c>
      <c r="D66" s="28" t="s">
        <v>16</v>
      </c>
      <c r="E66" s="51" t="s">
        <v>23</v>
      </c>
      <c r="F66" s="51" t="s">
        <v>18</v>
      </c>
      <c r="G66" s="17">
        <v>8</v>
      </c>
      <c r="H66" s="17">
        <v>7</v>
      </c>
      <c r="I66" s="17">
        <v>0</v>
      </c>
      <c r="J66" s="17">
        <v>1</v>
      </c>
      <c r="K66" s="17">
        <v>0</v>
      </c>
      <c r="L66" s="17">
        <v>7</v>
      </c>
      <c r="M66" s="17">
        <v>6</v>
      </c>
      <c r="N66" s="17">
        <v>0</v>
      </c>
      <c r="O66" s="17">
        <v>1</v>
      </c>
      <c r="P66" s="17">
        <v>0</v>
      </c>
      <c r="Q66" s="20">
        <f t="shared" si="1"/>
        <v>87.5</v>
      </c>
      <c r="R66" s="20">
        <f>M66/H66*100</f>
        <v>85.714285714285708</v>
      </c>
      <c r="S66" s="20"/>
      <c r="T66" s="20">
        <f t="shared" si="8"/>
        <v>100</v>
      </c>
      <c r="U66" s="20"/>
    </row>
    <row r="67" spans="1:21" ht="28.8" x14ac:dyDescent="0.3">
      <c r="A67" s="57">
        <v>63</v>
      </c>
      <c r="B67" s="18">
        <v>5000163</v>
      </c>
      <c r="C67" s="48" t="s">
        <v>25</v>
      </c>
      <c r="D67" s="17" t="s">
        <v>16</v>
      </c>
      <c r="E67" s="51" t="s">
        <v>17</v>
      </c>
      <c r="F67" s="51" t="str">
        <f t="shared" ref="F67:F75" si="9">C67</f>
        <v>Аллергология и иммунология</v>
      </c>
      <c r="G67" s="17">
        <v>20</v>
      </c>
      <c r="H67" s="17">
        <v>12</v>
      </c>
      <c r="I67" s="17"/>
      <c r="J67" s="17">
        <v>8</v>
      </c>
      <c r="K67" s="17"/>
      <c r="L67" s="17">
        <v>14</v>
      </c>
      <c r="M67" s="17">
        <v>9</v>
      </c>
      <c r="N67" s="17"/>
      <c r="O67" s="17">
        <v>5</v>
      </c>
      <c r="P67" s="17"/>
      <c r="Q67" s="20">
        <f t="shared" si="1"/>
        <v>70</v>
      </c>
      <c r="R67" s="20">
        <f>M67/H67*100</f>
        <v>75</v>
      </c>
      <c r="S67" s="20"/>
      <c r="T67" s="20">
        <f t="shared" si="8"/>
        <v>62.5</v>
      </c>
      <c r="U67" s="20"/>
    </row>
    <row r="68" spans="1:21" ht="28.8" x14ac:dyDescent="0.3">
      <c r="A68" s="57">
        <v>64</v>
      </c>
      <c r="B68" s="18">
        <v>8300074</v>
      </c>
      <c r="C68" s="48" t="s">
        <v>26</v>
      </c>
      <c r="D68" s="17" t="s">
        <v>16</v>
      </c>
      <c r="E68" s="51" t="s">
        <v>17</v>
      </c>
      <c r="F68" s="51" t="str">
        <f t="shared" si="9"/>
        <v>аллергология и иммунология</v>
      </c>
      <c r="G68" s="17">
        <v>2</v>
      </c>
      <c r="H68" s="17"/>
      <c r="I68" s="17"/>
      <c r="J68" s="17">
        <v>2</v>
      </c>
      <c r="K68" s="17"/>
      <c r="L68" s="17">
        <v>2</v>
      </c>
      <c r="M68" s="17"/>
      <c r="N68" s="17"/>
      <c r="O68" s="17">
        <v>2</v>
      </c>
      <c r="P68" s="17"/>
      <c r="Q68" s="20">
        <f t="shared" si="1"/>
        <v>100</v>
      </c>
      <c r="R68" s="20"/>
      <c r="S68" s="20"/>
      <c r="T68" s="20">
        <f t="shared" si="8"/>
        <v>100</v>
      </c>
      <c r="U68" s="20"/>
    </row>
    <row r="69" spans="1:21" ht="28.8" x14ac:dyDescent="0.3">
      <c r="A69" s="57">
        <v>65</v>
      </c>
      <c r="B69" s="22">
        <v>7000080</v>
      </c>
      <c r="C69" s="49" t="s">
        <v>25</v>
      </c>
      <c r="D69" s="21" t="s">
        <v>16</v>
      </c>
      <c r="E69" s="54" t="s">
        <v>17</v>
      </c>
      <c r="F69" s="54" t="str">
        <f t="shared" si="9"/>
        <v>Аллергология и иммунология</v>
      </c>
      <c r="G69" s="17">
        <v>5</v>
      </c>
      <c r="H69" s="17"/>
      <c r="I69" s="17"/>
      <c r="J69" s="17">
        <v>5</v>
      </c>
      <c r="K69" s="17"/>
      <c r="L69" s="17">
        <v>1</v>
      </c>
      <c r="M69" s="17"/>
      <c r="N69" s="17"/>
      <c r="O69" s="17">
        <v>1</v>
      </c>
      <c r="P69" s="17"/>
      <c r="Q69" s="20">
        <f t="shared" si="1"/>
        <v>20</v>
      </c>
      <c r="R69" s="20"/>
      <c r="S69" s="20"/>
      <c r="T69" s="20">
        <f t="shared" si="8"/>
        <v>20</v>
      </c>
      <c r="U69" s="20"/>
    </row>
    <row r="70" spans="1:21" ht="28.8" x14ac:dyDescent="0.3">
      <c r="A70" s="57">
        <v>66</v>
      </c>
      <c r="B70" s="30" t="s">
        <v>27</v>
      </c>
      <c r="C70" s="52" t="s">
        <v>28</v>
      </c>
      <c r="D70" s="23" t="s">
        <v>20</v>
      </c>
      <c r="E70" s="51" t="s">
        <v>17</v>
      </c>
      <c r="F70" s="51" t="str">
        <f t="shared" si="9"/>
        <v>Анестезиология - реаниматология</v>
      </c>
      <c r="G70" s="17">
        <v>1209</v>
      </c>
      <c r="H70" s="17">
        <v>1209</v>
      </c>
      <c r="I70" s="17"/>
      <c r="J70" s="17"/>
      <c r="K70" s="17"/>
      <c r="L70" s="17">
        <v>936</v>
      </c>
      <c r="M70" s="17">
        <v>936</v>
      </c>
      <c r="N70" s="17"/>
      <c r="O70" s="17"/>
      <c r="P70" s="17"/>
      <c r="Q70" s="20">
        <f t="shared" si="1"/>
        <v>77.41935483870968</v>
      </c>
      <c r="R70" s="20">
        <f t="shared" ref="R70:R75" si="10">M70/H70*100</f>
        <v>77.41935483870968</v>
      </c>
      <c r="S70" s="20"/>
      <c r="T70" s="20"/>
      <c r="U70" s="20"/>
    </row>
    <row r="71" spans="1:21" ht="28.8" x14ac:dyDescent="0.3">
      <c r="A71" s="57">
        <v>67</v>
      </c>
      <c r="B71" s="30">
        <v>8500139</v>
      </c>
      <c r="C71" s="52" t="s">
        <v>28</v>
      </c>
      <c r="D71" s="23" t="s">
        <v>16</v>
      </c>
      <c r="E71" s="51" t="s">
        <v>17</v>
      </c>
      <c r="F71" s="51" t="str">
        <f t="shared" si="9"/>
        <v>Анестезиология - реаниматология</v>
      </c>
      <c r="G71" s="17">
        <v>577</v>
      </c>
      <c r="H71" s="17">
        <v>577</v>
      </c>
      <c r="I71" s="17"/>
      <c r="J71" s="17"/>
      <c r="K71" s="17"/>
      <c r="L71" s="17">
        <v>523</v>
      </c>
      <c r="M71" s="17">
        <v>523</v>
      </c>
      <c r="N71" s="17"/>
      <c r="O71" s="17"/>
      <c r="P71" s="17"/>
      <c r="Q71" s="20">
        <f t="shared" si="1"/>
        <v>90.641247833622188</v>
      </c>
      <c r="R71" s="20">
        <f t="shared" si="10"/>
        <v>90.641247833622188</v>
      </c>
      <c r="S71" s="20"/>
      <c r="T71" s="20"/>
      <c r="U71" s="20"/>
    </row>
    <row r="72" spans="1:21" ht="28.8" x14ac:dyDescent="0.3">
      <c r="A72" s="57">
        <v>68</v>
      </c>
      <c r="B72" s="30">
        <v>8500139</v>
      </c>
      <c r="C72" s="52" t="s">
        <v>28</v>
      </c>
      <c r="D72" s="23"/>
      <c r="E72" s="51" t="s">
        <v>17</v>
      </c>
      <c r="F72" s="51" t="str">
        <f t="shared" si="9"/>
        <v>Анестезиология - реаниматология</v>
      </c>
      <c r="G72" s="17">
        <v>1786</v>
      </c>
      <c r="H72" s="17">
        <v>1786</v>
      </c>
      <c r="I72" s="17">
        <v>0</v>
      </c>
      <c r="J72" s="17">
        <v>0</v>
      </c>
      <c r="K72" s="17">
        <v>0</v>
      </c>
      <c r="L72" s="17">
        <v>1459</v>
      </c>
      <c r="M72" s="17">
        <v>1459</v>
      </c>
      <c r="N72" s="17">
        <v>0</v>
      </c>
      <c r="O72" s="17">
        <v>0</v>
      </c>
      <c r="P72" s="17">
        <v>0</v>
      </c>
      <c r="Q72" s="20">
        <f t="shared" si="1"/>
        <v>81.690929451287801</v>
      </c>
      <c r="R72" s="20">
        <f t="shared" si="10"/>
        <v>81.690929451287801</v>
      </c>
      <c r="S72" s="20"/>
      <c r="T72" s="20"/>
      <c r="U72" s="20"/>
    </row>
    <row r="73" spans="1:21" ht="28.8" x14ac:dyDescent="0.3">
      <c r="A73" s="57">
        <v>69</v>
      </c>
      <c r="B73" s="18" t="s">
        <v>29</v>
      </c>
      <c r="C73" s="48" t="s">
        <v>30</v>
      </c>
      <c r="D73" s="23" t="s">
        <v>16</v>
      </c>
      <c r="E73" s="51" t="s">
        <v>17</v>
      </c>
      <c r="F73" s="51" t="str">
        <f t="shared" si="9"/>
        <v>Анестезиология и реаниматология</v>
      </c>
      <c r="G73" s="17">
        <v>275</v>
      </c>
      <c r="H73" s="17">
        <v>273</v>
      </c>
      <c r="I73" s="17"/>
      <c r="J73" s="17">
        <v>2</v>
      </c>
      <c r="K73" s="17"/>
      <c r="L73" s="17">
        <v>251</v>
      </c>
      <c r="M73" s="17">
        <v>249</v>
      </c>
      <c r="N73" s="17"/>
      <c r="O73" s="17">
        <v>2</v>
      </c>
      <c r="P73" s="17"/>
      <c r="Q73" s="20">
        <f t="shared" si="1"/>
        <v>91.272727272727266</v>
      </c>
      <c r="R73" s="20">
        <f t="shared" si="10"/>
        <v>91.208791208791212</v>
      </c>
      <c r="S73" s="20"/>
      <c r="T73" s="20">
        <f>O73/J73*100</f>
        <v>100</v>
      </c>
      <c r="U73" s="20"/>
    </row>
    <row r="74" spans="1:21" ht="28.8" x14ac:dyDescent="0.3">
      <c r="A74" s="57">
        <v>70</v>
      </c>
      <c r="B74" s="25">
        <v>3800161</v>
      </c>
      <c r="C74" s="50" t="s">
        <v>31</v>
      </c>
      <c r="D74" s="24" t="s">
        <v>16</v>
      </c>
      <c r="E74" s="55" t="s">
        <v>17</v>
      </c>
      <c r="F74" s="55" t="str">
        <f t="shared" si="9"/>
        <v>анестезиология и реаниматология</v>
      </c>
      <c r="G74" s="17">
        <v>1</v>
      </c>
      <c r="H74" s="17">
        <v>1</v>
      </c>
      <c r="I74" s="17"/>
      <c r="J74" s="17"/>
      <c r="K74" s="17"/>
      <c r="L74" s="17">
        <v>0</v>
      </c>
      <c r="M74" s="17"/>
      <c r="N74" s="17"/>
      <c r="O74" s="17"/>
      <c r="P74" s="17"/>
      <c r="Q74" s="20">
        <f t="shared" si="1"/>
        <v>0</v>
      </c>
      <c r="R74" s="20">
        <f t="shared" si="10"/>
        <v>0</v>
      </c>
      <c r="S74" s="20"/>
      <c r="T74" s="20"/>
      <c r="U74" s="20"/>
    </row>
    <row r="75" spans="1:21" ht="28.8" x14ac:dyDescent="0.3">
      <c r="A75" s="57">
        <v>71</v>
      </c>
      <c r="B75" s="18" t="s">
        <v>32</v>
      </c>
      <c r="C75" s="48" t="s">
        <v>31</v>
      </c>
      <c r="D75" s="23" t="s">
        <v>20</v>
      </c>
      <c r="E75" s="51" t="s">
        <v>17</v>
      </c>
      <c r="F75" s="51" t="str">
        <f t="shared" si="9"/>
        <v>анестезиология и реаниматология</v>
      </c>
      <c r="G75" s="17">
        <v>224</v>
      </c>
      <c r="H75" s="17">
        <v>224</v>
      </c>
      <c r="I75" s="17"/>
      <c r="J75" s="17"/>
      <c r="K75" s="17"/>
      <c r="L75" s="17">
        <v>176</v>
      </c>
      <c r="M75" s="17">
        <v>176</v>
      </c>
      <c r="N75" s="17"/>
      <c r="O75" s="17"/>
      <c r="P75" s="17"/>
      <c r="Q75" s="20">
        <f t="shared" si="1"/>
        <v>78.571428571428569</v>
      </c>
      <c r="R75" s="20">
        <f t="shared" si="10"/>
        <v>78.571428571428569</v>
      </c>
      <c r="S75" s="20"/>
      <c r="T75" s="20"/>
      <c r="U75" s="20"/>
    </row>
    <row r="76" spans="1:21" ht="28.8" x14ac:dyDescent="0.3">
      <c r="A76" s="57">
        <v>72</v>
      </c>
      <c r="B76" s="31" t="s">
        <v>29</v>
      </c>
      <c r="C76" s="53" t="s">
        <v>30</v>
      </c>
      <c r="D76" s="32" t="s">
        <v>16</v>
      </c>
      <c r="E76" s="53" t="s">
        <v>23</v>
      </c>
      <c r="F76" s="53" t="s">
        <v>30</v>
      </c>
      <c r="G76" s="17">
        <v>2</v>
      </c>
      <c r="H76" s="17">
        <v>0</v>
      </c>
      <c r="I76" s="17">
        <v>0</v>
      </c>
      <c r="J76" s="17">
        <v>2</v>
      </c>
      <c r="K76" s="17">
        <v>0</v>
      </c>
      <c r="L76" s="17">
        <v>2</v>
      </c>
      <c r="M76" s="17">
        <v>0</v>
      </c>
      <c r="N76" s="17">
        <v>0</v>
      </c>
      <c r="O76" s="17">
        <v>2</v>
      </c>
      <c r="P76" s="17">
        <v>0</v>
      </c>
      <c r="Q76" s="20">
        <f t="shared" si="1"/>
        <v>100</v>
      </c>
      <c r="R76" s="20"/>
      <c r="S76" s="20"/>
      <c r="T76" s="20">
        <f>O76/J76*100</f>
        <v>100</v>
      </c>
      <c r="U76" s="20"/>
    </row>
    <row r="77" spans="1:21" ht="28.8" x14ac:dyDescent="0.3">
      <c r="A77" s="57">
        <v>73</v>
      </c>
      <c r="B77" s="29" t="s">
        <v>32</v>
      </c>
      <c r="C77" s="51" t="s">
        <v>30</v>
      </c>
      <c r="D77" s="28" t="s">
        <v>20</v>
      </c>
      <c r="E77" s="51" t="s">
        <v>23</v>
      </c>
      <c r="F77" s="51" t="s">
        <v>30</v>
      </c>
      <c r="G77" s="17">
        <v>2</v>
      </c>
      <c r="H77" s="17">
        <v>2</v>
      </c>
      <c r="I77" s="17">
        <v>0</v>
      </c>
      <c r="J77" s="17">
        <v>0</v>
      </c>
      <c r="K77" s="17">
        <v>0</v>
      </c>
      <c r="L77" s="17">
        <v>2</v>
      </c>
      <c r="M77" s="17">
        <v>2</v>
      </c>
      <c r="N77" s="17">
        <v>0</v>
      </c>
      <c r="O77" s="17">
        <v>0</v>
      </c>
      <c r="P77" s="17">
        <v>0</v>
      </c>
      <c r="Q77" s="20">
        <f t="shared" ref="Q77:Q140" si="11">L77/G77*100</f>
        <v>100</v>
      </c>
      <c r="R77" s="20">
        <f t="shared" ref="R77:R94" si="12">M77/H77*100</f>
        <v>100</v>
      </c>
      <c r="S77" s="20"/>
      <c r="T77" s="20"/>
      <c r="U77" s="20"/>
    </row>
    <row r="78" spans="1:21" ht="28.8" x14ac:dyDescent="0.3">
      <c r="A78" s="57">
        <v>74</v>
      </c>
      <c r="B78" s="18">
        <v>8500023</v>
      </c>
      <c r="C78" s="48" t="s">
        <v>33</v>
      </c>
      <c r="D78" s="17" t="s">
        <v>16</v>
      </c>
      <c r="E78" s="51" t="s">
        <v>17</v>
      </c>
      <c r="F78" s="51" t="str">
        <f>C78</f>
        <v>Анестезиология и реанимация</v>
      </c>
      <c r="G78" s="17">
        <v>3</v>
      </c>
      <c r="H78" s="17">
        <v>3</v>
      </c>
      <c r="I78" s="17"/>
      <c r="J78" s="17"/>
      <c r="K78" s="17"/>
      <c r="L78" s="17">
        <v>2</v>
      </c>
      <c r="M78" s="17">
        <v>2</v>
      </c>
      <c r="N78" s="17"/>
      <c r="O78" s="17"/>
      <c r="P78" s="17"/>
      <c r="Q78" s="20">
        <f t="shared" si="11"/>
        <v>66.666666666666657</v>
      </c>
      <c r="R78" s="20">
        <f t="shared" si="12"/>
        <v>66.666666666666657</v>
      </c>
      <c r="S78" s="20"/>
      <c r="T78" s="20"/>
      <c r="U78" s="20"/>
    </row>
    <row r="79" spans="1:21" ht="28.8" x14ac:dyDescent="0.3">
      <c r="A79" s="57">
        <v>75</v>
      </c>
      <c r="B79" s="18">
        <v>7877011</v>
      </c>
      <c r="C79" s="48" t="s">
        <v>34</v>
      </c>
      <c r="D79" s="17" t="s">
        <v>16</v>
      </c>
      <c r="E79" s="51" t="s">
        <v>17</v>
      </c>
      <c r="F79" s="51" t="s">
        <v>35</v>
      </c>
      <c r="G79" s="17">
        <v>14</v>
      </c>
      <c r="H79" s="17">
        <v>14</v>
      </c>
      <c r="I79" s="17"/>
      <c r="J79" s="17"/>
      <c r="K79" s="17"/>
      <c r="L79" s="17">
        <v>4</v>
      </c>
      <c r="M79" s="17">
        <v>4</v>
      </c>
      <c r="N79" s="17"/>
      <c r="O79" s="17"/>
      <c r="P79" s="17"/>
      <c r="Q79" s="20">
        <f t="shared" si="11"/>
        <v>28.571428571428569</v>
      </c>
      <c r="R79" s="20">
        <f t="shared" si="12"/>
        <v>28.571428571428569</v>
      </c>
      <c r="S79" s="20"/>
      <c r="T79" s="20"/>
      <c r="U79" s="20"/>
    </row>
    <row r="80" spans="1:21" ht="28.8" x14ac:dyDescent="0.3">
      <c r="A80" s="57">
        <v>76</v>
      </c>
      <c r="B80" s="18">
        <v>8600053</v>
      </c>
      <c r="C80" s="48" t="s">
        <v>36</v>
      </c>
      <c r="D80" s="17" t="s">
        <v>16</v>
      </c>
      <c r="E80" s="51" t="s">
        <v>17</v>
      </c>
      <c r="F80" s="51" t="s">
        <v>37</v>
      </c>
      <c r="G80" s="17">
        <v>4</v>
      </c>
      <c r="H80" s="17">
        <v>4</v>
      </c>
      <c r="I80" s="17"/>
      <c r="J80" s="17"/>
      <c r="K80" s="17"/>
      <c r="L80" s="17">
        <v>1</v>
      </c>
      <c r="M80" s="17">
        <v>1</v>
      </c>
      <c r="N80" s="17"/>
      <c r="O80" s="17"/>
      <c r="P80" s="17"/>
      <c r="Q80" s="20">
        <f t="shared" si="11"/>
        <v>25</v>
      </c>
      <c r="R80" s="20">
        <f t="shared" si="12"/>
        <v>25</v>
      </c>
      <c r="S80" s="20"/>
      <c r="T80" s="20"/>
      <c r="U80" s="20"/>
    </row>
    <row r="81" spans="1:21" ht="28.8" x14ac:dyDescent="0.3">
      <c r="A81" s="57">
        <v>77</v>
      </c>
      <c r="B81" s="18">
        <v>8500076</v>
      </c>
      <c r="C81" s="48" t="s">
        <v>38</v>
      </c>
      <c r="D81" s="17" t="s">
        <v>16</v>
      </c>
      <c r="E81" s="51" t="s">
        <v>17</v>
      </c>
      <c r="F81" s="51" t="str">
        <f>C81</f>
        <v>гастроэнтеролог</v>
      </c>
      <c r="G81" s="17">
        <v>13</v>
      </c>
      <c r="H81" s="17">
        <v>5</v>
      </c>
      <c r="I81" s="17"/>
      <c r="J81" s="17">
        <v>8</v>
      </c>
      <c r="K81" s="17"/>
      <c r="L81" s="17">
        <v>13</v>
      </c>
      <c r="M81" s="17">
        <v>5</v>
      </c>
      <c r="N81" s="17"/>
      <c r="O81" s="17">
        <v>8</v>
      </c>
      <c r="P81" s="17"/>
      <c r="Q81" s="20">
        <f t="shared" si="11"/>
        <v>100</v>
      </c>
      <c r="R81" s="20">
        <f t="shared" si="12"/>
        <v>100</v>
      </c>
      <c r="S81" s="20"/>
      <c r="T81" s="20">
        <f t="shared" ref="T81:T93" si="13">O81/J81*100</f>
        <v>100</v>
      </c>
      <c r="U81" s="20"/>
    </row>
    <row r="82" spans="1:21" ht="28.8" x14ac:dyDescent="0.3">
      <c r="A82" s="57">
        <v>78</v>
      </c>
      <c r="B82" s="18">
        <v>8500087</v>
      </c>
      <c r="C82" s="48" t="s">
        <v>39</v>
      </c>
      <c r="D82" s="17" t="s">
        <v>16</v>
      </c>
      <c r="E82" s="51" t="s">
        <v>17</v>
      </c>
      <c r="F82" s="51" t="str">
        <f>C82</f>
        <v>Гастроэнтерология</v>
      </c>
      <c r="G82" s="17">
        <v>236</v>
      </c>
      <c r="H82" s="17">
        <v>99</v>
      </c>
      <c r="I82" s="17">
        <v>101</v>
      </c>
      <c r="J82" s="17">
        <v>36</v>
      </c>
      <c r="K82" s="17"/>
      <c r="L82" s="17">
        <v>157</v>
      </c>
      <c r="M82" s="17">
        <v>65</v>
      </c>
      <c r="N82" s="17">
        <v>72</v>
      </c>
      <c r="O82" s="17">
        <v>20</v>
      </c>
      <c r="P82" s="17"/>
      <c r="Q82" s="20">
        <f t="shared" si="11"/>
        <v>66.525423728813564</v>
      </c>
      <c r="R82" s="20">
        <f t="shared" si="12"/>
        <v>65.656565656565661</v>
      </c>
      <c r="S82" s="20">
        <f>N82/I82*100</f>
        <v>71.287128712871279</v>
      </c>
      <c r="T82" s="20">
        <f t="shared" si="13"/>
        <v>55.555555555555557</v>
      </c>
      <c r="U82" s="20"/>
    </row>
    <row r="83" spans="1:21" ht="28.8" x14ac:dyDescent="0.3">
      <c r="A83" s="57">
        <v>79</v>
      </c>
      <c r="B83" s="18">
        <v>2300297</v>
      </c>
      <c r="C83" s="48" t="s">
        <v>40</v>
      </c>
      <c r="D83" s="17" t="s">
        <v>16</v>
      </c>
      <c r="E83" s="51" t="s">
        <v>17</v>
      </c>
      <c r="F83" s="51" t="str">
        <f>C83</f>
        <v>гастроэнтерология</v>
      </c>
      <c r="G83" s="17">
        <v>79</v>
      </c>
      <c r="H83" s="17">
        <v>77</v>
      </c>
      <c r="I83" s="17"/>
      <c r="J83" s="17">
        <v>2</v>
      </c>
      <c r="K83" s="17"/>
      <c r="L83" s="17">
        <v>60</v>
      </c>
      <c r="M83" s="17">
        <v>60</v>
      </c>
      <c r="N83" s="17"/>
      <c r="O83" s="17">
        <v>0</v>
      </c>
      <c r="P83" s="17"/>
      <c r="Q83" s="20">
        <f t="shared" si="11"/>
        <v>75.949367088607602</v>
      </c>
      <c r="R83" s="20">
        <f t="shared" si="12"/>
        <v>77.922077922077932</v>
      </c>
      <c r="S83" s="20"/>
      <c r="T83" s="20">
        <f t="shared" si="13"/>
        <v>0</v>
      </c>
      <c r="U83" s="20"/>
    </row>
    <row r="84" spans="1:21" ht="15.6" x14ac:dyDescent="0.3">
      <c r="A84" s="57">
        <v>80</v>
      </c>
      <c r="B84" s="33">
        <v>8500087</v>
      </c>
      <c r="C84" s="54" t="s">
        <v>39</v>
      </c>
      <c r="D84" s="34" t="s">
        <v>16</v>
      </c>
      <c r="E84" s="54" t="s">
        <v>23</v>
      </c>
      <c r="F84" s="54" t="s">
        <v>39</v>
      </c>
      <c r="G84" s="17">
        <v>51</v>
      </c>
      <c r="H84" s="17">
        <v>24</v>
      </c>
      <c r="I84" s="17">
        <v>0</v>
      </c>
      <c r="J84" s="17">
        <v>27</v>
      </c>
      <c r="K84" s="17">
        <v>0</v>
      </c>
      <c r="L84" s="17">
        <v>48</v>
      </c>
      <c r="M84" s="17">
        <v>21</v>
      </c>
      <c r="N84" s="17">
        <v>0</v>
      </c>
      <c r="O84" s="17">
        <v>27</v>
      </c>
      <c r="P84" s="17">
        <v>0</v>
      </c>
      <c r="Q84" s="20">
        <f t="shared" si="11"/>
        <v>94.117647058823522</v>
      </c>
      <c r="R84" s="20">
        <f t="shared" si="12"/>
        <v>87.5</v>
      </c>
      <c r="S84" s="20"/>
      <c r="T84" s="20">
        <f t="shared" si="13"/>
        <v>100</v>
      </c>
      <c r="U84" s="20"/>
    </row>
    <row r="85" spans="1:21" ht="28.8" x14ac:dyDescent="0.3">
      <c r="A85" s="57">
        <v>81</v>
      </c>
      <c r="B85" s="18">
        <v>8500051</v>
      </c>
      <c r="C85" s="48" t="s">
        <v>41</v>
      </c>
      <c r="D85" s="23" t="s">
        <v>16</v>
      </c>
      <c r="E85" s="51" t="s">
        <v>17</v>
      </c>
      <c r="F85" s="51" t="str">
        <f>C85</f>
        <v>Гематология</v>
      </c>
      <c r="G85" s="17">
        <v>273</v>
      </c>
      <c r="H85" s="17">
        <v>201</v>
      </c>
      <c r="I85" s="17">
        <v>62</v>
      </c>
      <c r="J85" s="17">
        <v>10</v>
      </c>
      <c r="K85" s="17"/>
      <c r="L85" s="17">
        <v>65</v>
      </c>
      <c r="M85" s="17">
        <v>41</v>
      </c>
      <c r="N85" s="17">
        <v>20</v>
      </c>
      <c r="O85" s="17">
        <v>4</v>
      </c>
      <c r="P85" s="17"/>
      <c r="Q85" s="20">
        <f t="shared" si="11"/>
        <v>23.809523809523807</v>
      </c>
      <c r="R85" s="20">
        <f t="shared" si="12"/>
        <v>20.398009950248756</v>
      </c>
      <c r="S85" s="20">
        <f>N85/I85*100</f>
        <v>32.258064516129032</v>
      </c>
      <c r="T85" s="20">
        <f t="shared" si="13"/>
        <v>40</v>
      </c>
      <c r="U85" s="20"/>
    </row>
    <row r="86" spans="1:21" ht="28.8" x14ac:dyDescent="0.3">
      <c r="A86" s="57">
        <v>82</v>
      </c>
      <c r="B86" s="18">
        <v>8500052</v>
      </c>
      <c r="C86" s="48" t="s">
        <v>41</v>
      </c>
      <c r="D86" s="23" t="s">
        <v>16</v>
      </c>
      <c r="E86" s="51" t="s">
        <v>17</v>
      </c>
      <c r="F86" s="51" t="str">
        <f>C86</f>
        <v>Гематология</v>
      </c>
      <c r="G86" s="17">
        <v>102</v>
      </c>
      <c r="H86" s="17">
        <v>18</v>
      </c>
      <c r="I86" s="17">
        <v>69</v>
      </c>
      <c r="J86" s="17">
        <v>15</v>
      </c>
      <c r="K86" s="17"/>
      <c r="L86" s="17">
        <v>56</v>
      </c>
      <c r="M86" s="17">
        <v>3</v>
      </c>
      <c r="N86" s="17">
        <v>52</v>
      </c>
      <c r="O86" s="17">
        <v>1</v>
      </c>
      <c r="P86" s="17"/>
      <c r="Q86" s="20">
        <f t="shared" si="11"/>
        <v>54.901960784313729</v>
      </c>
      <c r="R86" s="20">
        <f t="shared" si="12"/>
        <v>16.666666666666664</v>
      </c>
      <c r="S86" s="20">
        <f>N86/I86*100</f>
        <v>75.362318840579718</v>
      </c>
      <c r="T86" s="20">
        <f t="shared" si="13"/>
        <v>6.666666666666667</v>
      </c>
      <c r="U86" s="20"/>
    </row>
    <row r="87" spans="1:21" ht="15.6" x14ac:dyDescent="0.3">
      <c r="A87" s="57">
        <v>83</v>
      </c>
      <c r="B87" s="27">
        <v>8500051</v>
      </c>
      <c r="C87" s="51" t="s">
        <v>42</v>
      </c>
      <c r="D87" s="35" t="s">
        <v>16</v>
      </c>
      <c r="E87" s="51" t="s">
        <v>23</v>
      </c>
      <c r="F87" s="51" t="s">
        <v>42</v>
      </c>
      <c r="G87" s="17">
        <v>107</v>
      </c>
      <c r="H87" s="17">
        <v>15</v>
      </c>
      <c r="I87" s="17">
        <v>0</v>
      </c>
      <c r="J87" s="17">
        <v>92</v>
      </c>
      <c r="K87" s="17">
        <v>0</v>
      </c>
      <c r="L87" s="17">
        <v>49</v>
      </c>
      <c r="M87" s="17">
        <v>13</v>
      </c>
      <c r="N87" s="17">
        <v>0</v>
      </c>
      <c r="O87" s="17">
        <v>36</v>
      </c>
      <c r="P87" s="17">
        <v>0</v>
      </c>
      <c r="Q87" s="20">
        <f t="shared" si="11"/>
        <v>45.794392523364486</v>
      </c>
      <c r="R87" s="20">
        <f t="shared" si="12"/>
        <v>86.666666666666671</v>
      </c>
      <c r="S87" s="20"/>
      <c r="T87" s="20">
        <f t="shared" si="13"/>
        <v>39.130434782608695</v>
      </c>
      <c r="U87" s="20"/>
    </row>
    <row r="88" spans="1:21" ht="28.8" x14ac:dyDescent="0.3">
      <c r="A88" s="57">
        <v>84</v>
      </c>
      <c r="B88" s="26">
        <v>6300461</v>
      </c>
      <c r="C88" s="47" t="s">
        <v>43</v>
      </c>
      <c r="D88" s="19" t="s">
        <v>16</v>
      </c>
      <c r="E88" s="53" t="s">
        <v>17</v>
      </c>
      <c r="F88" s="53" t="str">
        <f>C88</f>
        <v>гериатрия</v>
      </c>
      <c r="G88" s="17">
        <v>95</v>
      </c>
      <c r="H88" s="17">
        <v>84</v>
      </c>
      <c r="I88" s="17"/>
      <c r="J88" s="17">
        <v>11</v>
      </c>
      <c r="K88" s="17"/>
      <c r="L88" s="17">
        <v>38</v>
      </c>
      <c r="M88" s="17">
        <v>37</v>
      </c>
      <c r="N88" s="17"/>
      <c r="O88" s="17">
        <v>1</v>
      </c>
      <c r="P88" s="17"/>
      <c r="Q88" s="20">
        <f t="shared" si="11"/>
        <v>40</v>
      </c>
      <c r="R88" s="20">
        <f t="shared" si="12"/>
        <v>44.047619047619044</v>
      </c>
      <c r="S88" s="20"/>
      <c r="T88" s="20">
        <f t="shared" si="13"/>
        <v>9.0909090909090917</v>
      </c>
      <c r="U88" s="20"/>
    </row>
    <row r="89" spans="1:21" ht="28.8" x14ac:dyDescent="0.3">
      <c r="A89" s="57">
        <v>85</v>
      </c>
      <c r="B89" s="18">
        <v>8500056</v>
      </c>
      <c r="C89" s="48" t="s">
        <v>44</v>
      </c>
      <c r="D89" s="17" t="s">
        <v>16</v>
      </c>
      <c r="E89" s="51" t="s">
        <v>17</v>
      </c>
      <c r="F89" s="51" t="str">
        <f>C89</f>
        <v>Дерматовенерология</v>
      </c>
      <c r="G89" s="17">
        <v>314</v>
      </c>
      <c r="H89" s="17">
        <v>90</v>
      </c>
      <c r="I89" s="17">
        <v>110</v>
      </c>
      <c r="J89" s="17">
        <v>114</v>
      </c>
      <c r="K89" s="17"/>
      <c r="L89" s="17">
        <v>69</v>
      </c>
      <c r="M89" s="17">
        <v>18</v>
      </c>
      <c r="N89" s="17">
        <v>3</v>
      </c>
      <c r="O89" s="17">
        <v>48</v>
      </c>
      <c r="P89" s="17"/>
      <c r="Q89" s="20">
        <f t="shared" si="11"/>
        <v>21.97452229299363</v>
      </c>
      <c r="R89" s="20">
        <f t="shared" si="12"/>
        <v>20</v>
      </c>
      <c r="S89" s="20">
        <f>N89/I89*100</f>
        <v>2.7272727272727271</v>
      </c>
      <c r="T89" s="20">
        <f t="shared" si="13"/>
        <v>42.105263157894733</v>
      </c>
      <c r="U89" s="20"/>
    </row>
    <row r="90" spans="1:21" ht="15.6" x14ac:dyDescent="0.3">
      <c r="A90" s="57">
        <v>86</v>
      </c>
      <c r="B90" s="27">
        <v>8500056</v>
      </c>
      <c r="C90" s="51" t="s">
        <v>44</v>
      </c>
      <c r="D90" s="28" t="s">
        <v>16</v>
      </c>
      <c r="E90" s="51" t="s">
        <v>23</v>
      </c>
      <c r="F90" s="51" t="s">
        <v>44</v>
      </c>
      <c r="G90" s="17">
        <v>105</v>
      </c>
      <c r="H90" s="17">
        <v>29</v>
      </c>
      <c r="I90" s="17">
        <v>4</v>
      </c>
      <c r="J90" s="17">
        <v>72</v>
      </c>
      <c r="K90" s="17">
        <v>0</v>
      </c>
      <c r="L90" s="17">
        <v>3</v>
      </c>
      <c r="M90" s="17">
        <v>1</v>
      </c>
      <c r="N90" s="17">
        <v>0</v>
      </c>
      <c r="O90" s="17">
        <v>2</v>
      </c>
      <c r="P90" s="17">
        <v>0</v>
      </c>
      <c r="Q90" s="20">
        <f t="shared" si="11"/>
        <v>2.8571428571428572</v>
      </c>
      <c r="R90" s="20">
        <f t="shared" si="12"/>
        <v>3.4482758620689653</v>
      </c>
      <c r="S90" s="20">
        <f>N90/I90*100</f>
        <v>0</v>
      </c>
      <c r="T90" s="20">
        <f t="shared" si="13"/>
        <v>2.7777777777777777</v>
      </c>
      <c r="U90" s="20"/>
    </row>
    <row r="91" spans="1:21" ht="28.8" x14ac:dyDescent="0.3">
      <c r="A91" s="57">
        <v>87</v>
      </c>
      <c r="B91" s="18">
        <v>5400128</v>
      </c>
      <c r="C91" s="48" t="s">
        <v>45</v>
      </c>
      <c r="D91" s="17" t="s">
        <v>16</v>
      </c>
      <c r="E91" s="51" t="s">
        <v>17</v>
      </c>
      <c r="F91" s="51" t="str">
        <f>C91</f>
        <v>Детская кардиология</v>
      </c>
      <c r="G91" s="17">
        <v>3</v>
      </c>
      <c r="H91" s="17">
        <v>2</v>
      </c>
      <c r="I91" s="17"/>
      <c r="J91" s="17">
        <v>1</v>
      </c>
      <c r="K91" s="17"/>
      <c r="L91" s="17">
        <v>3</v>
      </c>
      <c r="M91" s="17">
        <v>2</v>
      </c>
      <c r="N91" s="17"/>
      <c r="O91" s="17">
        <v>1</v>
      </c>
      <c r="P91" s="17"/>
      <c r="Q91" s="20">
        <f t="shared" si="11"/>
        <v>100</v>
      </c>
      <c r="R91" s="20">
        <f t="shared" si="12"/>
        <v>100</v>
      </c>
      <c r="S91" s="20"/>
      <c r="T91" s="20">
        <f t="shared" si="13"/>
        <v>100</v>
      </c>
      <c r="U91" s="20"/>
    </row>
    <row r="92" spans="1:21" ht="15.6" x14ac:dyDescent="0.3">
      <c r="A92" s="57">
        <v>88</v>
      </c>
      <c r="B92" s="27">
        <v>3400053</v>
      </c>
      <c r="C92" s="51" t="s">
        <v>45</v>
      </c>
      <c r="D92" s="28" t="s">
        <v>16</v>
      </c>
      <c r="E92" s="51" t="s">
        <v>23</v>
      </c>
      <c r="F92" s="51" t="s">
        <v>45</v>
      </c>
      <c r="G92" s="17">
        <v>21</v>
      </c>
      <c r="H92" s="36">
        <v>10</v>
      </c>
      <c r="I92" s="36">
        <v>0</v>
      </c>
      <c r="J92" s="17">
        <v>11</v>
      </c>
      <c r="K92" s="17">
        <v>0</v>
      </c>
      <c r="L92" s="17">
        <v>4</v>
      </c>
      <c r="M92" s="36">
        <v>1</v>
      </c>
      <c r="N92" s="17">
        <v>0</v>
      </c>
      <c r="O92" s="17">
        <v>3</v>
      </c>
      <c r="P92" s="17">
        <v>0</v>
      </c>
      <c r="Q92" s="20">
        <f t="shared" si="11"/>
        <v>19.047619047619047</v>
      </c>
      <c r="R92" s="20">
        <f t="shared" si="12"/>
        <v>10</v>
      </c>
      <c r="S92" s="20"/>
      <c r="T92" s="20">
        <f t="shared" si="13"/>
        <v>27.27272727272727</v>
      </c>
      <c r="U92" s="20"/>
    </row>
    <row r="93" spans="1:21" ht="28.8" x14ac:dyDescent="0.3">
      <c r="A93" s="57">
        <v>89</v>
      </c>
      <c r="B93" s="18">
        <v>3400053</v>
      </c>
      <c r="C93" s="48" t="s">
        <v>46</v>
      </c>
      <c r="D93" s="17" t="s">
        <v>16</v>
      </c>
      <c r="E93" s="51" t="s">
        <v>17</v>
      </c>
      <c r="F93" s="51" t="str">
        <f>C93</f>
        <v>детская кардиология, гематология</v>
      </c>
      <c r="G93" s="17">
        <v>249</v>
      </c>
      <c r="H93" s="17">
        <v>221</v>
      </c>
      <c r="I93" s="17">
        <v>12</v>
      </c>
      <c r="J93" s="17">
        <v>16</v>
      </c>
      <c r="K93" s="17"/>
      <c r="L93" s="17">
        <v>27</v>
      </c>
      <c r="M93" s="17">
        <v>12</v>
      </c>
      <c r="N93" s="17">
        <v>0</v>
      </c>
      <c r="O93" s="17">
        <v>15</v>
      </c>
      <c r="P93" s="17"/>
      <c r="Q93" s="20">
        <f t="shared" si="11"/>
        <v>10.843373493975903</v>
      </c>
      <c r="R93" s="20">
        <f t="shared" si="12"/>
        <v>5.4298642533936654</v>
      </c>
      <c r="S93" s="20">
        <f>N93/I93*100</f>
        <v>0</v>
      </c>
      <c r="T93" s="20">
        <f t="shared" si="13"/>
        <v>93.75</v>
      </c>
      <c r="U93" s="20"/>
    </row>
    <row r="94" spans="1:21" ht="28.8" x14ac:dyDescent="0.3">
      <c r="A94" s="57">
        <v>90</v>
      </c>
      <c r="B94" s="18">
        <v>7820002</v>
      </c>
      <c r="C94" s="48" t="s">
        <v>47</v>
      </c>
      <c r="D94" s="17" t="s">
        <v>16</v>
      </c>
      <c r="E94" s="51" t="s">
        <v>17</v>
      </c>
      <c r="F94" s="51" t="str">
        <f>C94</f>
        <v>Детская онкология</v>
      </c>
      <c r="G94" s="17">
        <v>29</v>
      </c>
      <c r="H94" s="17">
        <v>22</v>
      </c>
      <c r="I94" s="17">
        <v>7</v>
      </c>
      <c r="J94" s="17"/>
      <c r="K94" s="17"/>
      <c r="L94" s="17">
        <v>2</v>
      </c>
      <c r="M94" s="17">
        <v>2</v>
      </c>
      <c r="N94" s="17"/>
      <c r="O94" s="17"/>
      <c r="P94" s="17"/>
      <c r="Q94" s="20">
        <f t="shared" si="11"/>
        <v>6.8965517241379306</v>
      </c>
      <c r="R94" s="20">
        <f t="shared" si="12"/>
        <v>9.0909090909090917</v>
      </c>
      <c r="S94" s="20">
        <f>N94/I94*100</f>
        <v>0</v>
      </c>
      <c r="T94" s="20"/>
      <c r="U94" s="20"/>
    </row>
    <row r="95" spans="1:21" ht="15.6" x14ac:dyDescent="0.3">
      <c r="A95" s="57">
        <v>91</v>
      </c>
      <c r="B95" s="27">
        <v>8500034</v>
      </c>
      <c r="C95" s="51" t="s">
        <v>48</v>
      </c>
      <c r="D95" s="28" t="s">
        <v>16</v>
      </c>
      <c r="E95" s="51" t="s">
        <v>23</v>
      </c>
      <c r="F95" s="51" t="s">
        <v>48</v>
      </c>
      <c r="G95" s="17">
        <v>61</v>
      </c>
      <c r="H95" s="17">
        <v>0</v>
      </c>
      <c r="I95" s="17">
        <v>0</v>
      </c>
      <c r="J95" s="17">
        <v>61</v>
      </c>
      <c r="K95" s="17">
        <v>0</v>
      </c>
      <c r="L95" s="17">
        <v>27</v>
      </c>
      <c r="M95" s="17">
        <v>0</v>
      </c>
      <c r="N95" s="17">
        <v>0</v>
      </c>
      <c r="O95" s="17">
        <v>27</v>
      </c>
      <c r="P95" s="17">
        <v>0</v>
      </c>
      <c r="Q95" s="20">
        <f t="shared" si="11"/>
        <v>44.26229508196721</v>
      </c>
      <c r="R95" s="20"/>
      <c r="S95" s="20"/>
      <c r="T95" s="20">
        <f>O95/J95*100</f>
        <v>44.26229508196721</v>
      </c>
      <c r="U95" s="20"/>
    </row>
    <row r="96" spans="1:21" ht="28.8" x14ac:dyDescent="0.3">
      <c r="A96" s="57">
        <v>92</v>
      </c>
      <c r="B96" s="18">
        <v>7300063</v>
      </c>
      <c r="C96" s="48" t="s">
        <v>49</v>
      </c>
      <c r="D96" s="17" t="s">
        <v>16</v>
      </c>
      <c r="E96" s="51" t="s">
        <v>17</v>
      </c>
      <c r="F96" s="51" t="str">
        <f>C96</f>
        <v>Детская урология - андрология</v>
      </c>
      <c r="G96" s="17">
        <v>48</v>
      </c>
      <c r="H96" s="17">
        <v>22</v>
      </c>
      <c r="I96" s="17"/>
      <c r="J96" s="17">
        <v>26</v>
      </c>
      <c r="K96" s="17"/>
      <c r="L96" s="17">
        <v>26</v>
      </c>
      <c r="M96" s="17">
        <v>3</v>
      </c>
      <c r="N96" s="17"/>
      <c r="O96" s="17">
        <v>23</v>
      </c>
      <c r="P96" s="17"/>
      <c r="Q96" s="20">
        <f t="shared" si="11"/>
        <v>54.166666666666664</v>
      </c>
      <c r="R96" s="20">
        <f t="shared" ref="R96:R120" si="14">M96/H96*100</f>
        <v>13.636363636363635</v>
      </c>
      <c r="S96" s="20"/>
      <c r="T96" s="20">
        <f>O96/J96*100</f>
        <v>88.461538461538453</v>
      </c>
      <c r="U96" s="20"/>
    </row>
    <row r="97" spans="1:21" ht="28.8" x14ac:dyDescent="0.3">
      <c r="A97" s="57">
        <v>93</v>
      </c>
      <c r="B97" s="27">
        <v>7300063</v>
      </c>
      <c r="C97" s="51" t="s">
        <v>50</v>
      </c>
      <c r="D97" s="28" t="s">
        <v>16</v>
      </c>
      <c r="E97" s="51" t="s">
        <v>23</v>
      </c>
      <c r="F97" s="51" t="s">
        <v>50</v>
      </c>
      <c r="G97" s="17">
        <v>2</v>
      </c>
      <c r="H97" s="36">
        <v>2</v>
      </c>
      <c r="I97" s="17">
        <v>0</v>
      </c>
      <c r="J97" s="17">
        <v>0</v>
      </c>
      <c r="K97" s="17">
        <v>0</v>
      </c>
      <c r="L97" s="17">
        <v>2</v>
      </c>
      <c r="M97" s="36">
        <v>2</v>
      </c>
      <c r="N97" s="17">
        <v>0</v>
      </c>
      <c r="O97" s="17">
        <v>0</v>
      </c>
      <c r="P97" s="17">
        <v>0</v>
      </c>
      <c r="Q97" s="20">
        <f t="shared" si="11"/>
        <v>100</v>
      </c>
      <c r="R97" s="20">
        <f t="shared" si="14"/>
        <v>100</v>
      </c>
      <c r="S97" s="20"/>
      <c r="T97" s="20"/>
      <c r="U97" s="20"/>
    </row>
    <row r="98" spans="1:21" ht="28.8" x14ac:dyDescent="0.3">
      <c r="A98" s="57">
        <v>94</v>
      </c>
      <c r="B98" s="18">
        <v>200297</v>
      </c>
      <c r="C98" s="48" t="s">
        <v>51</v>
      </c>
      <c r="D98" s="17" t="s">
        <v>16</v>
      </c>
      <c r="E98" s="51" t="s">
        <v>17</v>
      </c>
      <c r="F98" s="51" t="str">
        <f>C98</f>
        <v>детская хирургия</v>
      </c>
      <c r="G98" s="17">
        <v>283</v>
      </c>
      <c r="H98" s="17">
        <v>279</v>
      </c>
      <c r="I98" s="17"/>
      <c r="J98" s="17">
        <v>4</v>
      </c>
      <c r="K98" s="17"/>
      <c r="L98" s="17">
        <v>169</v>
      </c>
      <c r="M98" s="17">
        <v>167</v>
      </c>
      <c r="N98" s="17"/>
      <c r="O98" s="17">
        <v>2</v>
      </c>
      <c r="P98" s="17"/>
      <c r="Q98" s="20">
        <f t="shared" si="11"/>
        <v>59.717314487632514</v>
      </c>
      <c r="R98" s="20">
        <f t="shared" si="14"/>
        <v>59.856630824372758</v>
      </c>
      <c r="S98" s="20"/>
      <c r="T98" s="20">
        <f>O98/J98*100</f>
        <v>50</v>
      </c>
      <c r="U98" s="20"/>
    </row>
    <row r="99" spans="1:21" ht="15.6" x14ac:dyDescent="0.3">
      <c r="A99" s="57">
        <v>95</v>
      </c>
      <c r="B99" s="29" t="s">
        <v>52</v>
      </c>
      <c r="C99" s="51" t="s">
        <v>53</v>
      </c>
      <c r="D99" s="28" t="s">
        <v>16</v>
      </c>
      <c r="E99" s="51" t="s">
        <v>23</v>
      </c>
      <c r="F99" s="51" t="s">
        <v>53</v>
      </c>
      <c r="G99" s="17">
        <v>2</v>
      </c>
      <c r="H99" s="36">
        <v>2</v>
      </c>
      <c r="I99" s="17">
        <v>0</v>
      </c>
      <c r="J99" s="17">
        <v>0</v>
      </c>
      <c r="K99" s="17">
        <v>0</v>
      </c>
      <c r="L99" s="17">
        <v>1</v>
      </c>
      <c r="M99" s="36">
        <v>1</v>
      </c>
      <c r="N99" s="17">
        <v>0</v>
      </c>
      <c r="O99" s="17">
        <v>0</v>
      </c>
      <c r="P99" s="17">
        <v>0</v>
      </c>
      <c r="Q99" s="20">
        <f t="shared" si="11"/>
        <v>50</v>
      </c>
      <c r="R99" s="20">
        <f t="shared" si="14"/>
        <v>50</v>
      </c>
      <c r="S99" s="20"/>
      <c r="T99" s="20"/>
      <c r="U99" s="20"/>
    </row>
    <row r="100" spans="1:21" ht="15.6" x14ac:dyDescent="0.3">
      <c r="A100" s="57">
        <v>96</v>
      </c>
      <c r="B100" s="27">
        <v>8500091</v>
      </c>
      <c r="C100" s="51" t="s">
        <v>53</v>
      </c>
      <c r="D100" s="28" t="s">
        <v>16</v>
      </c>
      <c r="E100" s="51" t="s">
        <v>23</v>
      </c>
      <c r="F100" s="51" t="s">
        <v>53</v>
      </c>
      <c r="G100" s="17">
        <v>10</v>
      </c>
      <c r="H100" s="17">
        <v>10</v>
      </c>
      <c r="I100" s="17">
        <v>0</v>
      </c>
      <c r="J100" s="17">
        <v>0</v>
      </c>
      <c r="K100" s="17">
        <v>0</v>
      </c>
      <c r="L100" s="17">
        <v>2</v>
      </c>
      <c r="M100" s="17">
        <v>2</v>
      </c>
      <c r="N100" s="17">
        <v>0</v>
      </c>
      <c r="O100" s="17">
        <v>0</v>
      </c>
      <c r="P100" s="17">
        <v>0</v>
      </c>
      <c r="Q100" s="20">
        <f t="shared" si="11"/>
        <v>20</v>
      </c>
      <c r="R100" s="20">
        <f t="shared" si="14"/>
        <v>20</v>
      </c>
      <c r="S100" s="20"/>
      <c r="T100" s="20"/>
      <c r="U100" s="20"/>
    </row>
    <row r="101" spans="1:21" ht="28.8" x14ac:dyDescent="0.3">
      <c r="A101" s="57">
        <v>97</v>
      </c>
      <c r="B101" s="27">
        <v>8500054</v>
      </c>
      <c r="C101" s="51" t="s">
        <v>54</v>
      </c>
      <c r="D101" s="28" t="s">
        <v>16</v>
      </c>
      <c r="E101" s="51" t="s">
        <v>23</v>
      </c>
      <c r="F101" s="51" t="s">
        <v>54</v>
      </c>
      <c r="G101" s="17">
        <v>9</v>
      </c>
      <c r="H101" s="17">
        <v>3</v>
      </c>
      <c r="I101" s="17">
        <v>0</v>
      </c>
      <c r="J101" s="17">
        <v>6</v>
      </c>
      <c r="K101" s="17">
        <v>0</v>
      </c>
      <c r="L101" s="17">
        <v>4</v>
      </c>
      <c r="M101" s="17">
        <v>3</v>
      </c>
      <c r="N101" s="17">
        <v>0</v>
      </c>
      <c r="O101" s="17">
        <v>1</v>
      </c>
      <c r="P101" s="17">
        <v>0</v>
      </c>
      <c r="Q101" s="20">
        <f t="shared" si="11"/>
        <v>44.444444444444443</v>
      </c>
      <c r="R101" s="20">
        <f t="shared" si="14"/>
        <v>100</v>
      </c>
      <c r="S101" s="20"/>
      <c r="T101" s="20">
        <f>O101/J101*100</f>
        <v>16.666666666666664</v>
      </c>
      <c r="U101" s="20"/>
    </row>
    <row r="102" spans="1:21" ht="43.2" x14ac:dyDescent="0.3">
      <c r="A102" s="57">
        <v>98</v>
      </c>
      <c r="B102" s="18">
        <v>8500108</v>
      </c>
      <c r="C102" s="48" t="s">
        <v>55</v>
      </c>
      <c r="D102" s="17" t="s">
        <v>16</v>
      </c>
      <c r="E102" s="51" t="s">
        <v>17</v>
      </c>
      <c r="F102" s="51" t="str">
        <f t="shared" ref="F102:F110" si="15">C102</f>
        <v>детская эндокринология, диабетология</v>
      </c>
      <c r="G102" s="17">
        <v>4</v>
      </c>
      <c r="H102" s="17">
        <v>1</v>
      </c>
      <c r="I102" s="17"/>
      <c r="J102" s="17">
        <v>3</v>
      </c>
      <c r="K102" s="17"/>
      <c r="L102" s="17">
        <v>4</v>
      </c>
      <c r="M102" s="17">
        <v>1</v>
      </c>
      <c r="N102" s="17"/>
      <c r="O102" s="17">
        <v>3</v>
      </c>
      <c r="P102" s="17"/>
      <c r="Q102" s="20">
        <f t="shared" si="11"/>
        <v>100</v>
      </c>
      <c r="R102" s="20">
        <f t="shared" si="14"/>
        <v>100</v>
      </c>
      <c r="S102" s="20"/>
      <c r="T102" s="20">
        <f>O102/J102*100</f>
        <v>100</v>
      </c>
      <c r="U102" s="20"/>
    </row>
    <row r="103" spans="1:21" ht="28.8" x14ac:dyDescent="0.3">
      <c r="A103" s="57">
        <v>99</v>
      </c>
      <c r="B103" s="18">
        <v>5000309</v>
      </c>
      <c r="C103" s="48" t="s">
        <v>56</v>
      </c>
      <c r="D103" s="17" t="s">
        <v>16</v>
      </c>
      <c r="E103" s="51" t="s">
        <v>17</v>
      </c>
      <c r="F103" s="51" t="str">
        <f t="shared" si="15"/>
        <v>детский онколог, гематолог</v>
      </c>
      <c r="G103" s="17">
        <v>298</v>
      </c>
      <c r="H103" s="17">
        <v>120</v>
      </c>
      <c r="I103" s="17">
        <v>176</v>
      </c>
      <c r="J103" s="17">
        <v>2</v>
      </c>
      <c r="K103" s="17"/>
      <c r="L103" s="17">
        <v>61</v>
      </c>
      <c r="M103" s="17">
        <v>31</v>
      </c>
      <c r="N103" s="17">
        <v>29</v>
      </c>
      <c r="O103" s="17">
        <v>1</v>
      </c>
      <c r="P103" s="17"/>
      <c r="Q103" s="20">
        <f t="shared" si="11"/>
        <v>20.469798657718123</v>
      </c>
      <c r="R103" s="20">
        <f t="shared" si="14"/>
        <v>25.833333333333336</v>
      </c>
      <c r="S103" s="20">
        <f>N103/I103*100</f>
        <v>16.477272727272727</v>
      </c>
      <c r="T103" s="20">
        <f>O103/J103*100</f>
        <v>50</v>
      </c>
      <c r="U103" s="20"/>
    </row>
    <row r="104" spans="1:21" ht="28.8" x14ac:dyDescent="0.3">
      <c r="A104" s="57">
        <v>100</v>
      </c>
      <c r="B104" s="22">
        <v>2800075</v>
      </c>
      <c r="C104" s="49" t="s">
        <v>57</v>
      </c>
      <c r="D104" s="21" t="s">
        <v>16</v>
      </c>
      <c r="E104" s="54" t="s">
        <v>17</v>
      </c>
      <c r="F104" s="54" t="str">
        <f t="shared" si="15"/>
        <v>инфекционные болезни</v>
      </c>
      <c r="G104" s="17">
        <v>12</v>
      </c>
      <c r="H104" s="17">
        <v>12</v>
      </c>
      <c r="I104" s="17"/>
      <c r="J104" s="17"/>
      <c r="K104" s="17"/>
      <c r="L104" s="17">
        <v>12</v>
      </c>
      <c r="M104" s="17">
        <v>12</v>
      </c>
      <c r="N104" s="17"/>
      <c r="O104" s="17"/>
      <c r="P104" s="17"/>
      <c r="Q104" s="20">
        <f t="shared" si="11"/>
        <v>100</v>
      </c>
      <c r="R104" s="20">
        <f t="shared" si="14"/>
        <v>100</v>
      </c>
      <c r="S104" s="20"/>
      <c r="T104" s="20"/>
      <c r="U104" s="20"/>
    </row>
    <row r="105" spans="1:21" ht="28.8" x14ac:dyDescent="0.3">
      <c r="A105" s="57">
        <v>101</v>
      </c>
      <c r="B105" s="18">
        <v>8500095</v>
      </c>
      <c r="C105" s="48" t="s">
        <v>57</v>
      </c>
      <c r="D105" s="23" t="s">
        <v>16</v>
      </c>
      <c r="E105" s="51" t="s">
        <v>17</v>
      </c>
      <c r="F105" s="51" t="str">
        <f t="shared" si="15"/>
        <v>инфекционные болезни</v>
      </c>
      <c r="G105" s="17">
        <v>2027</v>
      </c>
      <c r="H105" s="17">
        <v>1883</v>
      </c>
      <c r="I105" s="17"/>
      <c r="J105" s="17">
        <v>144</v>
      </c>
      <c r="K105" s="17"/>
      <c r="L105" s="17">
        <v>1146</v>
      </c>
      <c r="M105" s="17">
        <v>1076</v>
      </c>
      <c r="N105" s="17"/>
      <c r="O105" s="17">
        <v>70</v>
      </c>
      <c r="P105" s="17"/>
      <c r="Q105" s="20">
        <f t="shared" si="11"/>
        <v>56.536753823384309</v>
      </c>
      <c r="R105" s="20">
        <f t="shared" si="14"/>
        <v>57.142857142857139</v>
      </c>
      <c r="S105" s="20"/>
      <c r="T105" s="20">
        <f t="shared" ref="T105:T115" si="16">O105/J105*100</f>
        <v>48.611111111111107</v>
      </c>
      <c r="U105" s="20"/>
    </row>
    <row r="106" spans="1:21" ht="28.8" x14ac:dyDescent="0.3">
      <c r="A106" s="57">
        <v>102</v>
      </c>
      <c r="B106" s="25">
        <v>8500074</v>
      </c>
      <c r="C106" s="50" t="s">
        <v>58</v>
      </c>
      <c r="D106" s="24" t="s">
        <v>16</v>
      </c>
      <c r="E106" s="55" t="s">
        <v>17</v>
      </c>
      <c r="F106" s="55" t="str">
        <f t="shared" si="15"/>
        <v>Инфекционные болезни</v>
      </c>
      <c r="G106" s="17">
        <v>63</v>
      </c>
      <c r="H106" s="17">
        <v>61</v>
      </c>
      <c r="I106" s="17"/>
      <c r="J106" s="17">
        <v>2</v>
      </c>
      <c r="K106" s="17"/>
      <c r="L106" s="17">
        <v>45</v>
      </c>
      <c r="M106" s="17">
        <v>43</v>
      </c>
      <c r="N106" s="17"/>
      <c r="O106" s="17">
        <v>2</v>
      </c>
      <c r="P106" s="17"/>
      <c r="Q106" s="20">
        <f t="shared" si="11"/>
        <v>71.428571428571431</v>
      </c>
      <c r="R106" s="20">
        <f t="shared" si="14"/>
        <v>70.491803278688522</v>
      </c>
      <c r="S106" s="20"/>
      <c r="T106" s="20">
        <f t="shared" si="16"/>
        <v>100</v>
      </c>
      <c r="U106" s="20"/>
    </row>
    <row r="107" spans="1:21" ht="28.8" x14ac:dyDescent="0.3">
      <c r="A107" s="57">
        <v>103</v>
      </c>
      <c r="B107" s="18" t="s">
        <v>59</v>
      </c>
      <c r="C107" s="48" t="s">
        <v>58</v>
      </c>
      <c r="D107" s="23" t="s">
        <v>16</v>
      </c>
      <c r="E107" s="51" t="s">
        <v>17</v>
      </c>
      <c r="F107" s="51" t="str">
        <f t="shared" si="15"/>
        <v>Инфекционные болезни</v>
      </c>
      <c r="G107" s="17">
        <v>604</v>
      </c>
      <c r="H107" s="17">
        <v>601</v>
      </c>
      <c r="I107" s="17"/>
      <c r="J107" s="17">
        <v>3</v>
      </c>
      <c r="K107" s="17"/>
      <c r="L107" s="17">
        <v>542</v>
      </c>
      <c r="M107" s="17">
        <v>540</v>
      </c>
      <c r="N107" s="17"/>
      <c r="O107" s="17">
        <v>2</v>
      </c>
      <c r="P107" s="17"/>
      <c r="Q107" s="20">
        <f t="shared" si="11"/>
        <v>89.735099337748352</v>
      </c>
      <c r="R107" s="20">
        <f t="shared" si="14"/>
        <v>89.850249584026614</v>
      </c>
      <c r="S107" s="20"/>
      <c r="T107" s="20">
        <f t="shared" si="16"/>
        <v>66.666666666666657</v>
      </c>
      <c r="U107" s="20"/>
    </row>
    <row r="108" spans="1:21" ht="28.8" x14ac:dyDescent="0.3">
      <c r="A108" s="57">
        <v>104</v>
      </c>
      <c r="B108" s="18">
        <v>8500135</v>
      </c>
      <c r="C108" s="48" t="s">
        <v>58</v>
      </c>
      <c r="D108" s="23" t="s">
        <v>20</v>
      </c>
      <c r="E108" s="51" t="s">
        <v>17</v>
      </c>
      <c r="F108" s="51" t="str">
        <f t="shared" si="15"/>
        <v>Инфекционные болезни</v>
      </c>
      <c r="G108" s="17">
        <v>5164</v>
      </c>
      <c r="H108" s="17">
        <v>1831</v>
      </c>
      <c r="I108" s="17">
        <v>55</v>
      </c>
      <c r="J108" s="17">
        <v>3278</v>
      </c>
      <c r="K108" s="17"/>
      <c r="L108" s="17">
        <v>2260</v>
      </c>
      <c r="M108" s="17">
        <v>1350</v>
      </c>
      <c r="N108" s="17">
        <v>49</v>
      </c>
      <c r="O108" s="17">
        <v>861</v>
      </c>
      <c r="P108" s="17"/>
      <c r="Q108" s="20">
        <f t="shared" si="11"/>
        <v>43.764523625096821</v>
      </c>
      <c r="R108" s="20">
        <f t="shared" si="14"/>
        <v>73.730202075368652</v>
      </c>
      <c r="S108" s="20">
        <f>N108/I108*100</f>
        <v>89.090909090909093</v>
      </c>
      <c r="T108" s="20">
        <f t="shared" si="16"/>
        <v>26.266015863331297</v>
      </c>
      <c r="U108" s="20"/>
    </row>
    <row r="109" spans="1:21" ht="15.6" x14ac:dyDescent="0.3">
      <c r="A109" s="57">
        <v>105</v>
      </c>
      <c r="B109" s="37">
        <v>8500074</v>
      </c>
      <c r="C109" s="55" t="s">
        <v>58</v>
      </c>
      <c r="D109" s="38" t="s">
        <v>16</v>
      </c>
      <c r="E109" s="55" t="s">
        <v>23</v>
      </c>
      <c r="F109" s="55" t="s">
        <v>58</v>
      </c>
      <c r="G109" s="17">
        <v>94</v>
      </c>
      <c r="H109" s="17">
        <v>80</v>
      </c>
      <c r="I109" s="17">
        <v>11</v>
      </c>
      <c r="J109" s="17">
        <v>3</v>
      </c>
      <c r="K109" s="17">
        <v>0</v>
      </c>
      <c r="L109" s="17">
        <v>44</v>
      </c>
      <c r="M109" s="17">
        <v>41</v>
      </c>
      <c r="N109" s="17">
        <v>0</v>
      </c>
      <c r="O109" s="17">
        <v>3</v>
      </c>
      <c r="P109" s="17">
        <v>0</v>
      </c>
      <c r="Q109" s="20">
        <f t="shared" si="11"/>
        <v>46.808510638297875</v>
      </c>
      <c r="R109" s="20">
        <f t="shared" si="14"/>
        <v>51.249999999999993</v>
      </c>
      <c r="S109" s="20">
        <f>N109/I109*100</f>
        <v>0</v>
      </c>
      <c r="T109" s="20">
        <f t="shared" si="16"/>
        <v>100</v>
      </c>
      <c r="U109" s="20"/>
    </row>
    <row r="110" spans="1:21" ht="28.8" x14ac:dyDescent="0.3">
      <c r="A110" s="57">
        <v>106</v>
      </c>
      <c r="B110" s="18">
        <v>8500135</v>
      </c>
      <c r="C110" s="48" t="s">
        <v>58</v>
      </c>
      <c r="D110" s="23"/>
      <c r="E110" s="51" t="s">
        <v>17</v>
      </c>
      <c r="F110" s="51" t="str">
        <f t="shared" si="15"/>
        <v>Инфекционные болезни</v>
      </c>
      <c r="G110" s="17">
        <v>5768</v>
      </c>
      <c r="H110" s="17">
        <v>2432</v>
      </c>
      <c r="I110" s="17">
        <v>55</v>
      </c>
      <c r="J110" s="17">
        <v>3281</v>
      </c>
      <c r="K110" s="17">
        <v>0</v>
      </c>
      <c r="L110" s="17">
        <v>2802</v>
      </c>
      <c r="M110" s="17">
        <v>1890</v>
      </c>
      <c r="N110" s="17">
        <v>49</v>
      </c>
      <c r="O110" s="17">
        <v>863</v>
      </c>
      <c r="P110" s="17">
        <v>0</v>
      </c>
      <c r="Q110" s="20">
        <f t="shared" si="11"/>
        <v>48.578363384188627</v>
      </c>
      <c r="R110" s="20">
        <f t="shared" si="14"/>
        <v>77.713815789473685</v>
      </c>
      <c r="S110" s="20">
        <f>N110/I110*100</f>
        <v>89.090909090909093</v>
      </c>
      <c r="T110" s="20">
        <f t="shared" si="16"/>
        <v>26.302956415726914</v>
      </c>
      <c r="U110" s="20"/>
    </row>
    <row r="111" spans="1:21" ht="15.6" x14ac:dyDescent="0.3">
      <c r="A111" s="57">
        <v>107</v>
      </c>
      <c r="B111" s="27">
        <v>8500095</v>
      </c>
      <c r="C111" s="51" t="s">
        <v>58</v>
      </c>
      <c r="D111" s="35" t="s">
        <v>16</v>
      </c>
      <c r="E111" s="51" t="s">
        <v>23</v>
      </c>
      <c r="F111" s="51" t="s">
        <v>58</v>
      </c>
      <c r="G111" s="17">
        <v>624</v>
      </c>
      <c r="H111" s="17">
        <v>365</v>
      </c>
      <c r="I111" s="17">
        <v>0</v>
      </c>
      <c r="J111" s="17">
        <v>259</v>
      </c>
      <c r="K111" s="17">
        <v>0</v>
      </c>
      <c r="L111" s="17">
        <v>553</v>
      </c>
      <c r="M111" s="17">
        <v>337</v>
      </c>
      <c r="N111" s="17">
        <v>0</v>
      </c>
      <c r="O111" s="17">
        <v>216</v>
      </c>
      <c r="P111" s="17">
        <v>0</v>
      </c>
      <c r="Q111" s="20">
        <f t="shared" si="11"/>
        <v>88.621794871794862</v>
      </c>
      <c r="R111" s="20">
        <f t="shared" si="14"/>
        <v>92.328767123287676</v>
      </c>
      <c r="S111" s="20"/>
      <c r="T111" s="20">
        <f t="shared" si="16"/>
        <v>83.397683397683394</v>
      </c>
      <c r="U111" s="20"/>
    </row>
    <row r="112" spans="1:21" ht="15.6" x14ac:dyDescent="0.3">
      <c r="A112" s="57">
        <v>108</v>
      </c>
      <c r="B112" s="39" t="s">
        <v>59</v>
      </c>
      <c r="C112" s="55" t="s">
        <v>58</v>
      </c>
      <c r="D112" s="38" t="s">
        <v>20</v>
      </c>
      <c r="E112" s="55" t="s">
        <v>23</v>
      </c>
      <c r="F112" s="55" t="s">
        <v>58</v>
      </c>
      <c r="G112" s="17">
        <v>159</v>
      </c>
      <c r="H112" s="17">
        <v>42</v>
      </c>
      <c r="I112" s="17">
        <v>87</v>
      </c>
      <c r="J112" s="17">
        <v>30</v>
      </c>
      <c r="K112" s="17">
        <v>0</v>
      </c>
      <c r="L112" s="17">
        <v>66</v>
      </c>
      <c r="M112" s="17">
        <v>23</v>
      </c>
      <c r="N112" s="17">
        <v>30</v>
      </c>
      <c r="O112" s="17">
        <v>13</v>
      </c>
      <c r="P112" s="17">
        <v>0</v>
      </c>
      <c r="Q112" s="20">
        <f t="shared" si="11"/>
        <v>41.509433962264154</v>
      </c>
      <c r="R112" s="20">
        <f t="shared" si="14"/>
        <v>54.761904761904766</v>
      </c>
      <c r="S112" s="20">
        <f>N112/I112*100</f>
        <v>34.482758620689658</v>
      </c>
      <c r="T112" s="20">
        <f t="shared" si="16"/>
        <v>43.333333333333336</v>
      </c>
      <c r="U112" s="20"/>
    </row>
    <row r="113" spans="1:21" ht="28.8" x14ac:dyDescent="0.3">
      <c r="A113" s="57">
        <v>109</v>
      </c>
      <c r="B113" s="18">
        <v>8500107</v>
      </c>
      <c r="C113" s="48" t="s">
        <v>60</v>
      </c>
      <c r="D113" s="23" t="s">
        <v>16</v>
      </c>
      <c r="E113" s="51" t="s">
        <v>17</v>
      </c>
      <c r="F113" s="51" t="str">
        <f t="shared" ref="F113:F119" si="17">C113</f>
        <v>кардиология</v>
      </c>
      <c r="G113" s="17">
        <v>2327</v>
      </c>
      <c r="H113" s="17">
        <v>2226</v>
      </c>
      <c r="I113" s="17">
        <v>19</v>
      </c>
      <c r="J113" s="17">
        <v>82</v>
      </c>
      <c r="K113" s="17"/>
      <c r="L113" s="17">
        <v>2083</v>
      </c>
      <c r="M113" s="17">
        <v>1990</v>
      </c>
      <c r="N113" s="17">
        <v>19</v>
      </c>
      <c r="O113" s="17">
        <v>74</v>
      </c>
      <c r="P113" s="17"/>
      <c r="Q113" s="20">
        <f t="shared" si="11"/>
        <v>89.514396218306842</v>
      </c>
      <c r="R113" s="20">
        <f t="shared" si="14"/>
        <v>89.39802336028751</v>
      </c>
      <c r="S113" s="20">
        <f>N113/I113*100</f>
        <v>100</v>
      </c>
      <c r="T113" s="20">
        <f t="shared" si="16"/>
        <v>90.243902439024396</v>
      </c>
      <c r="U113" s="20"/>
    </row>
    <row r="114" spans="1:21" ht="28.8" x14ac:dyDescent="0.3">
      <c r="A114" s="57">
        <v>110</v>
      </c>
      <c r="B114" s="25">
        <v>8500110</v>
      </c>
      <c r="C114" s="50" t="s">
        <v>60</v>
      </c>
      <c r="D114" s="24" t="s">
        <v>16</v>
      </c>
      <c r="E114" s="55" t="s">
        <v>17</v>
      </c>
      <c r="F114" s="55" t="str">
        <f t="shared" si="17"/>
        <v>кардиология</v>
      </c>
      <c r="G114" s="17">
        <v>43</v>
      </c>
      <c r="H114" s="17">
        <v>39</v>
      </c>
      <c r="I114" s="17"/>
      <c r="J114" s="17">
        <v>4</v>
      </c>
      <c r="K114" s="17"/>
      <c r="L114" s="17">
        <v>14</v>
      </c>
      <c r="M114" s="17">
        <v>11</v>
      </c>
      <c r="N114" s="17"/>
      <c r="O114" s="17">
        <v>3</v>
      </c>
      <c r="P114" s="17"/>
      <c r="Q114" s="20">
        <f t="shared" si="11"/>
        <v>32.558139534883722</v>
      </c>
      <c r="R114" s="20">
        <f t="shared" si="14"/>
        <v>28.205128205128204</v>
      </c>
      <c r="S114" s="20"/>
      <c r="T114" s="20">
        <f t="shared" si="16"/>
        <v>75</v>
      </c>
      <c r="U114" s="20"/>
    </row>
    <row r="115" spans="1:21" ht="28.8" x14ac:dyDescent="0.3">
      <c r="A115" s="57">
        <v>111</v>
      </c>
      <c r="B115" s="18">
        <v>8500103</v>
      </c>
      <c r="C115" s="48" t="s">
        <v>61</v>
      </c>
      <c r="D115" s="23" t="s">
        <v>16</v>
      </c>
      <c r="E115" s="51" t="s">
        <v>17</v>
      </c>
      <c r="F115" s="51" t="str">
        <f t="shared" si="17"/>
        <v>Кардиология</v>
      </c>
      <c r="G115" s="17">
        <v>577</v>
      </c>
      <c r="H115" s="17">
        <v>515</v>
      </c>
      <c r="I115" s="17"/>
      <c r="J115" s="17">
        <v>48</v>
      </c>
      <c r="K115" s="17">
        <v>14</v>
      </c>
      <c r="L115" s="17">
        <v>324</v>
      </c>
      <c r="M115" s="17">
        <v>264</v>
      </c>
      <c r="N115" s="17"/>
      <c r="O115" s="17">
        <v>48</v>
      </c>
      <c r="P115" s="17">
        <v>12</v>
      </c>
      <c r="Q115" s="20">
        <f t="shared" si="11"/>
        <v>56.1525129982669</v>
      </c>
      <c r="R115" s="20">
        <f t="shared" si="14"/>
        <v>51.262135922330096</v>
      </c>
      <c r="S115" s="20"/>
      <c r="T115" s="20">
        <f t="shared" si="16"/>
        <v>100</v>
      </c>
      <c r="U115" s="20">
        <f>P115/K115*100</f>
        <v>85.714285714285708</v>
      </c>
    </row>
    <row r="116" spans="1:21" ht="28.8" x14ac:dyDescent="0.3">
      <c r="A116" s="57">
        <v>112</v>
      </c>
      <c r="B116" s="26">
        <v>7700337</v>
      </c>
      <c r="C116" s="47" t="s">
        <v>61</v>
      </c>
      <c r="D116" s="19" t="s">
        <v>16</v>
      </c>
      <c r="E116" s="53" t="s">
        <v>17</v>
      </c>
      <c r="F116" s="53" t="str">
        <f t="shared" si="17"/>
        <v>Кардиология</v>
      </c>
      <c r="G116" s="17">
        <v>8</v>
      </c>
      <c r="H116" s="17">
        <v>8</v>
      </c>
      <c r="I116" s="17"/>
      <c r="J116" s="17"/>
      <c r="K116" s="17"/>
      <c r="L116" s="17">
        <v>5</v>
      </c>
      <c r="M116" s="17">
        <v>5</v>
      </c>
      <c r="N116" s="17"/>
      <c r="O116" s="17"/>
      <c r="P116" s="17"/>
      <c r="Q116" s="20">
        <f t="shared" si="11"/>
        <v>62.5</v>
      </c>
      <c r="R116" s="20">
        <f t="shared" si="14"/>
        <v>62.5</v>
      </c>
      <c r="S116" s="20"/>
      <c r="T116" s="20"/>
      <c r="U116" s="20"/>
    </row>
    <row r="117" spans="1:21" ht="28.8" x14ac:dyDescent="0.3">
      <c r="A117" s="57">
        <v>113</v>
      </c>
      <c r="B117" s="18">
        <v>8500063</v>
      </c>
      <c r="C117" s="48" t="s">
        <v>61</v>
      </c>
      <c r="D117" s="17" t="s">
        <v>16</v>
      </c>
      <c r="E117" s="51" t="s">
        <v>17</v>
      </c>
      <c r="F117" s="51" t="str">
        <f t="shared" si="17"/>
        <v>Кардиология</v>
      </c>
      <c r="G117" s="17">
        <v>3</v>
      </c>
      <c r="H117" s="17">
        <v>3</v>
      </c>
      <c r="I117" s="17"/>
      <c r="J117" s="17"/>
      <c r="K117" s="17"/>
      <c r="L117" s="17">
        <v>3</v>
      </c>
      <c r="M117" s="17">
        <v>3</v>
      </c>
      <c r="N117" s="17"/>
      <c r="O117" s="17"/>
      <c r="P117" s="17"/>
      <c r="Q117" s="20">
        <f t="shared" si="11"/>
        <v>100</v>
      </c>
      <c r="R117" s="20">
        <f t="shared" si="14"/>
        <v>100</v>
      </c>
      <c r="S117" s="20"/>
      <c r="T117" s="20"/>
      <c r="U117" s="20"/>
    </row>
    <row r="118" spans="1:21" ht="28.8" x14ac:dyDescent="0.3">
      <c r="A118" s="57">
        <v>114</v>
      </c>
      <c r="B118" s="18" t="s">
        <v>62</v>
      </c>
      <c r="C118" s="48" t="s">
        <v>60</v>
      </c>
      <c r="D118" s="17" t="s">
        <v>20</v>
      </c>
      <c r="E118" s="51" t="s">
        <v>17</v>
      </c>
      <c r="F118" s="51" t="str">
        <f t="shared" si="17"/>
        <v>кардиология</v>
      </c>
      <c r="G118" s="17">
        <v>252</v>
      </c>
      <c r="H118" s="17">
        <v>193</v>
      </c>
      <c r="I118" s="17"/>
      <c r="J118" s="17">
        <v>59</v>
      </c>
      <c r="K118" s="17"/>
      <c r="L118" s="17">
        <v>197</v>
      </c>
      <c r="M118" s="17">
        <v>164</v>
      </c>
      <c r="N118" s="17"/>
      <c r="O118" s="17">
        <v>33</v>
      </c>
      <c r="P118" s="17"/>
      <c r="Q118" s="20">
        <f t="shared" si="11"/>
        <v>78.174603174603178</v>
      </c>
      <c r="R118" s="20">
        <f t="shared" si="14"/>
        <v>84.974093264248708</v>
      </c>
      <c r="S118" s="20"/>
      <c r="T118" s="20">
        <f t="shared" ref="T118:T123" si="18">O118/J118*100</f>
        <v>55.932203389830505</v>
      </c>
      <c r="U118" s="20"/>
    </row>
    <row r="119" spans="1:21" ht="28.8" x14ac:dyDescent="0.3">
      <c r="A119" s="57">
        <v>115</v>
      </c>
      <c r="B119" s="22" t="s">
        <v>63</v>
      </c>
      <c r="C119" s="49" t="s">
        <v>60</v>
      </c>
      <c r="D119" s="21" t="s">
        <v>20</v>
      </c>
      <c r="E119" s="54" t="s">
        <v>17</v>
      </c>
      <c r="F119" s="54" t="str">
        <f t="shared" si="17"/>
        <v>кардиология</v>
      </c>
      <c r="G119" s="17">
        <v>70</v>
      </c>
      <c r="H119" s="17">
        <v>58</v>
      </c>
      <c r="I119" s="17">
        <v>6</v>
      </c>
      <c r="J119" s="17">
        <v>6</v>
      </c>
      <c r="K119" s="17"/>
      <c r="L119" s="17">
        <v>32</v>
      </c>
      <c r="M119" s="17">
        <v>30</v>
      </c>
      <c r="N119" s="17"/>
      <c r="O119" s="17">
        <v>2</v>
      </c>
      <c r="P119" s="17"/>
      <c r="Q119" s="20">
        <f t="shared" si="11"/>
        <v>45.714285714285715</v>
      </c>
      <c r="R119" s="20">
        <f t="shared" si="14"/>
        <v>51.724137931034484</v>
      </c>
      <c r="S119" s="20">
        <f>N119/I119*100</f>
        <v>0</v>
      </c>
      <c r="T119" s="20">
        <f t="shared" si="18"/>
        <v>33.333333333333329</v>
      </c>
      <c r="U119" s="20"/>
    </row>
    <row r="120" spans="1:21" ht="15.6" x14ac:dyDescent="0.3">
      <c r="A120" s="57">
        <v>116</v>
      </c>
      <c r="B120" s="27">
        <v>8500107</v>
      </c>
      <c r="C120" s="51" t="s">
        <v>61</v>
      </c>
      <c r="D120" s="35" t="s">
        <v>16</v>
      </c>
      <c r="E120" s="51" t="s">
        <v>23</v>
      </c>
      <c r="F120" s="51" t="s">
        <v>61</v>
      </c>
      <c r="G120" s="17">
        <v>567</v>
      </c>
      <c r="H120" s="17">
        <v>539</v>
      </c>
      <c r="I120" s="17">
        <v>0</v>
      </c>
      <c r="J120" s="17">
        <v>28</v>
      </c>
      <c r="K120" s="17">
        <v>0</v>
      </c>
      <c r="L120" s="17">
        <v>515</v>
      </c>
      <c r="M120" s="17">
        <v>489</v>
      </c>
      <c r="N120" s="17">
        <v>0</v>
      </c>
      <c r="O120" s="17">
        <v>26</v>
      </c>
      <c r="P120" s="17">
        <v>0</v>
      </c>
      <c r="Q120" s="20">
        <f t="shared" si="11"/>
        <v>90.828924162257493</v>
      </c>
      <c r="R120" s="20">
        <f t="shared" si="14"/>
        <v>90.723562152133582</v>
      </c>
      <c r="S120" s="20"/>
      <c r="T120" s="20">
        <f t="shared" si="18"/>
        <v>92.857142857142861</v>
      </c>
      <c r="U120" s="20"/>
    </row>
    <row r="121" spans="1:21" ht="15.6" x14ac:dyDescent="0.3">
      <c r="A121" s="57">
        <v>117</v>
      </c>
      <c r="B121" s="31" t="s">
        <v>62</v>
      </c>
      <c r="C121" s="53" t="s">
        <v>61</v>
      </c>
      <c r="D121" s="32" t="s">
        <v>20</v>
      </c>
      <c r="E121" s="53" t="s">
        <v>23</v>
      </c>
      <c r="F121" s="53" t="s">
        <v>61</v>
      </c>
      <c r="G121" s="17">
        <v>1</v>
      </c>
      <c r="H121" s="17">
        <v>0</v>
      </c>
      <c r="I121" s="17">
        <v>0</v>
      </c>
      <c r="J121" s="17">
        <v>1</v>
      </c>
      <c r="K121" s="17">
        <v>0</v>
      </c>
      <c r="L121" s="17">
        <v>1</v>
      </c>
      <c r="M121" s="17">
        <v>0</v>
      </c>
      <c r="N121" s="17">
        <v>0</v>
      </c>
      <c r="O121" s="17">
        <v>1</v>
      </c>
      <c r="P121" s="17">
        <v>0</v>
      </c>
      <c r="Q121" s="20">
        <f t="shared" si="11"/>
        <v>100</v>
      </c>
      <c r="R121" s="20"/>
      <c r="S121" s="20"/>
      <c r="T121" s="20">
        <f t="shared" si="18"/>
        <v>100</v>
      </c>
      <c r="U121" s="20"/>
    </row>
    <row r="122" spans="1:21" ht="15.6" x14ac:dyDescent="0.3">
      <c r="A122" s="57">
        <v>118</v>
      </c>
      <c r="B122" s="29" t="s">
        <v>63</v>
      </c>
      <c r="C122" s="51" t="s">
        <v>61</v>
      </c>
      <c r="D122" s="28" t="s">
        <v>20</v>
      </c>
      <c r="E122" s="51" t="s">
        <v>23</v>
      </c>
      <c r="F122" s="51" t="s">
        <v>61</v>
      </c>
      <c r="G122" s="17">
        <v>7</v>
      </c>
      <c r="H122" s="17">
        <v>5</v>
      </c>
      <c r="I122" s="17">
        <v>0</v>
      </c>
      <c r="J122" s="17">
        <v>2</v>
      </c>
      <c r="K122" s="17">
        <v>0</v>
      </c>
      <c r="L122" s="17">
        <v>2</v>
      </c>
      <c r="M122" s="17">
        <v>2</v>
      </c>
      <c r="N122" s="17">
        <v>0</v>
      </c>
      <c r="O122" s="17">
        <v>0</v>
      </c>
      <c r="P122" s="17">
        <v>0</v>
      </c>
      <c r="Q122" s="20">
        <f t="shared" si="11"/>
        <v>28.571428571428569</v>
      </c>
      <c r="R122" s="20">
        <f>M122/H122*100</f>
        <v>40</v>
      </c>
      <c r="S122" s="20"/>
      <c r="T122" s="20">
        <f t="shared" si="18"/>
        <v>0</v>
      </c>
      <c r="U122" s="20"/>
    </row>
    <row r="123" spans="1:21" ht="15.6" x14ac:dyDescent="0.3">
      <c r="A123" s="57">
        <v>119</v>
      </c>
      <c r="B123" s="40">
        <v>8600027</v>
      </c>
      <c r="C123" s="51" t="s">
        <v>61</v>
      </c>
      <c r="D123" s="28" t="s">
        <v>16</v>
      </c>
      <c r="E123" s="51" t="s">
        <v>23</v>
      </c>
      <c r="F123" s="51" t="s">
        <v>61</v>
      </c>
      <c r="G123" s="17">
        <v>2</v>
      </c>
      <c r="H123" s="17">
        <v>0</v>
      </c>
      <c r="I123" s="17">
        <v>0</v>
      </c>
      <c r="J123" s="17">
        <v>2</v>
      </c>
      <c r="K123" s="17">
        <v>0</v>
      </c>
      <c r="L123" s="17">
        <v>2</v>
      </c>
      <c r="M123" s="17">
        <v>0</v>
      </c>
      <c r="N123" s="17">
        <v>0</v>
      </c>
      <c r="O123" s="17">
        <v>2</v>
      </c>
      <c r="P123" s="17">
        <v>0</v>
      </c>
      <c r="Q123" s="20">
        <f t="shared" si="11"/>
        <v>100</v>
      </c>
      <c r="R123" s="20"/>
      <c r="S123" s="20"/>
      <c r="T123" s="20">
        <f t="shared" si="18"/>
        <v>100</v>
      </c>
      <c r="U123" s="20"/>
    </row>
    <row r="124" spans="1:21" ht="28.8" x14ac:dyDescent="0.3">
      <c r="A124" s="57">
        <v>120</v>
      </c>
      <c r="B124" s="18">
        <v>2300323</v>
      </c>
      <c r="C124" s="48" t="s">
        <v>64</v>
      </c>
      <c r="D124" s="17" t="s">
        <v>16</v>
      </c>
      <c r="E124" s="51" t="s">
        <v>17</v>
      </c>
      <c r="F124" s="51" t="str">
        <f>C124</f>
        <v>кардиология,  терапия, ревматология</v>
      </c>
      <c r="G124" s="17">
        <v>178</v>
      </c>
      <c r="H124" s="17">
        <v>178</v>
      </c>
      <c r="I124" s="17"/>
      <c r="J124" s="17"/>
      <c r="K124" s="17"/>
      <c r="L124" s="17">
        <v>105</v>
      </c>
      <c r="M124" s="17">
        <v>105</v>
      </c>
      <c r="N124" s="17"/>
      <c r="O124" s="17"/>
      <c r="P124" s="17"/>
      <c r="Q124" s="20">
        <f t="shared" si="11"/>
        <v>58.988764044943821</v>
      </c>
      <c r="R124" s="20">
        <f t="shared" ref="R124:R135" si="19">M124/H124*100</f>
        <v>58.988764044943821</v>
      </c>
      <c r="S124" s="20"/>
      <c r="T124" s="20"/>
      <c r="U124" s="20"/>
    </row>
    <row r="125" spans="1:21" ht="28.8" x14ac:dyDescent="0.3">
      <c r="A125" s="57">
        <v>121</v>
      </c>
      <c r="B125" s="18">
        <v>5000172</v>
      </c>
      <c r="C125" s="48" t="s">
        <v>65</v>
      </c>
      <c r="D125" s="17" t="s">
        <v>16</v>
      </c>
      <c r="E125" s="51" t="s">
        <v>17</v>
      </c>
      <c r="F125" s="51" t="str">
        <f>C125</f>
        <v>Колопроктология</v>
      </c>
      <c r="G125" s="17">
        <v>15</v>
      </c>
      <c r="H125" s="17">
        <v>12</v>
      </c>
      <c r="I125" s="17"/>
      <c r="J125" s="17">
        <v>3</v>
      </c>
      <c r="K125" s="17"/>
      <c r="L125" s="17">
        <v>11</v>
      </c>
      <c r="M125" s="17">
        <v>8</v>
      </c>
      <c r="N125" s="17"/>
      <c r="O125" s="17">
        <v>3</v>
      </c>
      <c r="P125" s="17"/>
      <c r="Q125" s="20">
        <f t="shared" si="11"/>
        <v>73.333333333333329</v>
      </c>
      <c r="R125" s="20">
        <f t="shared" si="19"/>
        <v>66.666666666666657</v>
      </c>
      <c r="S125" s="20"/>
      <c r="T125" s="20">
        <f>O125/J125*100</f>
        <v>100</v>
      </c>
      <c r="U125" s="20"/>
    </row>
    <row r="126" spans="1:21" ht="28.8" x14ac:dyDescent="0.3">
      <c r="A126" s="57">
        <v>122</v>
      </c>
      <c r="B126" s="18">
        <v>7700621</v>
      </c>
      <c r="C126" s="48" t="s">
        <v>66</v>
      </c>
      <c r="D126" s="17" t="s">
        <v>16</v>
      </c>
      <c r="E126" s="51" t="s">
        <v>17</v>
      </c>
      <c r="F126" s="51" t="str">
        <f>C126</f>
        <v>колопроктология</v>
      </c>
      <c r="G126" s="17">
        <v>27</v>
      </c>
      <c r="H126" s="17">
        <v>24</v>
      </c>
      <c r="I126" s="17"/>
      <c r="J126" s="17">
        <v>3</v>
      </c>
      <c r="K126" s="17"/>
      <c r="L126" s="17">
        <v>15</v>
      </c>
      <c r="M126" s="17">
        <v>12</v>
      </c>
      <c r="N126" s="17"/>
      <c r="O126" s="17">
        <v>3</v>
      </c>
      <c r="P126" s="17"/>
      <c r="Q126" s="20">
        <f t="shared" si="11"/>
        <v>55.555555555555557</v>
      </c>
      <c r="R126" s="20">
        <f t="shared" si="19"/>
        <v>50</v>
      </c>
      <c r="S126" s="20"/>
      <c r="T126" s="20">
        <f>O126/J126*100</f>
        <v>100</v>
      </c>
      <c r="U126" s="20"/>
    </row>
    <row r="127" spans="1:21" ht="15.6" x14ac:dyDescent="0.3">
      <c r="A127" s="57">
        <v>123</v>
      </c>
      <c r="B127" s="27">
        <v>7700257</v>
      </c>
      <c r="C127" s="51" t="s">
        <v>65</v>
      </c>
      <c r="D127" s="28" t="s">
        <v>16</v>
      </c>
      <c r="E127" s="51" t="s">
        <v>23</v>
      </c>
      <c r="F127" s="51" t="s">
        <v>65</v>
      </c>
      <c r="G127" s="17">
        <v>2</v>
      </c>
      <c r="H127" s="36">
        <v>2</v>
      </c>
      <c r="I127" s="17">
        <v>0</v>
      </c>
      <c r="J127" s="17">
        <v>0</v>
      </c>
      <c r="K127" s="17">
        <v>0</v>
      </c>
      <c r="L127" s="17">
        <v>2</v>
      </c>
      <c r="M127" s="36">
        <v>2</v>
      </c>
      <c r="N127" s="17">
        <v>0</v>
      </c>
      <c r="O127" s="17">
        <v>0</v>
      </c>
      <c r="P127" s="17">
        <v>0</v>
      </c>
      <c r="Q127" s="20">
        <f t="shared" si="11"/>
        <v>100</v>
      </c>
      <c r="R127" s="20">
        <f t="shared" si="19"/>
        <v>100</v>
      </c>
      <c r="S127" s="20"/>
      <c r="T127" s="20"/>
      <c r="U127" s="20"/>
    </row>
    <row r="128" spans="1:21" ht="28.8" x14ac:dyDescent="0.3">
      <c r="A128" s="57">
        <v>124</v>
      </c>
      <c r="B128" s="18">
        <v>7222004</v>
      </c>
      <c r="C128" s="48" t="s">
        <v>67</v>
      </c>
      <c r="D128" s="17" t="s">
        <v>16</v>
      </c>
      <c r="E128" s="51" t="s">
        <v>17</v>
      </c>
      <c r="F128" s="51" t="str">
        <f t="shared" ref="F128:F136" si="20">C128</f>
        <v>комбустиология</v>
      </c>
      <c r="G128" s="17">
        <v>3</v>
      </c>
      <c r="H128" s="17">
        <v>3</v>
      </c>
      <c r="I128" s="17"/>
      <c r="J128" s="17"/>
      <c r="K128" s="17"/>
      <c r="L128" s="17">
        <v>2</v>
      </c>
      <c r="M128" s="17">
        <v>2</v>
      </c>
      <c r="N128" s="17"/>
      <c r="O128" s="17"/>
      <c r="P128" s="17"/>
      <c r="Q128" s="20">
        <f t="shared" si="11"/>
        <v>66.666666666666657</v>
      </c>
      <c r="R128" s="20">
        <f t="shared" si="19"/>
        <v>66.666666666666657</v>
      </c>
      <c r="S128" s="20"/>
      <c r="T128" s="20"/>
      <c r="U128" s="20"/>
    </row>
    <row r="129" spans="1:21" ht="28.8" x14ac:dyDescent="0.3">
      <c r="A129" s="57">
        <v>125</v>
      </c>
      <c r="B129" s="18">
        <v>7500111</v>
      </c>
      <c r="C129" s="48" t="s">
        <v>67</v>
      </c>
      <c r="D129" s="17" t="s">
        <v>16</v>
      </c>
      <c r="E129" s="51" t="s">
        <v>17</v>
      </c>
      <c r="F129" s="51" t="str">
        <f t="shared" si="20"/>
        <v>комбустиология</v>
      </c>
      <c r="G129" s="17">
        <v>1</v>
      </c>
      <c r="H129" s="17">
        <v>1</v>
      </c>
      <c r="I129" s="17"/>
      <c r="J129" s="17"/>
      <c r="K129" s="17"/>
      <c r="L129" s="17">
        <v>1</v>
      </c>
      <c r="M129" s="17">
        <v>1</v>
      </c>
      <c r="N129" s="17"/>
      <c r="O129" s="17"/>
      <c r="P129" s="17"/>
      <c r="Q129" s="20">
        <f t="shared" si="11"/>
        <v>100</v>
      </c>
      <c r="R129" s="20">
        <f t="shared" si="19"/>
        <v>100</v>
      </c>
      <c r="S129" s="20"/>
      <c r="T129" s="20"/>
      <c r="U129" s="20"/>
    </row>
    <row r="130" spans="1:21" ht="28.8" x14ac:dyDescent="0.3">
      <c r="A130" s="57">
        <v>126</v>
      </c>
      <c r="B130" s="18">
        <v>2300360</v>
      </c>
      <c r="C130" s="48" t="s">
        <v>68</v>
      </c>
      <c r="D130" s="17" t="s">
        <v>16</v>
      </c>
      <c r="E130" s="51" t="s">
        <v>17</v>
      </c>
      <c r="F130" s="51" t="str">
        <f t="shared" si="20"/>
        <v>комбустиология (травматология)</v>
      </c>
      <c r="G130" s="17">
        <v>3</v>
      </c>
      <c r="H130" s="17">
        <v>3</v>
      </c>
      <c r="I130" s="17"/>
      <c r="J130" s="17"/>
      <c r="K130" s="17"/>
      <c r="L130" s="17">
        <v>1</v>
      </c>
      <c r="M130" s="17">
        <v>1</v>
      </c>
      <c r="N130" s="17"/>
      <c r="O130" s="17"/>
      <c r="P130" s="17"/>
      <c r="Q130" s="20">
        <f t="shared" si="11"/>
        <v>33.333333333333329</v>
      </c>
      <c r="R130" s="20">
        <f t="shared" si="19"/>
        <v>33.333333333333329</v>
      </c>
      <c r="S130" s="20"/>
      <c r="T130" s="20"/>
      <c r="U130" s="20"/>
    </row>
    <row r="131" spans="1:21" ht="28.8" x14ac:dyDescent="0.3">
      <c r="A131" s="57">
        <v>127</v>
      </c>
      <c r="B131" s="18">
        <v>8500030</v>
      </c>
      <c r="C131" s="48" t="s">
        <v>69</v>
      </c>
      <c r="D131" s="17" t="s">
        <v>16</v>
      </c>
      <c r="E131" s="51" t="s">
        <v>17</v>
      </c>
      <c r="F131" s="51" t="str">
        <f t="shared" si="20"/>
        <v>Неврология</v>
      </c>
      <c r="G131" s="17">
        <v>4</v>
      </c>
      <c r="H131" s="17">
        <v>2</v>
      </c>
      <c r="I131" s="17"/>
      <c r="J131" s="17">
        <v>2</v>
      </c>
      <c r="K131" s="17"/>
      <c r="L131" s="17">
        <v>4</v>
      </c>
      <c r="M131" s="17">
        <v>2</v>
      </c>
      <c r="N131" s="17"/>
      <c r="O131" s="17">
        <v>2</v>
      </c>
      <c r="P131" s="17"/>
      <c r="Q131" s="20">
        <f t="shared" si="11"/>
        <v>100</v>
      </c>
      <c r="R131" s="20">
        <f t="shared" si="19"/>
        <v>100</v>
      </c>
      <c r="S131" s="20"/>
      <c r="T131" s="20">
        <f t="shared" ref="T131:T139" si="21">O131/J131*100</f>
        <v>100</v>
      </c>
      <c r="U131" s="20"/>
    </row>
    <row r="132" spans="1:21" ht="28.8" x14ac:dyDescent="0.3">
      <c r="A132" s="57">
        <v>128</v>
      </c>
      <c r="B132" s="22">
        <v>8600055</v>
      </c>
      <c r="C132" s="49" t="s">
        <v>70</v>
      </c>
      <c r="D132" s="21" t="s">
        <v>16</v>
      </c>
      <c r="E132" s="54" t="s">
        <v>17</v>
      </c>
      <c r="F132" s="54" t="str">
        <f t="shared" si="20"/>
        <v>неврология</v>
      </c>
      <c r="G132" s="17">
        <v>338</v>
      </c>
      <c r="H132" s="17">
        <v>314</v>
      </c>
      <c r="I132" s="17">
        <v>1</v>
      </c>
      <c r="J132" s="17">
        <v>23</v>
      </c>
      <c r="K132" s="17"/>
      <c r="L132" s="17">
        <v>306</v>
      </c>
      <c r="M132" s="17">
        <v>292</v>
      </c>
      <c r="N132" s="17">
        <v>1</v>
      </c>
      <c r="O132" s="17">
        <v>13</v>
      </c>
      <c r="P132" s="17"/>
      <c r="Q132" s="20">
        <f t="shared" si="11"/>
        <v>90.532544378698219</v>
      </c>
      <c r="R132" s="20">
        <f t="shared" si="19"/>
        <v>92.99363057324841</v>
      </c>
      <c r="S132" s="20">
        <f>N132/I132*100</f>
        <v>100</v>
      </c>
      <c r="T132" s="20">
        <f t="shared" si="21"/>
        <v>56.521739130434781</v>
      </c>
      <c r="U132" s="20"/>
    </row>
    <row r="133" spans="1:21" ht="28.8" x14ac:dyDescent="0.3">
      <c r="A133" s="57">
        <v>129</v>
      </c>
      <c r="B133" s="18">
        <v>8500115</v>
      </c>
      <c r="C133" s="48" t="s">
        <v>70</v>
      </c>
      <c r="D133" s="23" t="s">
        <v>16</v>
      </c>
      <c r="E133" s="51" t="s">
        <v>17</v>
      </c>
      <c r="F133" s="51" t="str">
        <f t="shared" si="20"/>
        <v>неврология</v>
      </c>
      <c r="G133" s="17">
        <v>7041</v>
      </c>
      <c r="H133" s="17">
        <v>6342</v>
      </c>
      <c r="I133" s="17">
        <v>220</v>
      </c>
      <c r="J133" s="17">
        <v>476</v>
      </c>
      <c r="K133" s="17">
        <v>3</v>
      </c>
      <c r="L133" s="17">
        <v>6619</v>
      </c>
      <c r="M133" s="17">
        <v>5990</v>
      </c>
      <c r="N133" s="17">
        <v>215</v>
      </c>
      <c r="O133" s="17">
        <v>413</v>
      </c>
      <c r="P133" s="17">
        <v>1</v>
      </c>
      <c r="Q133" s="20">
        <f t="shared" si="11"/>
        <v>94.006533162902997</v>
      </c>
      <c r="R133" s="20">
        <f t="shared" si="19"/>
        <v>94.449700409965303</v>
      </c>
      <c r="S133" s="20">
        <f>N133/I133*100</f>
        <v>97.727272727272734</v>
      </c>
      <c r="T133" s="20">
        <f t="shared" si="21"/>
        <v>86.764705882352942</v>
      </c>
      <c r="U133" s="20">
        <f>P133/K133*100</f>
        <v>33.333333333333329</v>
      </c>
    </row>
    <row r="134" spans="1:21" ht="28.8" x14ac:dyDescent="0.3">
      <c r="A134" s="57">
        <v>130</v>
      </c>
      <c r="B134" s="18">
        <v>8500096</v>
      </c>
      <c r="C134" s="48" t="s">
        <v>69</v>
      </c>
      <c r="D134" s="23" t="s">
        <v>16</v>
      </c>
      <c r="E134" s="51" t="s">
        <v>17</v>
      </c>
      <c r="F134" s="51" t="str">
        <f t="shared" si="20"/>
        <v>Неврология</v>
      </c>
      <c r="G134" s="17">
        <v>1366</v>
      </c>
      <c r="H134" s="17">
        <v>1352</v>
      </c>
      <c r="I134" s="17">
        <v>1</v>
      </c>
      <c r="J134" s="17">
        <v>13</v>
      </c>
      <c r="K134" s="17"/>
      <c r="L134" s="17">
        <v>1185</v>
      </c>
      <c r="M134" s="17">
        <v>1173</v>
      </c>
      <c r="N134" s="17">
        <v>1</v>
      </c>
      <c r="O134" s="17">
        <v>11</v>
      </c>
      <c r="P134" s="17"/>
      <c r="Q134" s="20">
        <f t="shared" si="11"/>
        <v>86.749633967789165</v>
      </c>
      <c r="R134" s="20">
        <f t="shared" si="19"/>
        <v>86.760355029585796</v>
      </c>
      <c r="S134" s="20">
        <f>N134/I134*100</f>
        <v>100</v>
      </c>
      <c r="T134" s="20">
        <f t="shared" si="21"/>
        <v>84.615384615384613</v>
      </c>
      <c r="U134" s="20"/>
    </row>
    <row r="135" spans="1:21" ht="28.8" x14ac:dyDescent="0.3">
      <c r="A135" s="57">
        <v>131</v>
      </c>
      <c r="B135" s="26">
        <v>8500029</v>
      </c>
      <c r="C135" s="47" t="s">
        <v>70</v>
      </c>
      <c r="D135" s="19" t="s">
        <v>16</v>
      </c>
      <c r="E135" s="53" t="s">
        <v>17</v>
      </c>
      <c r="F135" s="53" t="str">
        <f t="shared" si="20"/>
        <v>неврология</v>
      </c>
      <c r="G135" s="17">
        <v>3</v>
      </c>
      <c r="H135" s="17">
        <v>2</v>
      </c>
      <c r="I135" s="17"/>
      <c r="J135" s="17">
        <v>1</v>
      </c>
      <c r="K135" s="17"/>
      <c r="L135" s="17">
        <v>3</v>
      </c>
      <c r="M135" s="17">
        <v>2</v>
      </c>
      <c r="N135" s="17"/>
      <c r="O135" s="17">
        <v>1</v>
      </c>
      <c r="P135" s="17"/>
      <c r="Q135" s="20">
        <f t="shared" si="11"/>
        <v>100</v>
      </c>
      <c r="R135" s="20">
        <f t="shared" si="19"/>
        <v>100</v>
      </c>
      <c r="S135" s="20"/>
      <c r="T135" s="20">
        <f t="shared" si="21"/>
        <v>100</v>
      </c>
      <c r="U135" s="20"/>
    </row>
    <row r="136" spans="1:21" ht="28.8" x14ac:dyDescent="0.3">
      <c r="A136" s="57">
        <v>132</v>
      </c>
      <c r="B136" s="18">
        <v>8500144</v>
      </c>
      <c r="C136" s="48" t="s">
        <v>70</v>
      </c>
      <c r="D136" s="17" t="s">
        <v>16</v>
      </c>
      <c r="E136" s="51" t="s">
        <v>17</v>
      </c>
      <c r="F136" s="51" t="str">
        <f t="shared" si="20"/>
        <v>неврология</v>
      </c>
      <c r="G136" s="17">
        <v>6</v>
      </c>
      <c r="H136" s="17"/>
      <c r="I136" s="17"/>
      <c r="J136" s="17">
        <v>6</v>
      </c>
      <c r="K136" s="17"/>
      <c r="L136" s="17">
        <v>6</v>
      </c>
      <c r="M136" s="17"/>
      <c r="N136" s="17"/>
      <c r="O136" s="17">
        <v>6</v>
      </c>
      <c r="P136" s="17"/>
      <c r="Q136" s="20">
        <f t="shared" si="11"/>
        <v>100</v>
      </c>
      <c r="R136" s="20"/>
      <c r="S136" s="20"/>
      <c r="T136" s="20">
        <f t="shared" si="21"/>
        <v>100</v>
      </c>
      <c r="U136" s="20"/>
    </row>
    <row r="137" spans="1:21" ht="15.6" x14ac:dyDescent="0.3">
      <c r="A137" s="57">
        <v>133</v>
      </c>
      <c r="B137" s="29" t="s">
        <v>71</v>
      </c>
      <c r="C137" s="51" t="s">
        <v>69</v>
      </c>
      <c r="D137" s="28" t="s">
        <v>16</v>
      </c>
      <c r="E137" s="51" t="s">
        <v>23</v>
      </c>
      <c r="F137" s="51" t="s">
        <v>69</v>
      </c>
      <c r="G137" s="17">
        <v>877</v>
      </c>
      <c r="H137" s="17">
        <v>752</v>
      </c>
      <c r="I137" s="17">
        <v>14</v>
      </c>
      <c r="J137" s="17">
        <v>111</v>
      </c>
      <c r="K137" s="17">
        <v>0</v>
      </c>
      <c r="L137" s="17">
        <v>824</v>
      </c>
      <c r="M137" s="17">
        <v>744</v>
      </c>
      <c r="N137" s="17">
        <v>8</v>
      </c>
      <c r="O137" s="17">
        <v>72</v>
      </c>
      <c r="P137" s="17">
        <v>0</v>
      </c>
      <c r="Q137" s="20">
        <f t="shared" si="11"/>
        <v>93.956670467502846</v>
      </c>
      <c r="R137" s="20">
        <f>M137/H137*100</f>
        <v>98.936170212765958</v>
      </c>
      <c r="S137" s="20">
        <f>N137/I137*100</f>
        <v>57.142857142857139</v>
      </c>
      <c r="T137" s="20">
        <f t="shared" si="21"/>
        <v>64.86486486486487</v>
      </c>
      <c r="U137" s="20"/>
    </row>
    <row r="138" spans="1:21" ht="15.6" x14ac:dyDescent="0.3">
      <c r="A138" s="57">
        <v>134</v>
      </c>
      <c r="B138" s="27">
        <v>8600055</v>
      </c>
      <c r="C138" s="51" t="s">
        <v>69</v>
      </c>
      <c r="D138" s="28" t="s">
        <v>16</v>
      </c>
      <c r="E138" s="51" t="s">
        <v>23</v>
      </c>
      <c r="F138" s="51" t="s">
        <v>69</v>
      </c>
      <c r="G138" s="17">
        <v>36</v>
      </c>
      <c r="H138" s="17">
        <v>22</v>
      </c>
      <c r="I138" s="17">
        <v>3</v>
      </c>
      <c r="J138" s="17">
        <v>11</v>
      </c>
      <c r="K138" s="17">
        <v>0</v>
      </c>
      <c r="L138" s="17">
        <v>36</v>
      </c>
      <c r="M138" s="17">
        <v>22</v>
      </c>
      <c r="N138" s="17">
        <v>3</v>
      </c>
      <c r="O138" s="17">
        <v>11</v>
      </c>
      <c r="P138" s="17">
        <v>0</v>
      </c>
      <c r="Q138" s="20">
        <f t="shared" si="11"/>
        <v>100</v>
      </c>
      <c r="R138" s="20">
        <f>M138/H138*100</f>
        <v>100</v>
      </c>
      <c r="S138" s="20">
        <f>N138/I138*100</f>
        <v>100</v>
      </c>
      <c r="T138" s="20">
        <f t="shared" si="21"/>
        <v>100</v>
      </c>
      <c r="U138" s="20"/>
    </row>
    <row r="139" spans="1:21" ht="15.6" x14ac:dyDescent="0.3">
      <c r="A139" s="57">
        <v>135</v>
      </c>
      <c r="B139" s="27">
        <v>8600077</v>
      </c>
      <c r="C139" s="51" t="s">
        <v>69</v>
      </c>
      <c r="D139" s="28" t="s">
        <v>16</v>
      </c>
      <c r="E139" s="51" t="s">
        <v>23</v>
      </c>
      <c r="F139" s="51" t="s">
        <v>69</v>
      </c>
      <c r="G139" s="17">
        <v>103</v>
      </c>
      <c r="H139" s="17">
        <v>85</v>
      </c>
      <c r="I139" s="17">
        <v>0</v>
      </c>
      <c r="J139" s="17">
        <v>18</v>
      </c>
      <c r="K139" s="17">
        <v>0</v>
      </c>
      <c r="L139" s="17">
        <v>92</v>
      </c>
      <c r="M139" s="17">
        <v>83</v>
      </c>
      <c r="N139" s="17">
        <v>0</v>
      </c>
      <c r="O139" s="17">
        <v>9</v>
      </c>
      <c r="P139" s="17">
        <v>0</v>
      </c>
      <c r="Q139" s="20">
        <f t="shared" si="11"/>
        <v>89.320388349514573</v>
      </c>
      <c r="R139" s="20">
        <f t="shared" ref="R139:R161" si="22">M139/H139*100</f>
        <v>97.647058823529406</v>
      </c>
      <c r="S139" s="20"/>
      <c r="T139" s="20">
        <f t="shared" si="21"/>
        <v>50</v>
      </c>
      <c r="U139" s="20"/>
    </row>
    <row r="140" spans="1:21" ht="28.8" x14ac:dyDescent="0.3">
      <c r="A140" s="57">
        <v>136</v>
      </c>
      <c r="B140" s="18">
        <v>4500119</v>
      </c>
      <c r="C140" s="48" t="s">
        <v>72</v>
      </c>
      <c r="D140" s="17" t="s">
        <v>16</v>
      </c>
      <c r="E140" s="51" t="s">
        <v>17</v>
      </c>
      <c r="F140" s="51" t="str">
        <f t="shared" ref="F140:F147" si="23">C140</f>
        <v>нейрохирургия</v>
      </c>
      <c r="G140" s="17">
        <v>65</v>
      </c>
      <c r="H140" s="17">
        <v>65</v>
      </c>
      <c r="I140" s="17"/>
      <c r="J140" s="17"/>
      <c r="K140" s="17"/>
      <c r="L140" s="17">
        <v>5</v>
      </c>
      <c r="M140" s="17">
        <v>5</v>
      </c>
      <c r="N140" s="17"/>
      <c r="O140" s="17"/>
      <c r="P140" s="17"/>
      <c r="Q140" s="20">
        <f t="shared" si="11"/>
        <v>7.6923076923076925</v>
      </c>
      <c r="R140" s="20">
        <f t="shared" si="22"/>
        <v>7.6923076923076925</v>
      </c>
      <c r="S140" s="20"/>
      <c r="T140" s="20"/>
      <c r="U140" s="20"/>
    </row>
    <row r="141" spans="1:21" ht="28.8" x14ac:dyDescent="0.3">
      <c r="A141" s="57">
        <v>137</v>
      </c>
      <c r="B141" s="18">
        <v>5000294</v>
      </c>
      <c r="C141" s="48" t="s">
        <v>72</v>
      </c>
      <c r="D141" s="17" t="s">
        <v>16</v>
      </c>
      <c r="E141" s="58" t="s">
        <v>17</v>
      </c>
      <c r="F141" s="51" t="str">
        <f t="shared" si="23"/>
        <v>нейрохирургия</v>
      </c>
      <c r="G141" s="17">
        <v>42</v>
      </c>
      <c r="H141" s="17">
        <v>42</v>
      </c>
      <c r="I141" s="17"/>
      <c r="J141" s="17"/>
      <c r="K141" s="17"/>
      <c r="L141" s="17">
        <v>4</v>
      </c>
      <c r="M141" s="17">
        <v>4</v>
      </c>
      <c r="N141" s="17"/>
      <c r="O141" s="17"/>
      <c r="P141" s="17"/>
      <c r="Q141" s="20">
        <f t="shared" ref="Q141:Q204" si="24">L141/G141*100</f>
        <v>9.5238095238095237</v>
      </c>
      <c r="R141" s="20">
        <f t="shared" si="22"/>
        <v>9.5238095238095237</v>
      </c>
      <c r="S141" s="20"/>
      <c r="T141" s="20"/>
      <c r="U141" s="20"/>
    </row>
    <row r="142" spans="1:21" ht="28.8" x14ac:dyDescent="0.3">
      <c r="A142" s="57">
        <v>138</v>
      </c>
      <c r="B142" s="22">
        <v>2600249</v>
      </c>
      <c r="C142" s="49" t="s">
        <v>72</v>
      </c>
      <c r="D142" s="21" t="s">
        <v>16</v>
      </c>
      <c r="E142" s="54" t="s">
        <v>17</v>
      </c>
      <c r="F142" s="54" t="str">
        <f t="shared" si="23"/>
        <v>нейрохирургия</v>
      </c>
      <c r="G142" s="17">
        <v>15</v>
      </c>
      <c r="H142" s="17">
        <v>15</v>
      </c>
      <c r="I142" s="17"/>
      <c r="J142" s="17"/>
      <c r="K142" s="17"/>
      <c r="L142" s="17">
        <v>12</v>
      </c>
      <c r="M142" s="17">
        <v>12</v>
      </c>
      <c r="N142" s="17"/>
      <c r="O142" s="17"/>
      <c r="P142" s="17"/>
      <c r="Q142" s="20">
        <f t="shared" si="24"/>
        <v>80</v>
      </c>
      <c r="R142" s="20">
        <f t="shared" si="22"/>
        <v>80</v>
      </c>
      <c r="S142" s="20"/>
      <c r="T142" s="20"/>
      <c r="U142" s="20"/>
    </row>
    <row r="143" spans="1:21" ht="28.8" x14ac:dyDescent="0.3">
      <c r="A143" s="57">
        <v>139</v>
      </c>
      <c r="B143" s="18">
        <v>8500084</v>
      </c>
      <c r="C143" s="48" t="s">
        <v>72</v>
      </c>
      <c r="D143" s="23" t="s">
        <v>16</v>
      </c>
      <c r="E143" s="51" t="s">
        <v>17</v>
      </c>
      <c r="F143" s="51" t="str">
        <f t="shared" si="23"/>
        <v>нейрохирургия</v>
      </c>
      <c r="G143" s="17">
        <v>127</v>
      </c>
      <c r="H143" s="17">
        <v>117</v>
      </c>
      <c r="I143" s="17"/>
      <c r="J143" s="17">
        <v>10</v>
      </c>
      <c r="K143" s="17"/>
      <c r="L143" s="17">
        <v>43</v>
      </c>
      <c r="M143" s="17">
        <v>41</v>
      </c>
      <c r="N143" s="17"/>
      <c r="O143" s="17">
        <v>2</v>
      </c>
      <c r="P143" s="17"/>
      <c r="Q143" s="20">
        <f t="shared" si="24"/>
        <v>33.858267716535437</v>
      </c>
      <c r="R143" s="20">
        <f t="shared" si="22"/>
        <v>35.042735042735039</v>
      </c>
      <c r="S143" s="20"/>
      <c r="T143" s="20">
        <f>O143/J143*100</f>
        <v>20</v>
      </c>
      <c r="U143" s="20"/>
    </row>
    <row r="144" spans="1:21" ht="28.8" x14ac:dyDescent="0.3">
      <c r="A144" s="57">
        <v>140</v>
      </c>
      <c r="B144" s="18">
        <v>8600018</v>
      </c>
      <c r="C144" s="48" t="s">
        <v>72</v>
      </c>
      <c r="D144" s="23" t="s">
        <v>16</v>
      </c>
      <c r="E144" s="51" t="s">
        <v>17</v>
      </c>
      <c r="F144" s="51" t="str">
        <f t="shared" si="23"/>
        <v>нейрохирургия</v>
      </c>
      <c r="G144" s="17">
        <v>270</v>
      </c>
      <c r="H144" s="17">
        <v>270</v>
      </c>
      <c r="I144" s="17"/>
      <c r="J144" s="17"/>
      <c r="K144" s="17"/>
      <c r="L144" s="17">
        <v>181</v>
      </c>
      <c r="M144" s="17">
        <v>181</v>
      </c>
      <c r="N144" s="17"/>
      <c r="O144" s="17"/>
      <c r="P144" s="17"/>
      <c r="Q144" s="20">
        <f t="shared" si="24"/>
        <v>67.037037037037038</v>
      </c>
      <c r="R144" s="20">
        <f t="shared" si="22"/>
        <v>67.037037037037038</v>
      </c>
      <c r="S144" s="20"/>
      <c r="T144" s="20"/>
      <c r="U144" s="20"/>
    </row>
    <row r="145" spans="1:21" ht="28.8" x14ac:dyDescent="0.3">
      <c r="A145" s="57">
        <v>141</v>
      </c>
      <c r="B145" s="25">
        <v>8500020</v>
      </c>
      <c r="C145" s="50" t="s">
        <v>72</v>
      </c>
      <c r="D145" s="24" t="s">
        <v>16</v>
      </c>
      <c r="E145" s="55" t="s">
        <v>17</v>
      </c>
      <c r="F145" s="55" t="str">
        <f t="shared" si="23"/>
        <v>нейрохирургия</v>
      </c>
      <c r="G145" s="17">
        <v>42</v>
      </c>
      <c r="H145" s="17">
        <v>38</v>
      </c>
      <c r="I145" s="17"/>
      <c r="J145" s="17">
        <v>4</v>
      </c>
      <c r="K145" s="17"/>
      <c r="L145" s="17">
        <v>21</v>
      </c>
      <c r="M145" s="17">
        <v>19</v>
      </c>
      <c r="N145" s="17"/>
      <c r="O145" s="17">
        <v>2</v>
      </c>
      <c r="P145" s="17"/>
      <c r="Q145" s="20">
        <f t="shared" si="24"/>
        <v>50</v>
      </c>
      <c r="R145" s="20">
        <f t="shared" si="22"/>
        <v>50</v>
      </c>
      <c r="S145" s="20"/>
      <c r="T145" s="20">
        <f>O145/J145*100</f>
        <v>50</v>
      </c>
      <c r="U145" s="20"/>
    </row>
    <row r="146" spans="1:21" ht="28.8" x14ac:dyDescent="0.3">
      <c r="A146" s="57">
        <v>142</v>
      </c>
      <c r="B146" s="18">
        <v>7700194</v>
      </c>
      <c r="C146" s="48" t="s">
        <v>72</v>
      </c>
      <c r="D146" s="23" t="s">
        <v>16</v>
      </c>
      <c r="E146" s="51" t="s">
        <v>17</v>
      </c>
      <c r="F146" s="51" t="str">
        <f t="shared" si="23"/>
        <v>нейрохирургия</v>
      </c>
      <c r="G146" s="17">
        <v>106</v>
      </c>
      <c r="H146" s="17">
        <v>104</v>
      </c>
      <c r="I146" s="17"/>
      <c r="J146" s="17">
        <v>2</v>
      </c>
      <c r="K146" s="17"/>
      <c r="L146" s="17">
        <v>64</v>
      </c>
      <c r="M146" s="17">
        <v>63</v>
      </c>
      <c r="N146" s="17"/>
      <c r="O146" s="17">
        <v>1</v>
      </c>
      <c r="P146" s="17"/>
      <c r="Q146" s="20">
        <f t="shared" si="24"/>
        <v>60.377358490566039</v>
      </c>
      <c r="R146" s="20">
        <f t="shared" si="22"/>
        <v>60.576923076923073</v>
      </c>
      <c r="S146" s="20"/>
      <c r="T146" s="20">
        <f>O146/J146*100</f>
        <v>50</v>
      </c>
      <c r="U146" s="20"/>
    </row>
    <row r="147" spans="1:21" ht="28.8" x14ac:dyDescent="0.3">
      <c r="A147" s="57">
        <v>143</v>
      </c>
      <c r="B147" s="25">
        <v>3600327</v>
      </c>
      <c r="C147" s="50" t="s">
        <v>72</v>
      </c>
      <c r="D147" s="24" t="s">
        <v>16</v>
      </c>
      <c r="E147" s="55" t="s">
        <v>17</v>
      </c>
      <c r="F147" s="55" t="str">
        <f t="shared" si="23"/>
        <v>нейрохирургия</v>
      </c>
      <c r="G147" s="17">
        <v>1</v>
      </c>
      <c r="H147" s="17">
        <v>1</v>
      </c>
      <c r="I147" s="17"/>
      <c r="J147" s="17"/>
      <c r="K147" s="17"/>
      <c r="L147" s="17">
        <v>0</v>
      </c>
      <c r="M147" s="17"/>
      <c r="N147" s="17"/>
      <c r="O147" s="17"/>
      <c r="P147" s="17"/>
      <c r="Q147" s="20">
        <f t="shared" si="24"/>
        <v>0</v>
      </c>
      <c r="R147" s="20">
        <f t="shared" si="22"/>
        <v>0</v>
      </c>
      <c r="S147" s="20"/>
      <c r="T147" s="20"/>
      <c r="U147" s="20"/>
    </row>
    <row r="148" spans="1:21" ht="15.6" x14ac:dyDescent="0.3">
      <c r="A148" s="57">
        <v>144</v>
      </c>
      <c r="B148" s="27">
        <v>8500084</v>
      </c>
      <c r="C148" s="51" t="s">
        <v>73</v>
      </c>
      <c r="D148" s="35" t="s">
        <v>16</v>
      </c>
      <c r="E148" s="51" t="s">
        <v>23</v>
      </c>
      <c r="F148" s="51" t="s">
        <v>73</v>
      </c>
      <c r="G148" s="17">
        <v>105</v>
      </c>
      <c r="H148" s="17">
        <v>101</v>
      </c>
      <c r="I148" s="17">
        <v>0</v>
      </c>
      <c r="J148" s="17">
        <v>4</v>
      </c>
      <c r="K148" s="17">
        <v>0</v>
      </c>
      <c r="L148" s="17">
        <v>52</v>
      </c>
      <c r="M148" s="17">
        <v>48</v>
      </c>
      <c r="N148" s="17">
        <v>0</v>
      </c>
      <c r="O148" s="17">
        <v>4</v>
      </c>
      <c r="P148" s="17">
        <v>0</v>
      </c>
      <c r="Q148" s="20">
        <f t="shared" si="24"/>
        <v>49.523809523809526</v>
      </c>
      <c r="R148" s="20">
        <f t="shared" si="22"/>
        <v>47.524752475247524</v>
      </c>
      <c r="S148" s="20"/>
      <c r="T148" s="20">
        <f>O148/J148*100</f>
        <v>100</v>
      </c>
      <c r="U148" s="20"/>
    </row>
    <row r="149" spans="1:21" ht="15.6" x14ac:dyDescent="0.3">
      <c r="A149" s="57">
        <v>145</v>
      </c>
      <c r="B149" s="39" t="s">
        <v>74</v>
      </c>
      <c r="C149" s="55" t="s">
        <v>73</v>
      </c>
      <c r="D149" s="38" t="s">
        <v>16</v>
      </c>
      <c r="E149" s="55" t="s">
        <v>23</v>
      </c>
      <c r="F149" s="55" t="s">
        <v>73</v>
      </c>
      <c r="G149" s="17">
        <v>38</v>
      </c>
      <c r="H149" s="17">
        <v>38</v>
      </c>
      <c r="I149" s="17">
        <v>0</v>
      </c>
      <c r="J149" s="17">
        <v>0</v>
      </c>
      <c r="K149" s="17">
        <v>0</v>
      </c>
      <c r="L149" s="17">
        <v>10</v>
      </c>
      <c r="M149" s="17">
        <v>10</v>
      </c>
      <c r="N149" s="17">
        <v>0</v>
      </c>
      <c r="O149" s="17">
        <v>0</v>
      </c>
      <c r="P149" s="17">
        <v>0</v>
      </c>
      <c r="Q149" s="20">
        <f t="shared" si="24"/>
        <v>26.315789473684209</v>
      </c>
      <c r="R149" s="20">
        <f t="shared" si="22"/>
        <v>26.315789473684209</v>
      </c>
      <c r="S149" s="20"/>
      <c r="T149" s="20"/>
      <c r="U149" s="20"/>
    </row>
    <row r="150" spans="1:21" ht="28.8" x14ac:dyDescent="0.3">
      <c r="A150" s="57">
        <v>146</v>
      </c>
      <c r="B150" s="18">
        <v>8500061</v>
      </c>
      <c r="C150" s="51" t="s">
        <v>75</v>
      </c>
      <c r="D150" s="23" t="s">
        <v>16</v>
      </c>
      <c r="E150" s="51" t="s">
        <v>76</v>
      </c>
      <c r="F150" s="51" t="s">
        <v>75</v>
      </c>
      <c r="G150" s="17">
        <v>85</v>
      </c>
      <c r="H150" s="17">
        <v>85</v>
      </c>
      <c r="I150" s="17"/>
      <c r="J150" s="17"/>
      <c r="K150" s="17"/>
      <c r="L150" s="17">
        <v>19</v>
      </c>
      <c r="M150" s="17">
        <v>19</v>
      </c>
      <c r="N150" s="17"/>
      <c r="O150" s="17"/>
      <c r="P150" s="17"/>
      <c r="Q150" s="20">
        <f t="shared" si="24"/>
        <v>22.352941176470591</v>
      </c>
      <c r="R150" s="20">
        <f t="shared" si="22"/>
        <v>22.352941176470591</v>
      </c>
      <c r="S150" s="20"/>
      <c r="T150" s="20"/>
      <c r="U150" s="20"/>
    </row>
    <row r="151" spans="1:21" ht="28.8" x14ac:dyDescent="0.3">
      <c r="A151" s="57">
        <v>147</v>
      </c>
      <c r="B151" s="25">
        <v>8500094</v>
      </c>
      <c r="C151" s="50" t="s">
        <v>77</v>
      </c>
      <c r="D151" s="24" t="s">
        <v>16</v>
      </c>
      <c r="E151" s="55" t="s">
        <v>17</v>
      </c>
      <c r="F151" s="55" t="str">
        <f t="shared" ref="F151:F156" si="25">C151</f>
        <v>неонатология</v>
      </c>
      <c r="G151" s="17">
        <v>34</v>
      </c>
      <c r="H151" s="17">
        <v>34</v>
      </c>
      <c r="I151" s="17"/>
      <c r="J151" s="17"/>
      <c r="K151" s="17"/>
      <c r="L151" s="17">
        <v>3</v>
      </c>
      <c r="M151" s="17">
        <v>3</v>
      </c>
      <c r="N151" s="17"/>
      <c r="O151" s="17"/>
      <c r="P151" s="17"/>
      <c r="Q151" s="20">
        <f t="shared" si="24"/>
        <v>8.8235294117647065</v>
      </c>
      <c r="R151" s="20">
        <f t="shared" si="22"/>
        <v>8.8235294117647065</v>
      </c>
      <c r="S151" s="20"/>
      <c r="T151" s="20"/>
      <c r="U151" s="20"/>
    </row>
    <row r="152" spans="1:21" ht="28.8" x14ac:dyDescent="0.3">
      <c r="A152" s="57">
        <v>148</v>
      </c>
      <c r="B152" s="18">
        <v>8600153</v>
      </c>
      <c r="C152" s="48" t="s">
        <v>77</v>
      </c>
      <c r="D152" s="23" t="s">
        <v>16</v>
      </c>
      <c r="E152" s="51" t="s">
        <v>17</v>
      </c>
      <c r="F152" s="51" t="str">
        <f t="shared" si="25"/>
        <v>неонатология</v>
      </c>
      <c r="G152" s="17">
        <v>82</v>
      </c>
      <c r="H152" s="17">
        <v>82</v>
      </c>
      <c r="I152" s="17"/>
      <c r="J152" s="17"/>
      <c r="K152" s="17"/>
      <c r="L152" s="17">
        <v>0</v>
      </c>
      <c r="M152" s="17"/>
      <c r="N152" s="17"/>
      <c r="O152" s="17"/>
      <c r="P152" s="17"/>
      <c r="Q152" s="20">
        <f t="shared" si="24"/>
        <v>0</v>
      </c>
      <c r="R152" s="20">
        <f t="shared" si="22"/>
        <v>0</v>
      </c>
      <c r="S152" s="20"/>
      <c r="T152" s="20"/>
      <c r="U152" s="20"/>
    </row>
    <row r="153" spans="1:21" ht="28.8" x14ac:dyDescent="0.3">
      <c r="A153" s="57">
        <v>149</v>
      </c>
      <c r="B153" s="26">
        <v>8500045</v>
      </c>
      <c r="C153" s="47" t="s">
        <v>75</v>
      </c>
      <c r="D153" s="19" t="s">
        <v>16</v>
      </c>
      <c r="E153" s="53" t="s">
        <v>17</v>
      </c>
      <c r="F153" s="53" t="str">
        <f t="shared" si="25"/>
        <v>Неонатология</v>
      </c>
      <c r="G153" s="17">
        <v>15</v>
      </c>
      <c r="H153" s="17">
        <v>9</v>
      </c>
      <c r="I153" s="17"/>
      <c r="J153" s="17">
        <v>6</v>
      </c>
      <c r="K153" s="17"/>
      <c r="L153" s="17">
        <v>9</v>
      </c>
      <c r="M153" s="17">
        <v>4</v>
      </c>
      <c r="N153" s="17"/>
      <c r="O153" s="17">
        <v>5</v>
      </c>
      <c r="P153" s="17"/>
      <c r="Q153" s="20">
        <f t="shared" si="24"/>
        <v>60</v>
      </c>
      <c r="R153" s="20">
        <f t="shared" si="22"/>
        <v>44.444444444444443</v>
      </c>
      <c r="S153" s="20"/>
      <c r="T153" s="20">
        <f>O153/J153*100</f>
        <v>83.333333333333343</v>
      </c>
      <c r="U153" s="20"/>
    </row>
    <row r="154" spans="1:21" ht="28.8" x14ac:dyDescent="0.3">
      <c r="A154" s="57">
        <v>150</v>
      </c>
      <c r="B154" s="22">
        <v>5600426</v>
      </c>
      <c r="C154" s="49" t="s">
        <v>75</v>
      </c>
      <c r="D154" s="21" t="s">
        <v>16</v>
      </c>
      <c r="E154" s="54" t="s">
        <v>17</v>
      </c>
      <c r="F154" s="54" t="str">
        <f t="shared" si="25"/>
        <v>Неонатология</v>
      </c>
      <c r="G154" s="17">
        <v>29</v>
      </c>
      <c r="H154" s="17">
        <v>29</v>
      </c>
      <c r="I154" s="17"/>
      <c r="J154" s="17"/>
      <c r="K154" s="17"/>
      <c r="L154" s="17">
        <v>9</v>
      </c>
      <c r="M154" s="17">
        <v>9</v>
      </c>
      <c r="N154" s="17"/>
      <c r="O154" s="17"/>
      <c r="P154" s="17"/>
      <c r="Q154" s="20">
        <f t="shared" si="24"/>
        <v>31.03448275862069</v>
      </c>
      <c r="R154" s="20">
        <f t="shared" si="22"/>
        <v>31.03448275862069</v>
      </c>
      <c r="S154" s="20"/>
      <c r="T154" s="20"/>
      <c r="U154" s="20"/>
    </row>
    <row r="155" spans="1:21" ht="28.8" x14ac:dyDescent="0.3">
      <c r="A155" s="57">
        <v>151</v>
      </c>
      <c r="B155" s="18">
        <v>8500093</v>
      </c>
      <c r="C155" s="48" t="s">
        <v>77</v>
      </c>
      <c r="D155" s="23" t="s">
        <v>16</v>
      </c>
      <c r="E155" s="51" t="s">
        <v>17</v>
      </c>
      <c r="F155" s="51" t="str">
        <f t="shared" si="25"/>
        <v>неонатология</v>
      </c>
      <c r="G155" s="17">
        <v>78</v>
      </c>
      <c r="H155" s="17">
        <v>78</v>
      </c>
      <c r="I155" s="17"/>
      <c r="J155" s="17"/>
      <c r="K155" s="17"/>
      <c r="L155" s="17">
        <v>29</v>
      </c>
      <c r="M155" s="17">
        <v>29</v>
      </c>
      <c r="N155" s="17"/>
      <c r="O155" s="17"/>
      <c r="P155" s="17"/>
      <c r="Q155" s="20">
        <f t="shared" si="24"/>
        <v>37.179487179487182</v>
      </c>
      <c r="R155" s="20">
        <f t="shared" si="22"/>
        <v>37.179487179487182</v>
      </c>
      <c r="S155" s="20"/>
      <c r="T155" s="20"/>
      <c r="U155" s="20"/>
    </row>
    <row r="156" spans="1:21" ht="28.8" x14ac:dyDescent="0.3">
      <c r="A156" s="57">
        <v>152</v>
      </c>
      <c r="B156" s="18">
        <v>5900027</v>
      </c>
      <c r="C156" s="48" t="s">
        <v>75</v>
      </c>
      <c r="D156" s="23" t="s">
        <v>16</v>
      </c>
      <c r="E156" s="51" t="s">
        <v>17</v>
      </c>
      <c r="F156" s="51" t="str">
        <f t="shared" si="25"/>
        <v>Неонатология</v>
      </c>
      <c r="G156" s="17">
        <v>52</v>
      </c>
      <c r="H156" s="17">
        <v>51</v>
      </c>
      <c r="I156" s="17"/>
      <c r="J156" s="17">
        <v>1</v>
      </c>
      <c r="K156" s="17"/>
      <c r="L156" s="17">
        <v>15</v>
      </c>
      <c r="M156" s="17">
        <v>14</v>
      </c>
      <c r="N156" s="17"/>
      <c r="O156" s="17">
        <v>1</v>
      </c>
      <c r="P156" s="17"/>
      <c r="Q156" s="20">
        <f t="shared" si="24"/>
        <v>28.846153846153843</v>
      </c>
      <c r="R156" s="20">
        <f t="shared" si="22"/>
        <v>27.450980392156865</v>
      </c>
      <c r="S156" s="20"/>
      <c r="T156" s="20">
        <f>O156/J156*100</f>
        <v>100</v>
      </c>
      <c r="U156" s="20"/>
    </row>
    <row r="157" spans="1:21" ht="15.6" x14ac:dyDescent="0.3">
      <c r="A157" s="57">
        <v>153</v>
      </c>
      <c r="B157" s="41">
        <v>8500045</v>
      </c>
      <c r="C157" s="53" t="s">
        <v>75</v>
      </c>
      <c r="D157" s="32" t="s">
        <v>16</v>
      </c>
      <c r="E157" s="53" t="s">
        <v>23</v>
      </c>
      <c r="F157" s="53" t="s">
        <v>75</v>
      </c>
      <c r="G157" s="17">
        <v>9</v>
      </c>
      <c r="H157" s="17">
        <v>9</v>
      </c>
      <c r="I157" s="17">
        <v>0</v>
      </c>
      <c r="J157" s="17">
        <v>0</v>
      </c>
      <c r="K157" s="17">
        <v>0</v>
      </c>
      <c r="L157" s="17">
        <v>4</v>
      </c>
      <c r="M157" s="17">
        <v>4</v>
      </c>
      <c r="N157" s="17">
        <v>0</v>
      </c>
      <c r="O157" s="17">
        <v>0</v>
      </c>
      <c r="P157" s="17">
        <v>0</v>
      </c>
      <c r="Q157" s="20">
        <f t="shared" si="24"/>
        <v>44.444444444444443</v>
      </c>
      <c r="R157" s="20">
        <f t="shared" si="22"/>
        <v>44.444444444444443</v>
      </c>
      <c r="S157" s="20"/>
      <c r="T157" s="20"/>
      <c r="U157" s="20"/>
    </row>
    <row r="158" spans="1:21" ht="15.6" x14ac:dyDescent="0.3">
      <c r="A158" s="57">
        <v>154</v>
      </c>
      <c r="B158" s="27">
        <v>8500093</v>
      </c>
      <c r="C158" s="51" t="s">
        <v>75</v>
      </c>
      <c r="D158" s="28" t="s">
        <v>16</v>
      </c>
      <c r="E158" s="51" t="s">
        <v>23</v>
      </c>
      <c r="F158" s="51" t="s">
        <v>75</v>
      </c>
      <c r="G158" s="17">
        <v>4</v>
      </c>
      <c r="H158" s="17">
        <v>4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  <c r="P158" s="17">
        <v>0</v>
      </c>
      <c r="Q158" s="20">
        <f t="shared" si="24"/>
        <v>0</v>
      </c>
      <c r="R158" s="20">
        <f t="shared" si="22"/>
        <v>0</v>
      </c>
      <c r="S158" s="20"/>
      <c r="T158" s="20"/>
      <c r="U158" s="20"/>
    </row>
    <row r="159" spans="1:21" ht="15.6" x14ac:dyDescent="0.3">
      <c r="A159" s="57">
        <v>155</v>
      </c>
      <c r="B159" s="33">
        <v>8500094</v>
      </c>
      <c r="C159" s="54" t="s">
        <v>75</v>
      </c>
      <c r="D159" s="34" t="s">
        <v>16</v>
      </c>
      <c r="E159" s="54" t="s">
        <v>23</v>
      </c>
      <c r="F159" s="54" t="s">
        <v>75</v>
      </c>
      <c r="G159" s="17">
        <v>3</v>
      </c>
      <c r="H159" s="17">
        <v>3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  <c r="P159" s="17">
        <v>0</v>
      </c>
      <c r="Q159" s="20">
        <f t="shared" si="24"/>
        <v>0</v>
      </c>
      <c r="R159" s="20">
        <f t="shared" si="22"/>
        <v>0</v>
      </c>
      <c r="S159" s="20"/>
      <c r="T159" s="20"/>
      <c r="U159" s="20"/>
    </row>
    <row r="160" spans="1:21" ht="28.8" x14ac:dyDescent="0.3">
      <c r="A160" s="57">
        <v>156</v>
      </c>
      <c r="B160" s="18">
        <v>8600051</v>
      </c>
      <c r="C160" s="48" t="s">
        <v>78</v>
      </c>
      <c r="D160" s="23" t="s">
        <v>16</v>
      </c>
      <c r="E160" s="51" t="s">
        <v>17</v>
      </c>
      <c r="F160" s="51" t="str">
        <f>C160</f>
        <v>Нефрология</v>
      </c>
      <c r="G160" s="17">
        <v>215</v>
      </c>
      <c r="H160" s="17">
        <v>111</v>
      </c>
      <c r="I160" s="17"/>
      <c r="J160" s="17">
        <v>104</v>
      </c>
      <c r="K160" s="17"/>
      <c r="L160" s="17">
        <v>106</v>
      </c>
      <c r="M160" s="17">
        <v>65</v>
      </c>
      <c r="N160" s="17"/>
      <c r="O160" s="17">
        <v>41</v>
      </c>
      <c r="P160" s="17"/>
      <c r="Q160" s="20">
        <f t="shared" si="24"/>
        <v>49.302325581395351</v>
      </c>
      <c r="R160" s="20">
        <f t="shared" si="22"/>
        <v>58.558558558558559</v>
      </c>
      <c r="S160" s="20"/>
      <c r="T160" s="20">
        <f>O160/J160*100</f>
        <v>39.42307692307692</v>
      </c>
      <c r="U160" s="20"/>
    </row>
    <row r="161" spans="1:21" ht="28.8" x14ac:dyDescent="0.3">
      <c r="A161" s="57">
        <v>157</v>
      </c>
      <c r="B161" s="18">
        <v>5700017</v>
      </c>
      <c r="C161" s="48" t="s">
        <v>79</v>
      </c>
      <c r="D161" s="23" t="s">
        <v>16</v>
      </c>
      <c r="E161" s="51" t="s">
        <v>17</v>
      </c>
      <c r="F161" s="51" t="str">
        <f>C161</f>
        <v>нефрология</v>
      </c>
      <c r="G161" s="17">
        <v>117</v>
      </c>
      <c r="H161" s="17">
        <v>33</v>
      </c>
      <c r="I161" s="17"/>
      <c r="J161" s="17">
        <v>84</v>
      </c>
      <c r="K161" s="17"/>
      <c r="L161" s="17">
        <v>12</v>
      </c>
      <c r="M161" s="17">
        <v>9</v>
      </c>
      <c r="N161" s="17"/>
      <c r="O161" s="17">
        <v>3</v>
      </c>
      <c r="P161" s="17"/>
      <c r="Q161" s="20">
        <f t="shared" si="24"/>
        <v>10.256410256410255</v>
      </c>
      <c r="R161" s="20">
        <f t="shared" si="22"/>
        <v>27.27272727272727</v>
      </c>
      <c r="S161" s="20"/>
      <c r="T161" s="20">
        <f>O161/J161*100</f>
        <v>3.5714285714285712</v>
      </c>
      <c r="U161" s="20"/>
    </row>
    <row r="162" spans="1:21" ht="28.8" x14ac:dyDescent="0.3">
      <c r="A162" s="57">
        <v>158</v>
      </c>
      <c r="B162" s="26">
        <v>8500047</v>
      </c>
      <c r="C162" s="47" t="s">
        <v>78</v>
      </c>
      <c r="D162" s="19" t="s">
        <v>16</v>
      </c>
      <c r="E162" s="53" t="s">
        <v>17</v>
      </c>
      <c r="F162" s="53" t="str">
        <f>C162</f>
        <v>Нефрология</v>
      </c>
      <c r="G162" s="17">
        <v>1</v>
      </c>
      <c r="H162" s="17"/>
      <c r="I162" s="17"/>
      <c r="J162" s="17">
        <v>1</v>
      </c>
      <c r="K162" s="17"/>
      <c r="L162" s="17">
        <v>1</v>
      </c>
      <c r="M162" s="17"/>
      <c r="N162" s="17"/>
      <c r="O162" s="17">
        <v>1</v>
      </c>
      <c r="P162" s="17"/>
      <c r="Q162" s="20">
        <f t="shared" si="24"/>
        <v>100</v>
      </c>
      <c r="R162" s="20"/>
      <c r="S162" s="20"/>
      <c r="T162" s="20">
        <f>O162/J162*100</f>
        <v>100</v>
      </c>
      <c r="U162" s="20"/>
    </row>
    <row r="163" spans="1:21" ht="15.6" x14ac:dyDescent="0.3">
      <c r="A163" s="57">
        <v>159</v>
      </c>
      <c r="B163" s="33">
        <v>5700017</v>
      </c>
      <c r="C163" s="54" t="s">
        <v>78</v>
      </c>
      <c r="D163" s="34" t="s">
        <v>16</v>
      </c>
      <c r="E163" s="54" t="s">
        <v>23</v>
      </c>
      <c r="F163" s="54" t="s">
        <v>78</v>
      </c>
      <c r="G163" s="17">
        <v>5</v>
      </c>
      <c r="H163" s="36">
        <v>4</v>
      </c>
      <c r="I163" s="36">
        <v>0</v>
      </c>
      <c r="J163" s="17">
        <v>1</v>
      </c>
      <c r="K163" s="17">
        <v>0</v>
      </c>
      <c r="L163" s="17">
        <v>5</v>
      </c>
      <c r="M163" s="36">
        <v>4</v>
      </c>
      <c r="N163" s="17">
        <v>0</v>
      </c>
      <c r="O163" s="17">
        <v>1</v>
      </c>
      <c r="P163" s="17">
        <v>0</v>
      </c>
      <c r="Q163" s="20">
        <f t="shared" si="24"/>
        <v>100</v>
      </c>
      <c r="R163" s="20">
        <f>M163/H163*100</f>
        <v>100</v>
      </c>
      <c r="S163" s="20"/>
      <c r="T163" s="20">
        <f>O163/J163*100</f>
        <v>100</v>
      </c>
      <c r="U163" s="20"/>
    </row>
    <row r="164" spans="1:21" ht="15.6" x14ac:dyDescent="0.3">
      <c r="A164" s="57">
        <v>160</v>
      </c>
      <c r="B164" s="27">
        <v>8500046</v>
      </c>
      <c r="C164" s="51" t="s">
        <v>78</v>
      </c>
      <c r="D164" s="35" t="s">
        <v>16</v>
      </c>
      <c r="E164" s="51" t="s">
        <v>23</v>
      </c>
      <c r="F164" s="51" t="s">
        <v>78</v>
      </c>
      <c r="G164" s="17">
        <v>107</v>
      </c>
      <c r="H164" s="17">
        <v>15</v>
      </c>
      <c r="I164" s="17">
        <v>0</v>
      </c>
      <c r="J164" s="17">
        <v>92</v>
      </c>
      <c r="K164" s="17">
        <v>0</v>
      </c>
      <c r="L164" s="17">
        <v>49</v>
      </c>
      <c r="M164" s="17">
        <v>13</v>
      </c>
      <c r="N164" s="17">
        <v>0</v>
      </c>
      <c r="O164" s="17">
        <v>36</v>
      </c>
      <c r="P164" s="17">
        <v>0</v>
      </c>
      <c r="Q164" s="20">
        <f t="shared" si="24"/>
        <v>45.794392523364486</v>
      </c>
      <c r="R164" s="20">
        <f>M164/H164*100</f>
        <v>86.666666666666671</v>
      </c>
      <c r="S164" s="20"/>
      <c r="T164" s="20">
        <f>O164/J164*100</f>
        <v>39.130434782608695</v>
      </c>
      <c r="U164" s="20"/>
    </row>
    <row r="165" spans="1:21" ht="15.6" x14ac:dyDescent="0.3">
      <c r="A165" s="57">
        <v>161</v>
      </c>
      <c r="B165" s="41">
        <v>8500047</v>
      </c>
      <c r="C165" s="53" t="s">
        <v>78</v>
      </c>
      <c r="D165" s="32" t="s">
        <v>16</v>
      </c>
      <c r="E165" s="53" t="s">
        <v>23</v>
      </c>
      <c r="F165" s="53" t="s">
        <v>78</v>
      </c>
      <c r="G165" s="17">
        <v>25</v>
      </c>
      <c r="H165" s="17">
        <v>25</v>
      </c>
      <c r="I165" s="17">
        <v>0</v>
      </c>
      <c r="J165" s="17">
        <v>0</v>
      </c>
      <c r="K165" s="17">
        <v>0</v>
      </c>
      <c r="L165" s="17">
        <v>25</v>
      </c>
      <c r="M165" s="17">
        <v>25</v>
      </c>
      <c r="N165" s="17">
        <v>0</v>
      </c>
      <c r="O165" s="17">
        <v>0</v>
      </c>
      <c r="P165" s="17">
        <v>0</v>
      </c>
      <c r="Q165" s="20">
        <f t="shared" si="24"/>
        <v>100</v>
      </c>
      <c r="R165" s="20">
        <f>M165/H165*100</f>
        <v>100</v>
      </c>
      <c r="S165" s="20"/>
      <c r="T165" s="20"/>
      <c r="U165" s="20"/>
    </row>
    <row r="166" spans="1:21" ht="28.8" x14ac:dyDescent="0.3">
      <c r="A166" s="57">
        <v>162</v>
      </c>
      <c r="B166" s="18">
        <v>5000109</v>
      </c>
      <c r="C166" s="48" t="s">
        <v>80</v>
      </c>
      <c r="D166" s="17" t="s">
        <v>16</v>
      </c>
      <c r="E166" s="51" t="s">
        <v>17</v>
      </c>
      <c r="F166" s="51" t="str">
        <f t="shared" ref="F166:F176" si="26">C166</f>
        <v>Общая врачебная практика</v>
      </c>
      <c r="G166" s="17">
        <v>454</v>
      </c>
      <c r="H166" s="17"/>
      <c r="I166" s="17"/>
      <c r="J166" s="17">
        <v>454</v>
      </c>
      <c r="K166" s="17"/>
      <c r="L166" s="17">
        <v>222</v>
      </c>
      <c r="M166" s="17"/>
      <c r="N166" s="17"/>
      <c r="O166" s="17">
        <v>222</v>
      </c>
      <c r="P166" s="17"/>
      <c r="Q166" s="20">
        <f t="shared" si="24"/>
        <v>48.898678414096921</v>
      </c>
      <c r="R166" s="20"/>
      <c r="S166" s="20"/>
      <c r="T166" s="20">
        <f>O166/J166*100</f>
        <v>48.898678414096921</v>
      </c>
      <c r="U166" s="20"/>
    </row>
    <row r="167" spans="1:21" ht="43.2" x14ac:dyDescent="0.3">
      <c r="A167" s="57">
        <v>163</v>
      </c>
      <c r="B167" s="18">
        <v>8500048</v>
      </c>
      <c r="C167" s="48" t="s">
        <v>81</v>
      </c>
      <c r="D167" s="17" t="s">
        <v>16</v>
      </c>
      <c r="E167" s="51" t="s">
        <v>17</v>
      </c>
      <c r="F167" s="51" t="str">
        <f t="shared" si="26"/>
        <v>Общая врачебная практика (семейная медицина)</v>
      </c>
      <c r="G167" s="17">
        <v>2434</v>
      </c>
      <c r="H167" s="17"/>
      <c r="I167" s="17"/>
      <c r="J167" s="17">
        <v>2434</v>
      </c>
      <c r="K167" s="17"/>
      <c r="L167" s="17">
        <v>2021</v>
      </c>
      <c r="M167" s="17"/>
      <c r="N167" s="17"/>
      <c r="O167" s="17">
        <v>2021</v>
      </c>
      <c r="P167" s="17"/>
      <c r="Q167" s="20">
        <f t="shared" si="24"/>
        <v>83.032046014790467</v>
      </c>
      <c r="R167" s="20"/>
      <c r="S167" s="20"/>
      <c r="T167" s="20">
        <f>O167/J167*100</f>
        <v>83.032046014790467</v>
      </c>
      <c r="U167" s="20"/>
    </row>
    <row r="168" spans="1:21" ht="28.8" x14ac:dyDescent="0.3">
      <c r="A168" s="57">
        <v>164</v>
      </c>
      <c r="B168" s="18">
        <v>7700442</v>
      </c>
      <c r="C168" s="48" t="s">
        <v>82</v>
      </c>
      <c r="D168" s="17" t="s">
        <v>16</v>
      </c>
      <c r="E168" s="51" t="s">
        <v>76</v>
      </c>
      <c r="F168" s="51" t="str">
        <f t="shared" si="26"/>
        <v>Онкология</v>
      </c>
      <c r="G168" s="17">
        <v>177</v>
      </c>
      <c r="H168" s="17">
        <v>156</v>
      </c>
      <c r="I168" s="17">
        <v>21</v>
      </c>
      <c r="J168" s="17"/>
      <c r="K168" s="17"/>
      <c r="L168" s="17">
        <v>60</v>
      </c>
      <c r="M168" s="17">
        <v>54</v>
      </c>
      <c r="N168" s="17">
        <v>6</v>
      </c>
      <c r="O168" s="17"/>
      <c r="P168" s="17"/>
      <c r="Q168" s="20">
        <f t="shared" si="24"/>
        <v>33.898305084745758</v>
      </c>
      <c r="R168" s="20">
        <f>M168/H168*100</f>
        <v>34.615384615384613</v>
      </c>
      <c r="S168" s="20">
        <f>N168/I168*100</f>
        <v>28.571428571428569</v>
      </c>
      <c r="T168" s="20"/>
      <c r="U168" s="20"/>
    </row>
    <row r="169" spans="1:21" ht="28.8" x14ac:dyDescent="0.3">
      <c r="A169" s="57">
        <v>165</v>
      </c>
      <c r="B169" s="18">
        <v>7230002</v>
      </c>
      <c r="C169" s="48" t="s">
        <v>83</v>
      </c>
      <c r="D169" s="17" t="s">
        <v>16</v>
      </c>
      <c r="E169" s="51" t="s">
        <v>17</v>
      </c>
      <c r="F169" s="51" t="str">
        <f t="shared" si="26"/>
        <v>онкология</v>
      </c>
      <c r="G169" s="17">
        <v>33</v>
      </c>
      <c r="H169" s="17">
        <v>16</v>
      </c>
      <c r="I169" s="17"/>
      <c r="J169" s="17">
        <v>17</v>
      </c>
      <c r="K169" s="17"/>
      <c r="L169" s="17">
        <v>30</v>
      </c>
      <c r="M169" s="17">
        <v>16</v>
      </c>
      <c r="N169" s="17"/>
      <c r="O169" s="17">
        <v>14</v>
      </c>
      <c r="P169" s="17"/>
      <c r="Q169" s="20">
        <f t="shared" si="24"/>
        <v>90.909090909090907</v>
      </c>
      <c r="R169" s="20">
        <f t="shared" ref="R169:R185" si="27">M169/H169*100</f>
        <v>100</v>
      </c>
      <c r="S169" s="20"/>
      <c r="T169" s="20">
        <f>O169/J169*100</f>
        <v>82.35294117647058</v>
      </c>
      <c r="U169" s="20"/>
    </row>
    <row r="170" spans="1:21" ht="28.8" x14ac:dyDescent="0.3">
      <c r="A170" s="57">
        <v>166</v>
      </c>
      <c r="B170" s="18">
        <v>8500038</v>
      </c>
      <c r="C170" s="48" t="s">
        <v>82</v>
      </c>
      <c r="D170" s="17" t="s">
        <v>16</v>
      </c>
      <c r="E170" s="51" t="s">
        <v>17</v>
      </c>
      <c r="F170" s="51" t="str">
        <f t="shared" si="26"/>
        <v>Онкология</v>
      </c>
      <c r="G170" s="17">
        <v>156</v>
      </c>
      <c r="H170" s="17">
        <v>124</v>
      </c>
      <c r="I170" s="17">
        <v>28</v>
      </c>
      <c r="J170" s="17">
        <v>4</v>
      </c>
      <c r="K170" s="17"/>
      <c r="L170" s="17">
        <v>95</v>
      </c>
      <c r="M170" s="17">
        <v>92</v>
      </c>
      <c r="N170" s="17">
        <v>0</v>
      </c>
      <c r="O170" s="17">
        <v>3</v>
      </c>
      <c r="P170" s="17"/>
      <c r="Q170" s="20">
        <f t="shared" si="24"/>
        <v>60.897435897435891</v>
      </c>
      <c r="R170" s="20">
        <f t="shared" si="27"/>
        <v>74.193548387096769</v>
      </c>
      <c r="S170" s="20">
        <f>N170/I170*100</f>
        <v>0</v>
      </c>
      <c r="T170" s="20">
        <f>O170/J170*100</f>
        <v>75</v>
      </c>
      <c r="U170" s="20"/>
    </row>
    <row r="171" spans="1:21" ht="28.8" x14ac:dyDescent="0.3">
      <c r="A171" s="57">
        <v>167</v>
      </c>
      <c r="B171" s="22">
        <v>5200282</v>
      </c>
      <c r="C171" s="49" t="s">
        <v>82</v>
      </c>
      <c r="D171" s="21" t="s">
        <v>16</v>
      </c>
      <c r="E171" s="54" t="s">
        <v>17</v>
      </c>
      <c r="F171" s="54" t="str">
        <f t="shared" si="26"/>
        <v>Онкология</v>
      </c>
      <c r="G171" s="17">
        <v>417</v>
      </c>
      <c r="H171" s="17">
        <v>353</v>
      </c>
      <c r="I171" s="17">
        <v>42</v>
      </c>
      <c r="J171" s="17">
        <v>22</v>
      </c>
      <c r="K171" s="17"/>
      <c r="L171" s="17">
        <v>255</v>
      </c>
      <c r="M171" s="17">
        <v>195</v>
      </c>
      <c r="N171" s="17">
        <v>40</v>
      </c>
      <c r="O171" s="17">
        <v>20</v>
      </c>
      <c r="P171" s="17"/>
      <c r="Q171" s="20">
        <f t="shared" si="24"/>
        <v>61.151079136690647</v>
      </c>
      <c r="R171" s="20">
        <f t="shared" si="27"/>
        <v>55.240793201133144</v>
      </c>
      <c r="S171" s="20">
        <f>N171/I171*100</f>
        <v>95.238095238095227</v>
      </c>
      <c r="T171" s="20">
        <f>O171/J171*100</f>
        <v>90.909090909090907</v>
      </c>
      <c r="U171" s="20"/>
    </row>
    <row r="172" spans="1:21" ht="28.8" x14ac:dyDescent="0.3">
      <c r="A172" s="57">
        <v>168</v>
      </c>
      <c r="B172" s="18">
        <v>8500141</v>
      </c>
      <c r="C172" s="48" t="s">
        <v>83</v>
      </c>
      <c r="D172" s="23" t="s">
        <v>16</v>
      </c>
      <c r="E172" s="51" t="s">
        <v>17</v>
      </c>
      <c r="F172" s="51" t="str">
        <f t="shared" si="26"/>
        <v>онкология</v>
      </c>
      <c r="G172" s="17">
        <v>2351</v>
      </c>
      <c r="H172" s="17">
        <v>1089</v>
      </c>
      <c r="I172" s="17">
        <v>891</v>
      </c>
      <c r="J172" s="17">
        <v>371</v>
      </c>
      <c r="K172" s="17"/>
      <c r="L172" s="17">
        <v>1182</v>
      </c>
      <c r="M172" s="17">
        <v>683</v>
      </c>
      <c r="N172" s="17">
        <v>337</v>
      </c>
      <c r="O172" s="17">
        <v>162</v>
      </c>
      <c r="P172" s="17"/>
      <c r="Q172" s="20">
        <f t="shared" si="24"/>
        <v>50.276478094427901</v>
      </c>
      <c r="R172" s="20">
        <f t="shared" si="27"/>
        <v>62.718089990817262</v>
      </c>
      <c r="S172" s="20">
        <f>N172/I172*100</f>
        <v>37.822671156004489</v>
      </c>
      <c r="T172" s="20">
        <f>O172/J172*100</f>
        <v>43.665768194070083</v>
      </c>
      <c r="U172" s="20"/>
    </row>
    <row r="173" spans="1:21" ht="28.8" x14ac:dyDescent="0.3">
      <c r="A173" s="57">
        <v>169</v>
      </c>
      <c r="B173" s="26">
        <v>8500142</v>
      </c>
      <c r="C173" s="47" t="s">
        <v>83</v>
      </c>
      <c r="D173" s="19" t="s">
        <v>16</v>
      </c>
      <c r="E173" s="53" t="s">
        <v>17</v>
      </c>
      <c r="F173" s="53" t="str">
        <f t="shared" si="26"/>
        <v>онкология</v>
      </c>
      <c r="G173" s="17">
        <v>648</v>
      </c>
      <c r="H173" s="17">
        <v>278</v>
      </c>
      <c r="I173" s="17">
        <v>126</v>
      </c>
      <c r="J173" s="17">
        <v>244</v>
      </c>
      <c r="K173" s="17"/>
      <c r="L173" s="17">
        <v>313</v>
      </c>
      <c r="M173" s="17">
        <v>170</v>
      </c>
      <c r="N173" s="17">
        <v>39</v>
      </c>
      <c r="O173" s="17">
        <v>104</v>
      </c>
      <c r="P173" s="17"/>
      <c r="Q173" s="20">
        <f t="shared" si="24"/>
        <v>48.302469135802468</v>
      </c>
      <c r="R173" s="20">
        <f t="shared" si="27"/>
        <v>61.151079136690647</v>
      </c>
      <c r="S173" s="20">
        <f>N173/I173*100</f>
        <v>30.952380952380953</v>
      </c>
      <c r="T173" s="20">
        <f>O173/J173*100</f>
        <v>42.622950819672127</v>
      </c>
      <c r="U173" s="20"/>
    </row>
    <row r="174" spans="1:21" ht="28.8" x14ac:dyDescent="0.3">
      <c r="A174" s="57">
        <v>170</v>
      </c>
      <c r="B174" s="18">
        <v>7845028</v>
      </c>
      <c r="C174" s="48" t="s">
        <v>83</v>
      </c>
      <c r="D174" s="17" t="s">
        <v>16</v>
      </c>
      <c r="E174" s="51" t="s">
        <v>17</v>
      </c>
      <c r="F174" s="51" t="str">
        <f t="shared" si="26"/>
        <v>онкология</v>
      </c>
      <c r="G174" s="17">
        <v>135</v>
      </c>
      <c r="H174" s="17">
        <v>135</v>
      </c>
      <c r="I174" s="17"/>
      <c r="J174" s="17"/>
      <c r="K174" s="17"/>
      <c r="L174" s="17">
        <v>6</v>
      </c>
      <c r="M174" s="17">
        <v>6</v>
      </c>
      <c r="N174" s="17"/>
      <c r="O174" s="17"/>
      <c r="P174" s="17"/>
      <c r="Q174" s="20">
        <f t="shared" si="24"/>
        <v>4.4444444444444446</v>
      </c>
      <c r="R174" s="20">
        <f t="shared" si="27"/>
        <v>4.4444444444444446</v>
      </c>
      <c r="S174" s="20"/>
      <c r="T174" s="20"/>
      <c r="U174" s="20"/>
    </row>
    <row r="175" spans="1:21" ht="28.8" x14ac:dyDescent="0.3">
      <c r="A175" s="57">
        <v>171</v>
      </c>
      <c r="B175" s="22">
        <v>5000483</v>
      </c>
      <c r="C175" s="49" t="s">
        <v>83</v>
      </c>
      <c r="D175" s="21" t="s">
        <v>16</v>
      </c>
      <c r="E175" s="54" t="s">
        <v>17</v>
      </c>
      <c r="F175" s="54" t="str">
        <f t="shared" si="26"/>
        <v>онкология</v>
      </c>
      <c r="G175" s="17">
        <v>455</v>
      </c>
      <c r="H175" s="17">
        <v>388</v>
      </c>
      <c r="I175" s="17">
        <v>67</v>
      </c>
      <c r="J175" s="17"/>
      <c r="K175" s="17"/>
      <c r="L175" s="17">
        <v>406</v>
      </c>
      <c r="M175" s="17">
        <v>347</v>
      </c>
      <c r="N175" s="17">
        <v>59</v>
      </c>
      <c r="O175" s="17"/>
      <c r="P175" s="17"/>
      <c r="Q175" s="20">
        <f t="shared" si="24"/>
        <v>89.230769230769241</v>
      </c>
      <c r="R175" s="20">
        <f t="shared" si="27"/>
        <v>89.432989690721655</v>
      </c>
      <c r="S175" s="20">
        <f t="shared" ref="S175:S180" si="28">N175/I175*100</f>
        <v>88.059701492537314</v>
      </c>
      <c r="T175" s="20"/>
      <c r="U175" s="20"/>
    </row>
    <row r="176" spans="1:21" ht="28.8" x14ac:dyDescent="0.3">
      <c r="A176" s="57">
        <v>172</v>
      </c>
      <c r="B176" s="18" t="s">
        <v>84</v>
      </c>
      <c r="C176" s="48" t="s">
        <v>83</v>
      </c>
      <c r="D176" s="23" t="s">
        <v>20</v>
      </c>
      <c r="E176" s="51" t="s">
        <v>17</v>
      </c>
      <c r="F176" s="51" t="str">
        <f t="shared" si="26"/>
        <v>онкология</v>
      </c>
      <c r="G176" s="17">
        <v>3230</v>
      </c>
      <c r="H176" s="17">
        <v>1670</v>
      </c>
      <c r="I176" s="17">
        <v>738</v>
      </c>
      <c r="J176" s="17">
        <v>822</v>
      </c>
      <c r="K176" s="17"/>
      <c r="L176" s="17">
        <v>2023</v>
      </c>
      <c r="M176" s="17">
        <v>1035</v>
      </c>
      <c r="N176" s="17">
        <v>491</v>
      </c>
      <c r="O176" s="17">
        <v>497</v>
      </c>
      <c r="P176" s="17"/>
      <c r="Q176" s="20">
        <f t="shared" si="24"/>
        <v>62.631578947368418</v>
      </c>
      <c r="R176" s="20">
        <f t="shared" si="27"/>
        <v>61.97604790419161</v>
      </c>
      <c r="S176" s="20">
        <f t="shared" si="28"/>
        <v>66.531165311653112</v>
      </c>
      <c r="T176" s="20">
        <f>O176/J176*100</f>
        <v>60.462287104622867</v>
      </c>
      <c r="U176" s="20"/>
    </row>
    <row r="177" spans="1:21" ht="15.6" x14ac:dyDescent="0.3">
      <c r="A177" s="57">
        <v>173</v>
      </c>
      <c r="B177" s="41">
        <v>6100310</v>
      </c>
      <c r="C177" s="53" t="s">
        <v>82</v>
      </c>
      <c r="D177" s="32" t="s">
        <v>16</v>
      </c>
      <c r="E177" s="53" t="s">
        <v>23</v>
      </c>
      <c r="F177" s="53" t="s">
        <v>82</v>
      </c>
      <c r="G177" s="17">
        <v>7</v>
      </c>
      <c r="H177" s="36">
        <v>2</v>
      </c>
      <c r="I177" s="36">
        <v>2</v>
      </c>
      <c r="J177" s="17">
        <v>3</v>
      </c>
      <c r="K177" s="17">
        <v>0</v>
      </c>
      <c r="L177" s="17">
        <v>7</v>
      </c>
      <c r="M177" s="36">
        <v>2</v>
      </c>
      <c r="N177" s="17">
        <v>2</v>
      </c>
      <c r="O177" s="17">
        <v>3</v>
      </c>
      <c r="P177" s="17">
        <v>0</v>
      </c>
      <c r="Q177" s="20">
        <f t="shared" si="24"/>
        <v>100</v>
      </c>
      <c r="R177" s="20">
        <f t="shared" si="27"/>
        <v>100</v>
      </c>
      <c r="S177" s="20">
        <f t="shared" si="28"/>
        <v>100</v>
      </c>
      <c r="T177" s="20">
        <f>O177/J177*100</f>
        <v>100</v>
      </c>
      <c r="U177" s="20"/>
    </row>
    <row r="178" spans="1:21" ht="15.6" x14ac:dyDescent="0.3">
      <c r="A178" s="57">
        <v>174</v>
      </c>
      <c r="B178" s="27">
        <v>8500038</v>
      </c>
      <c r="C178" s="51" t="s">
        <v>82</v>
      </c>
      <c r="D178" s="28" t="s">
        <v>16</v>
      </c>
      <c r="E178" s="51" t="s">
        <v>23</v>
      </c>
      <c r="F178" s="51" t="s">
        <v>82</v>
      </c>
      <c r="G178" s="17">
        <v>196</v>
      </c>
      <c r="H178" s="36">
        <v>69</v>
      </c>
      <c r="I178" s="17">
        <v>26</v>
      </c>
      <c r="J178" s="17">
        <v>101</v>
      </c>
      <c r="K178" s="17">
        <v>0</v>
      </c>
      <c r="L178" s="17">
        <v>153</v>
      </c>
      <c r="M178" s="36">
        <v>36</v>
      </c>
      <c r="N178" s="17">
        <v>19</v>
      </c>
      <c r="O178" s="17">
        <v>98</v>
      </c>
      <c r="P178" s="17">
        <v>0</v>
      </c>
      <c r="Q178" s="20">
        <f t="shared" si="24"/>
        <v>78.061224489795919</v>
      </c>
      <c r="R178" s="20">
        <f t="shared" si="27"/>
        <v>52.173913043478258</v>
      </c>
      <c r="S178" s="20">
        <f t="shared" si="28"/>
        <v>73.076923076923066</v>
      </c>
      <c r="T178" s="20">
        <f>O178/J178*100</f>
        <v>97.029702970297024</v>
      </c>
      <c r="U178" s="20"/>
    </row>
    <row r="179" spans="1:21" ht="15.6" x14ac:dyDescent="0.3">
      <c r="A179" s="57">
        <v>175</v>
      </c>
      <c r="B179" s="29" t="s">
        <v>85</v>
      </c>
      <c r="C179" s="51" t="s">
        <v>82</v>
      </c>
      <c r="D179" s="28" t="s">
        <v>16</v>
      </c>
      <c r="E179" s="51" t="s">
        <v>23</v>
      </c>
      <c r="F179" s="51" t="s">
        <v>82</v>
      </c>
      <c r="G179" s="17">
        <v>527</v>
      </c>
      <c r="H179" s="17">
        <v>231</v>
      </c>
      <c r="I179" s="17">
        <v>121</v>
      </c>
      <c r="J179" s="17">
        <v>175</v>
      </c>
      <c r="K179" s="17">
        <v>0</v>
      </c>
      <c r="L179" s="17">
        <v>393</v>
      </c>
      <c r="M179" s="17">
        <v>138</v>
      </c>
      <c r="N179" s="17">
        <v>112</v>
      </c>
      <c r="O179" s="17">
        <v>143</v>
      </c>
      <c r="P179" s="17">
        <v>0</v>
      </c>
      <c r="Q179" s="20">
        <f t="shared" si="24"/>
        <v>74.573055028463003</v>
      </c>
      <c r="R179" s="20">
        <f t="shared" si="27"/>
        <v>59.740259740259738</v>
      </c>
      <c r="S179" s="20">
        <f t="shared" si="28"/>
        <v>92.561983471074385</v>
      </c>
      <c r="T179" s="20">
        <f>O179/J179*100</f>
        <v>81.714285714285722</v>
      </c>
      <c r="U179" s="20"/>
    </row>
    <row r="180" spans="1:21" ht="15.6" x14ac:dyDescent="0.3">
      <c r="A180" s="57">
        <v>176</v>
      </c>
      <c r="B180" s="40" t="s">
        <v>86</v>
      </c>
      <c r="C180" s="51" t="s">
        <v>82</v>
      </c>
      <c r="D180" s="28" t="s">
        <v>20</v>
      </c>
      <c r="E180" s="51" t="s">
        <v>23</v>
      </c>
      <c r="F180" s="51" t="s">
        <v>82</v>
      </c>
      <c r="G180" s="17">
        <v>846</v>
      </c>
      <c r="H180" s="17">
        <v>218</v>
      </c>
      <c r="I180" s="17">
        <v>471</v>
      </c>
      <c r="J180" s="17">
        <v>157</v>
      </c>
      <c r="K180" s="17">
        <v>0</v>
      </c>
      <c r="L180" s="17">
        <v>608</v>
      </c>
      <c r="M180" s="17">
        <v>191</v>
      </c>
      <c r="N180" s="17">
        <v>376</v>
      </c>
      <c r="O180" s="17">
        <v>41</v>
      </c>
      <c r="P180" s="17">
        <v>0</v>
      </c>
      <c r="Q180" s="20">
        <f t="shared" si="24"/>
        <v>71.867612293144205</v>
      </c>
      <c r="R180" s="20">
        <f t="shared" si="27"/>
        <v>87.614678899082563</v>
      </c>
      <c r="S180" s="20">
        <f t="shared" si="28"/>
        <v>79.830148619957541</v>
      </c>
      <c r="T180" s="20">
        <f>O180/J180*100</f>
        <v>26.114649681528661</v>
      </c>
      <c r="U180" s="20"/>
    </row>
    <row r="181" spans="1:21" ht="28.8" x14ac:dyDescent="0.3">
      <c r="A181" s="57">
        <v>177</v>
      </c>
      <c r="B181" s="18">
        <v>6100201</v>
      </c>
      <c r="C181" s="48" t="s">
        <v>87</v>
      </c>
      <c r="D181" s="17" t="s">
        <v>16</v>
      </c>
      <c r="E181" s="51" t="s">
        <v>17</v>
      </c>
      <c r="F181" s="51" t="str">
        <f>C181</f>
        <v>онкология, хирургия</v>
      </c>
      <c r="G181" s="17">
        <v>2</v>
      </c>
      <c r="H181" s="17">
        <v>2</v>
      </c>
      <c r="I181" s="17"/>
      <c r="J181" s="17"/>
      <c r="K181" s="17"/>
      <c r="L181" s="17">
        <v>2</v>
      </c>
      <c r="M181" s="17">
        <v>2</v>
      </c>
      <c r="N181" s="17"/>
      <c r="O181" s="17"/>
      <c r="P181" s="17"/>
      <c r="Q181" s="20">
        <f t="shared" si="24"/>
        <v>100</v>
      </c>
      <c r="R181" s="20">
        <f t="shared" si="27"/>
        <v>100</v>
      </c>
      <c r="S181" s="20"/>
      <c r="T181" s="20"/>
      <c r="U181" s="20"/>
    </row>
    <row r="182" spans="1:21" ht="28.8" x14ac:dyDescent="0.3">
      <c r="A182" s="57">
        <v>178</v>
      </c>
      <c r="B182" s="18">
        <v>8500080</v>
      </c>
      <c r="C182" s="48" t="s">
        <v>35</v>
      </c>
      <c r="D182" s="17" t="s">
        <v>16</v>
      </c>
      <c r="E182" s="51" t="s">
        <v>17</v>
      </c>
      <c r="F182" s="51" t="str">
        <f>C182</f>
        <v>Отоларингология</v>
      </c>
      <c r="G182" s="17">
        <v>167</v>
      </c>
      <c r="H182" s="17">
        <v>103</v>
      </c>
      <c r="I182" s="17">
        <v>20</v>
      </c>
      <c r="J182" s="17">
        <v>44</v>
      </c>
      <c r="K182" s="17"/>
      <c r="L182" s="17">
        <v>111</v>
      </c>
      <c r="M182" s="17">
        <v>67</v>
      </c>
      <c r="N182" s="17">
        <v>16</v>
      </c>
      <c r="O182" s="17">
        <v>28</v>
      </c>
      <c r="P182" s="17"/>
      <c r="Q182" s="20">
        <f t="shared" si="24"/>
        <v>66.467065868263475</v>
      </c>
      <c r="R182" s="20">
        <f t="shared" si="27"/>
        <v>65.048543689320397</v>
      </c>
      <c r="S182" s="20">
        <f>N182/I182*100</f>
        <v>80</v>
      </c>
      <c r="T182" s="20">
        <f>O182/J182*100</f>
        <v>63.636363636363633</v>
      </c>
      <c r="U182" s="20"/>
    </row>
    <row r="183" spans="1:21" ht="28.8" x14ac:dyDescent="0.3">
      <c r="A183" s="57">
        <v>179</v>
      </c>
      <c r="B183" s="18">
        <v>8600165</v>
      </c>
      <c r="C183" s="48" t="s">
        <v>88</v>
      </c>
      <c r="D183" s="17" t="s">
        <v>16</v>
      </c>
      <c r="E183" s="51" t="s">
        <v>17</v>
      </c>
      <c r="F183" s="51" t="str">
        <f>C183</f>
        <v>оториноларингология</v>
      </c>
      <c r="G183" s="17">
        <v>1</v>
      </c>
      <c r="H183" s="17">
        <v>1</v>
      </c>
      <c r="I183" s="17"/>
      <c r="J183" s="17"/>
      <c r="K183" s="17"/>
      <c r="L183" s="17">
        <v>0</v>
      </c>
      <c r="M183" s="17"/>
      <c r="N183" s="17"/>
      <c r="O183" s="17"/>
      <c r="P183" s="17"/>
      <c r="Q183" s="20">
        <f t="shared" si="24"/>
        <v>0</v>
      </c>
      <c r="R183" s="20">
        <f t="shared" si="27"/>
        <v>0</v>
      </c>
      <c r="S183" s="20"/>
      <c r="T183" s="20"/>
      <c r="U183" s="20"/>
    </row>
    <row r="184" spans="1:21" ht="15.6" x14ac:dyDescent="0.3">
      <c r="A184" s="57">
        <v>180</v>
      </c>
      <c r="B184" s="33">
        <v>8500080</v>
      </c>
      <c r="C184" s="54" t="s">
        <v>89</v>
      </c>
      <c r="D184" s="34" t="s">
        <v>16</v>
      </c>
      <c r="E184" s="54" t="s">
        <v>23</v>
      </c>
      <c r="F184" s="54" t="s">
        <v>89</v>
      </c>
      <c r="G184" s="17">
        <v>53</v>
      </c>
      <c r="H184" s="17">
        <v>17</v>
      </c>
      <c r="I184" s="17">
        <v>11</v>
      </c>
      <c r="J184" s="17">
        <v>25</v>
      </c>
      <c r="K184" s="17">
        <v>0</v>
      </c>
      <c r="L184" s="17">
        <v>32</v>
      </c>
      <c r="M184" s="17">
        <v>14</v>
      </c>
      <c r="N184" s="17">
        <v>6</v>
      </c>
      <c r="O184" s="17">
        <v>12</v>
      </c>
      <c r="P184" s="17">
        <v>0</v>
      </c>
      <c r="Q184" s="20">
        <f t="shared" si="24"/>
        <v>60.377358490566039</v>
      </c>
      <c r="R184" s="20">
        <f t="shared" si="27"/>
        <v>82.35294117647058</v>
      </c>
      <c r="S184" s="20">
        <f>N184/I184*100</f>
        <v>54.54545454545454</v>
      </c>
      <c r="T184" s="20">
        <f>O184/J184*100</f>
        <v>48</v>
      </c>
      <c r="U184" s="20"/>
    </row>
    <row r="185" spans="1:21" ht="28.8" x14ac:dyDescent="0.3">
      <c r="A185" s="57">
        <v>181</v>
      </c>
      <c r="B185" s="18">
        <v>2300191</v>
      </c>
      <c r="C185" s="48" t="s">
        <v>90</v>
      </c>
      <c r="D185" s="23" t="s">
        <v>16</v>
      </c>
      <c r="E185" s="51" t="s">
        <v>17</v>
      </c>
      <c r="F185" s="51" t="str">
        <f>C185</f>
        <v>Офтальмология</v>
      </c>
      <c r="G185" s="17">
        <v>112</v>
      </c>
      <c r="H185" s="17">
        <v>112</v>
      </c>
      <c r="I185" s="17"/>
      <c r="J185" s="17"/>
      <c r="K185" s="17"/>
      <c r="L185" s="17">
        <v>27</v>
      </c>
      <c r="M185" s="17">
        <v>27</v>
      </c>
      <c r="N185" s="17"/>
      <c r="O185" s="17"/>
      <c r="P185" s="17"/>
      <c r="Q185" s="20">
        <f t="shared" si="24"/>
        <v>24.107142857142858</v>
      </c>
      <c r="R185" s="20">
        <f t="shared" si="27"/>
        <v>24.107142857142858</v>
      </c>
      <c r="S185" s="20"/>
      <c r="T185" s="20"/>
      <c r="U185" s="20"/>
    </row>
    <row r="186" spans="1:21" ht="28.8" x14ac:dyDescent="0.3">
      <c r="A186" s="57">
        <v>182</v>
      </c>
      <c r="B186" s="25">
        <v>8500025</v>
      </c>
      <c r="C186" s="50" t="s">
        <v>91</v>
      </c>
      <c r="D186" s="24" t="s">
        <v>16</v>
      </c>
      <c r="E186" s="55" t="s">
        <v>17</v>
      </c>
      <c r="F186" s="55" t="str">
        <f>C186</f>
        <v>офтальмология</v>
      </c>
      <c r="G186" s="17">
        <v>2</v>
      </c>
      <c r="H186" s="17"/>
      <c r="I186" s="17"/>
      <c r="J186" s="17">
        <v>2</v>
      </c>
      <c r="K186" s="17"/>
      <c r="L186" s="17">
        <v>2</v>
      </c>
      <c r="M186" s="17"/>
      <c r="N186" s="17"/>
      <c r="O186" s="17">
        <v>2</v>
      </c>
      <c r="P186" s="17"/>
      <c r="Q186" s="20">
        <f t="shared" si="24"/>
        <v>100</v>
      </c>
      <c r="R186" s="20"/>
      <c r="S186" s="20"/>
      <c r="T186" s="20">
        <f t="shared" ref="T186:T204" si="29">O186/J186*100</f>
        <v>100</v>
      </c>
      <c r="U186" s="20"/>
    </row>
    <row r="187" spans="1:21" ht="28.8" x14ac:dyDescent="0.3">
      <c r="A187" s="57">
        <v>183</v>
      </c>
      <c r="B187" s="18">
        <v>8500143</v>
      </c>
      <c r="C187" s="48" t="s">
        <v>90</v>
      </c>
      <c r="D187" s="23" t="s">
        <v>16</v>
      </c>
      <c r="E187" s="51" t="s">
        <v>17</v>
      </c>
      <c r="F187" s="51" t="str">
        <f>C187</f>
        <v>Офтальмология</v>
      </c>
      <c r="G187" s="17">
        <v>215</v>
      </c>
      <c r="H187" s="17">
        <v>78</v>
      </c>
      <c r="I187" s="17">
        <v>115</v>
      </c>
      <c r="J187" s="17">
        <v>22</v>
      </c>
      <c r="K187" s="17"/>
      <c r="L187" s="17">
        <v>10</v>
      </c>
      <c r="M187" s="17">
        <v>1</v>
      </c>
      <c r="N187" s="17">
        <v>3</v>
      </c>
      <c r="O187" s="17">
        <v>6</v>
      </c>
      <c r="P187" s="17"/>
      <c r="Q187" s="20">
        <f t="shared" si="24"/>
        <v>4.6511627906976747</v>
      </c>
      <c r="R187" s="20">
        <f>M187/H187*100</f>
        <v>1.2820512820512819</v>
      </c>
      <c r="S187" s="20">
        <f>N187/I187*100</f>
        <v>2.6086956521739131</v>
      </c>
      <c r="T187" s="20">
        <f t="shared" si="29"/>
        <v>27.27272727272727</v>
      </c>
      <c r="U187" s="20"/>
    </row>
    <row r="188" spans="1:21" ht="15.6" x14ac:dyDescent="0.3">
      <c r="A188" s="57">
        <v>184</v>
      </c>
      <c r="B188" s="41">
        <v>8500024</v>
      </c>
      <c r="C188" s="53" t="s">
        <v>90</v>
      </c>
      <c r="D188" s="32" t="s">
        <v>16</v>
      </c>
      <c r="E188" s="53" t="s">
        <v>23</v>
      </c>
      <c r="F188" s="53" t="s">
        <v>90</v>
      </c>
      <c r="G188" s="17">
        <v>16</v>
      </c>
      <c r="H188" s="36">
        <v>3</v>
      </c>
      <c r="I188" s="17">
        <v>7</v>
      </c>
      <c r="J188" s="17">
        <v>6</v>
      </c>
      <c r="K188" s="17">
        <v>0</v>
      </c>
      <c r="L188" s="17">
        <v>6</v>
      </c>
      <c r="M188" s="36">
        <v>1</v>
      </c>
      <c r="N188" s="17">
        <v>1</v>
      </c>
      <c r="O188" s="17">
        <v>4</v>
      </c>
      <c r="P188" s="17">
        <v>0</v>
      </c>
      <c r="Q188" s="20">
        <f t="shared" si="24"/>
        <v>37.5</v>
      </c>
      <c r="R188" s="20">
        <f>M188/H188*100</f>
        <v>33.333333333333329</v>
      </c>
      <c r="S188" s="20">
        <f>N188/I188*100</f>
        <v>14.285714285714285</v>
      </c>
      <c r="T188" s="20">
        <f t="shared" si="29"/>
        <v>66.666666666666657</v>
      </c>
      <c r="U188" s="20"/>
    </row>
    <row r="189" spans="1:21" ht="15.6" x14ac:dyDescent="0.3">
      <c r="A189" s="57">
        <v>185</v>
      </c>
      <c r="B189" s="42" t="s">
        <v>92</v>
      </c>
      <c r="C189" s="54" t="s">
        <v>90</v>
      </c>
      <c r="D189" s="34" t="s">
        <v>16</v>
      </c>
      <c r="E189" s="54" t="s">
        <v>23</v>
      </c>
      <c r="F189" s="54" t="s">
        <v>90</v>
      </c>
      <c r="G189" s="17">
        <v>11</v>
      </c>
      <c r="H189" s="17">
        <v>0</v>
      </c>
      <c r="I189" s="17">
        <v>3</v>
      </c>
      <c r="J189" s="17">
        <v>8</v>
      </c>
      <c r="K189" s="17">
        <v>0</v>
      </c>
      <c r="L189" s="17">
        <v>7</v>
      </c>
      <c r="M189" s="17">
        <v>0</v>
      </c>
      <c r="N189" s="17">
        <v>0</v>
      </c>
      <c r="O189" s="17">
        <v>7</v>
      </c>
      <c r="P189" s="17">
        <v>0</v>
      </c>
      <c r="Q189" s="20">
        <f t="shared" si="24"/>
        <v>63.636363636363633</v>
      </c>
      <c r="R189" s="20"/>
      <c r="S189" s="20">
        <f>N189/I189*100</f>
        <v>0</v>
      </c>
      <c r="T189" s="20">
        <f t="shared" si="29"/>
        <v>87.5</v>
      </c>
      <c r="U189" s="20"/>
    </row>
    <row r="190" spans="1:21" ht="15.6" x14ac:dyDescent="0.3">
      <c r="A190" s="57">
        <v>186</v>
      </c>
      <c r="B190" s="27">
        <v>8600024</v>
      </c>
      <c r="C190" s="51" t="s">
        <v>90</v>
      </c>
      <c r="D190" s="35" t="s">
        <v>16</v>
      </c>
      <c r="E190" s="51" t="s">
        <v>23</v>
      </c>
      <c r="F190" s="51" t="s">
        <v>90</v>
      </c>
      <c r="G190" s="17">
        <v>102</v>
      </c>
      <c r="H190" s="17">
        <v>79</v>
      </c>
      <c r="I190" s="17">
        <v>2</v>
      </c>
      <c r="J190" s="17">
        <v>21</v>
      </c>
      <c r="K190" s="17">
        <v>0</v>
      </c>
      <c r="L190" s="17">
        <v>47</v>
      </c>
      <c r="M190" s="17">
        <v>30</v>
      </c>
      <c r="N190" s="17">
        <v>1</v>
      </c>
      <c r="O190" s="17">
        <v>16</v>
      </c>
      <c r="P190" s="17">
        <v>0</v>
      </c>
      <c r="Q190" s="20">
        <f t="shared" si="24"/>
        <v>46.078431372549019</v>
      </c>
      <c r="R190" s="20">
        <f>M190/H190*100</f>
        <v>37.974683544303801</v>
      </c>
      <c r="S190" s="20">
        <f>N190/I190*100</f>
        <v>50</v>
      </c>
      <c r="T190" s="20">
        <f t="shared" si="29"/>
        <v>76.19047619047619</v>
      </c>
      <c r="U190" s="20"/>
    </row>
    <row r="191" spans="1:21" ht="28.8" x14ac:dyDescent="0.3">
      <c r="A191" s="57">
        <v>187</v>
      </c>
      <c r="B191" s="18">
        <v>8500100</v>
      </c>
      <c r="C191" s="48" t="s">
        <v>93</v>
      </c>
      <c r="D191" s="23" t="s">
        <v>16</v>
      </c>
      <c r="E191" s="51" t="s">
        <v>17</v>
      </c>
      <c r="F191" s="51" t="str">
        <f t="shared" ref="F191:F197" si="30">C191</f>
        <v>педиатрия</v>
      </c>
      <c r="G191" s="17">
        <v>1031</v>
      </c>
      <c r="H191" s="17">
        <v>498</v>
      </c>
      <c r="I191" s="17">
        <v>78</v>
      </c>
      <c r="J191" s="17">
        <v>455</v>
      </c>
      <c r="K191" s="17"/>
      <c r="L191" s="17">
        <v>523</v>
      </c>
      <c r="M191" s="17">
        <v>399</v>
      </c>
      <c r="N191" s="17">
        <v>71</v>
      </c>
      <c r="O191" s="17">
        <v>53</v>
      </c>
      <c r="P191" s="17"/>
      <c r="Q191" s="20">
        <f t="shared" si="24"/>
        <v>50.727449078564504</v>
      </c>
      <c r="R191" s="20">
        <f>M191/H191*100</f>
        <v>80.120481927710841</v>
      </c>
      <c r="S191" s="20">
        <f>N191/I191*100</f>
        <v>91.025641025641022</v>
      </c>
      <c r="T191" s="20">
        <f t="shared" si="29"/>
        <v>11.648351648351648</v>
      </c>
      <c r="U191" s="20"/>
    </row>
    <row r="192" spans="1:21" ht="28.8" x14ac:dyDescent="0.3">
      <c r="A192" s="57">
        <v>188</v>
      </c>
      <c r="B192" s="26">
        <v>8500097</v>
      </c>
      <c r="C192" s="47" t="s">
        <v>94</v>
      </c>
      <c r="D192" s="19" t="s">
        <v>16</v>
      </c>
      <c r="E192" s="53" t="s">
        <v>17</v>
      </c>
      <c r="F192" s="53" t="str">
        <f t="shared" si="30"/>
        <v>Педиатрия</v>
      </c>
      <c r="G192" s="17">
        <v>4</v>
      </c>
      <c r="H192" s="17">
        <v>1</v>
      </c>
      <c r="I192" s="17"/>
      <c r="J192" s="17">
        <v>3</v>
      </c>
      <c r="K192" s="17"/>
      <c r="L192" s="17">
        <v>4</v>
      </c>
      <c r="M192" s="17">
        <v>1</v>
      </c>
      <c r="N192" s="17"/>
      <c r="O192" s="17">
        <v>3</v>
      </c>
      <c r="P192" s="17"/>
      <c r="Q192" s="20">
        <f t="shared" si="24"/>
        <v>100</v>
      </c>
      <c r="R192" s="20">
        <f>M192/H192*100</f>
        <v>100</v>
      </c>
      <c r="S192" s="20"/>
      <c r="T192" s="20">
        <f t="shared" si="29"/>
        <v>100</v>
      </c>
      <c r="U192" s="20"/>
    </row>
    <row r="193" spans="1:21" ht="28.8" x14ac:dyDescent="0.3">
      <c r="A193" s="57">
        <v>189</v>
      </c>
      <c r="B193" s="18">
        <v>8500085</v>
      </c>
      <c r="C193" s="48" t="s">
        <v>93</v>
      </c>
      <c r="D193" s="17" t="s">
        <v>16</v>
      </c>
      <c r="E193" s="51" t="s">
        <v>17</v>
      </c>
      <c r="F193" s="51" t="str">
        <f t="shared" si="30"/>
        <v>педиатрия</v>
      </c>
      <c r="G193" s="17">
        <v>2</v>
      </c>
      <c r="H193" s="17"/>
      <c r="I193" s="17"/>
      <c r="J193" s="17">
        <v>2</v>
      </c>
      <c r="K193" s="17"/>
      <c r="L193" s="17">
        <v>2</v>
      </c>
      <c r="M193" s="17"/>
      <c r="N193" s="17"/>
      <c r="O193" s="17">
        <v>2</v>
      </c>
      <c r="P193" s="17"/>
      <c r="Q193" s="20">
        <f t="shared" si="24"/>
        <v>100</v>
      </c>
      <c r="R193" s="20"/>
      <c r="S193" s="20"/>
      <c r="T193" s="20">
        <f t="shared" si="29"/>
        <v>100</v>
      </c>
      <c r="U193" s="20"/>
    </row>
    <row r="194" spans="1:21" ht="28.8" x14ac:dyDescent="0.3">
      <c r="A194" s="57">
        <v>190</v>
      </c>
      <c r="B194" s="18">
        <v>8500105</v>
      </c>
      <c r="C194" s="48" t="s">
        <v>94</v>
      </c>
      <c r="D194" s="17" t="s">
        <v>16</v>
      </c>
      <c r="E194" s="51" t="s">
        <v>17</v>
      </c>
      <c r="F194" s="51" t="str">
        <f t="shared" si="30"/>
        <v>Педиатрия</v>
      </c>
      <c r="G194" s="17">
        <v>3</v>
      </c>
      <c r="H194" s="17"/>
      <c r="I194" s="17"/>
      <c r="J194" s="17">
        <v>3</v>
      </c>
      <c r="K194" s="17"/>
      <c r="L194" s="17">
        <v>2</v>
      </c>
      <c r="M194" s="17"/>
      <c r="N194" s="17"/>
      <c r="O194" s="17">
        <v>2</v>
      </c>
      <c r="P194" s="17"/>
      <c r="Q194" s="20">
        <f t="shared" si="24"/>
        <v>66.666666666666657</v>
      </c>
      <c r="R194" s="20"/>
      <c r="S194" s="20"/>
      <c r="T194" s="20">
        <f t="shared" si="29"/>
        <v>66.666666666666657</v>
      </c>
      <c r="U194" s="20"/>
    </row>
    <row r="195" spans="1:21" ht="28.8" x14ac:dyDescent="0.3">
      <c r="A195" s="57">
        <v>191</v>
      </c>
      <c r="B195" s="22">
        <v>8600048</v>
      </c>
      <c r="C195" s="49" t="s">
        <v>93</v>
      </c>
      <c r="D195" s="21" t="s">
        <v>16</v>
      </c>
      <c r="E195" s="54" t="s">
        <v>17</v>
      </c>
      <c r="F195" s="54" t="str">
        <f t="shared" si="30"/>
        <v>педиатрия</v>
      </c>
      <c r="G195" s="17">
        <v>1</v>
      </c>
      <c r="H195" s="17"/>
      <c r="I195" s="17"/>
      <c r="J195" s="17">
        <v>1</v>
      </c>
      <c r="K195" s="17"/>
      <c r="L195" s="17">
        <v>0</v>
      </c>
      <c r="M195" s="17"/>
      <c r="N195" s="17"/>
      <c r="O195" s="17"/>
      <c r="P195" s="17"/>
      <c r="Q195" s="20">
        <f t="shared" si="24"/>
        <v>0</v>
      </c>
      <c r="R195" s="20"/>
      <c r="S195" s="20"/>
      <c r="T195" s="20">
        <f t="shared" si="29"/>
        <v>0</v>
      </c>
      <c r="U195" s="20"/>
    </row>
    <row r="196" spans="1:21" ht="28.8" x14ac:dyDescent="0.3">
      <c r="A196" s="57">
        <v>192</v>
      </c>
      <c r="B196" s="18" t="s">
        <v>95</v>
      </c>
      <c r="C196" s="48" t="s">
        <v>93</v>
      </c>
      <c r="D196" s="23" t="s">
        <v>20</v>
      </c>
      <c r="E196" s="51" t="s">
        <v>17</v>
      </c>
      <c r="F196" s="51" t="str">
        <f t="shared" si="30"/>
        <v>педиатрия</v>
      </c>
      <c r="G196" s="17">
        <v>6068</v>
      </c>
      <c r="H196" s="17">
        <v>1322</v>
      </c>
      <c r="I196" s="17">
        <v>197</v>
      </c>
      <c r="J196" s="17">
        <v>4549</v>
      </c>
      <c r="K196" s="17"/>
      <c r="L196" s="17">
        <v>3103</v>
      </c>
      <c r="M196" s="17">
        <v>780</v>
      </c>
      <c r="N196" s="17">
        <v>158</v>
      </c>
      <c r="O196" s="17">
        <v>2165</v>
      </c>
      <c r="P196" s="17"/>
      <c r="Q196" s="20">
        <f t="shared" si="24"/>
        <v>51.13711272247857</v>
      </c>
      <c r="R196" s="20">
        <f t="shared" ref="R196:S198" si="31">M196/H196*100</f>
        <v>59.001512859304086</v>
      </c>
      <c r="S196" s="20">
        <f t="shared" si="31"/>
        <v>80.203045685279179</v>
      </c>
      <c r="T196" s="20">
        <f t="shared" si="29"/>
        <v>47.592877555506711</v>
      </c>
      <c r="U196" s="20"/>
    </row>
    <row r="197" spans="1:21" ht="28.8" x14ac:dyDescent="0.3">
      <c r="A197" s="57">
        <v>193</v>
      </c>
      <c r="B197" s="18">
        <v>8500129</v>
      </c>
      <c r="C197" s="48" t="s">
        <v>93</v>
      </c>
      <c r="D197" s="23" t="s">
        <v>20</v>
      </c>
      <c r="E197" s="51" t="s">
        <v>17</v>
      </c>
      <c r="F197" s="51" t="str">
        <f t="shared" si="30"/>
        <v>педиатрия</v>
      </c>
      <c r="G197" s="17">
        <v>801</v>
      </c>
      <c r="H197" s="17">
        <v>38</v>
      </c>
      <c r="I197" s="17">
        <v>84</v>
      </c>
      <c r="J197" s="17">
        <v>679</v>
      </c>
      <c r="K197" s="17"/>
      <c r="L197" s="17">
        <v>321</v>
      </c>
      <c r="M197" s="17">
        <v>14</v>
      </c>
      <c r="N197" s="17">
        <v>40</v>
      </c>
      <c r="O197" s="17">
        <v>267</v>
      </c>
      <c r="P197" s="17"/>
      <c r="Q197" s="20">
        <f t="shared" si="24"/>
        <v>40.074906367041194</v>
      </c>
      <c r="R197" s="20">
        <f t="shared" si="31"/>
        <v>36.84210526315789</v>
      </c>
      <c r="S197" s="20">
        <f t="shared" si="31"/>
        <v>47.619047619047613</v>
      </c>
      <c r="T197" s="20">
        <f t="shared" si="29"/>
        <v>39.322533136966129</v>
      </c>
      <c r="U197" s="20"/>
    </row>
    <row r="198" spans="1:21" ht="15.6" x14ac:dyDescent="0.3">
      <c r="A198" s="57">
        <v>194</v>
      </c>
      <c r="B198" s="41">
        <v>8500100</v>
      </c>
      <c r="C198" s="53" t="s">
        <v>94</v>
      </c>
      <c r="D198" s="32" t="s">
        <v>16</v>
      </c>
      <c r="E198" s="53" t="s">
        <v>23</v>
      </c>
      <c r="F198" s="53" t="s">
        <v>94</v>
      </c>
      <c r="G198" s="17">
        <v>303</v>
      </c>
      <c r="H198" s="17">
        <v>1</v>
      </c>
      <c r="I198" s="17">
        <v>13</v>
      </c>
      <c r="J198" s="17">
        <v>289</v>
      </c>
      <c r="K198" s="17">
        <v>0</v>
      </c>
      <c r="L198" s="17">
        <v>107</v>
      </c>
      <c r="M198" s="17">
        <v>1</v>
      </c>
      <c r="N198" s="17">
        <v>5</v>
      </c>
      <c r="O198" s="17">
        <v>101</v>
      </c>
      <c r="P198" s="17">
        <v>0</v>
      </c>
      <c r="Q198" s="20">
        <f t="shared" si="24"/>
        <v>35.313531353135311</v>
      </c>
      <c r="R198" s="20">
        <f t="shared" si="31"/>
        <v>100</v>
      </c>
      <c r="S198" s="20">
        <f t="shared" si="31"/>
        <v>38.461538461538467</v>
      </c>
      <c r="T198" s="20">
        <f t="shared" si="29"/>
        <v>34.94809688581315</v>
      </c>
      <c r="U198" s="20"/>
    </row>
    <row r="199" spans="1:21" ht="15.6" x14ac:dyDescent="0.3">
      <c r="A199" s="57">
        <v>195</v>
      </c>
      <c r="B199" s="42" t="s">
        <v>95</v>
      </c>
      <c r="C199" s="54" t="s">
        <v>94</v>
      </c>
      <c r="D199" s="34" t="s">
        <v>20</v>
      </c>
      <c r="E199" s="54" t="s">
        <v>23</v>
      </c>
      <c r="F199" s="54" t="s">
        <v>94</v>
      </c>
      <c r="G199" s="17">
        <v>266</v>
      </c>
      <c r="H199" s="17">
        <v>46</v>
      </c>
      <c r="I199" s="17">
        <v>0</v>
      </c>
      <c r="J199" s="17">
        <v>220</v>
      </c>
      <c r="K199" s="17">
        <v>0</v>
      </c>
      <c r="L199" s="17">
        <v>123</v>
      </c>
      <c r="M199" s="17">
        <v>2</v>
      </c>
      <c r="N199" s="17">
        <v>0</v>
      </c>
      <c r="O199" s="17">
        <v>121</v>
      </c>
      <c r="P199" s="17">
        <v>0</v>
      </c>
      <c r="Q199" s="20">
        <f t="shared" si="24"/>
        <v>46.2406015037594</v>
      </c>
      <c r="R199" s="20">
        <f>M199/H199*100</f>
        <v>4.3478260869565215</v>
      </c>
      <c r="S199" s="20"/>
      <c r="T199" s="20">
        <f t="shared" si="29"/>
        <v>55.000000000000007</v>
      </c>
      <c r="U199" s="20"/>
    </row>
    <row r="200" spans="1:21" ht="15.6" x14ac:dyDescent="0.3">
      <c r="A200" s="57">
        <v>196</v>
      </c>
      <c r="B200" s="27">
        <v>8600075</v>
      </c>
      <c r="C200" s="51" t="s">
        <v>94</v>
      </c>
      <c r="D200" s="35" t="s">
        <v>16</v>
      </c>
      <c r="E200" s="51" t="s">
        <v>23</v>
      </c>
      <c r="F200" s="51" t="s">
        <v>94</v>
      </c>
      <c r="G200" s="17">
        <v>1656</v>
      </c>
      <c r="H200" s="17">
        <v>19</v>
      </c>
      <c r="I200" s="17">
        <v>233</v>
      </c>
      <c r="J200" s="17">
        <v>1404</v>
      </c>
      <c r="K200" s="17">
        <v>0</v>
      </c>
      <c r="L200" s="17">
        <v>811</v>
      </c>
      <c r="M200" s="17">
        <v>11</v>
      </c>
      <c r="N200" s="17">
        <v>41</v>
      </c>
      <c r="O200" s="17">
        <v>759</v>
      </c>
      <c r="P200" s="17">
        <v>0</v>
      </c>
      <c r="Q200" s="20">
        <f t="shared" si="24"/>
        <v>48.973429951690825</v>
      </c>
      <c r="R200" s="20">
        <f>M200/H200*100</f>
        <v>57.894736842105267</v>
      </c>
      <c r="S200" s="20">
        <f>N200/I200*100</f>
        <v>17.596566523605151</v>
      </c>
      <c r="T200" s="20">
        <f t="shared" si="29"/>
        <v>54.059829059829056</v>
      </c>
      <c r="U200" s="20"/>
    </row>
    <row r="201" spans="1:21" ht="15.6" x14ac:dyDescent="0.3">
      <c r="A201" s="57">
        <v>197</v>
      </c>
      <c r="B201" s="41">
        <v>8600033</v>
      </c>
      <c r="C201" s="53" t="s">
        <v>96</v>
      </c>
      <c r="D201" s="32" t="s">
        <v>20</v>
      </c>
      <c r="E201" s="53" t="s">
        <v>23</v>
      </c>
      <c r="F201" s="53" t="s">
        <v>96</v>
      </c>
      <c r="G201" s="17">
        <v>111</v>
      </c>
      <c r="H201" s="17">
        <v>105</v>
      </c>
      <c r="I201" s="17">
        <v>0</v>
      </c>
      <c r="J201" s="17">
        <v>6</v>
      </c>
      <c r="K201" s="17">
        <v>0</v>
      </c>
      <c r="L201" s="17">
        <v>94</v>
      </c>
      <c r="M201" s="17">
        <v>91</v>
      </c>
      <c r="N201" s="17">
        <v>0</v>
      </c>
      <c r="O201" s="17">
        <v>3</v>
      </c>
      <c r="P201" s="17">
        <v>0</v>
      </c>
      <c r="Q201" s="20">
        <f t="shared" si="24"/>
        <v>84.684684684684683</v>
      </c>
      <c r="R201" s="20">
        <f>M201/H201*100</f>
        <v>86.666666666666671</v>
      </c>
      <c r="S201" s="20"/>
      <c r="T201" s="20">
        <f t="shared" si="29"/>
        <v>50</v>
      </c>
      <c r="U201" s="20"/>
    </row>
    <row r="202" spans="1:21" ht="28.8" x14ac:dyDescent="0.3">
      <c r="A202" s="57">
        <v>198</v>
      </c>
      <c r="B202" s="18">
        <v>8500068</v>
      </c>
      <c r="C202" s="48" t="s">
        <v>97</v>
      </c>
      <c r="D202" s="17" t="s">
        <v>16</v>
      </c>
      <c r="E202" s="51" t="s">
        <v>17</v>
      </c>
      <c r="F202" s="51" t="str">
        <f>C202</f>
        <v>Пульмонология</v>
      </c>
      <c r="G202" s="17">
        <v>1</v>
      </c>
      <c r="H202" s="17"/>
      <c r="I202" s="17"/>
      <c r="J202" s="17">
        <v>1</v>
      </c>
      <c r="K202" s="17"/>
      <c r="L202" s="17">
        <v>1</v>
      </c>
      <c r="M202" s="17"/>
      <c r="N202" s="17"/>
      <c r="O202" s="17">
        <v>1</v>
      </c>
      <c r="P202" s="17"/>
      <c r="Q202" s="20">
        <f t="shared" si="24"/>
        <v>100</v>
      </c>
      <c r="R202" s="20"/>
      <c r="S202" s="20"/>
      <c r="T202" s="20">
        <f t="shared" si="29"/>
        <v>100</v>
      </c>
      <c r="U202" s="20"/>
    </row>
    <row r="203" spans="1:21" ht="28.8" x14ac:dyDescent="0.3">
      <c r="A203" s="57">
        <v>199</v>
      </c>
      <c r="B203" s="18" t="s">
        <v>98</v>
      </c>
      <c r="C203" s="48" t="s">
        <v>99</v>
      </c>
      <c r="D203" s="17" t="s">
        <v>20</v>
      </c>
      <c r="E203" s="51" t="s">
        <v>17</v>
      </c>
      <c r="F203" s="51" t="str">
        <f>C203</f>
        <v>пульмонология</v>
      </c>
      <c r="G203" s="17">
        <v>1617</v>
      </c>
      <c r="H203" s="17">
        <v>1438</v>
      </c>
      <c r="I203" s="17">
        <v>49</v>
      </c>
      <c r="J203" s="17">
        <v>130</v>
      </c>
      <c r="K203" s="17"/>
      <c r="L203" s="17">
        <v>1140</v>
      </c>
      <c r="M203" s="17">
        <v>1076</v>
      </c>
      <c r="N203" s="17">
        <v>20</v>
      </c>
      <c r="O203" s="17">
        <v>44</v>
      </c>
      <c r="P203" s="17"/>
      <c r="Q203" s="20">
        <f t="shared" si="24"/>
        <v>70.500927643784777</v>
      </c>
      <c r="R203" s="20">
        <f>M203/H203*100</f>
        <v>74.826147426981919</v>
      </c>
      <c r="S203" s="20">
        <f>N203/I203*100</f>
        <v>40.816326530612244</v>
      </c>
      <c r="T203" s="20">
        <f t="shared" si="29"/>
        <v>33.846153846153847</v>
      </c>
      <c r="U203" s="20"/>
    </row>
    <row r="204" spans="1:21" ht="28.8" x14ac:dyDescent="0.3">
      <c r="A204" s="57">
        <v>200</v>
      </c>
      <c r="B204" s="18">
        <v>8500021</v>
      </c>
      <c r="C204" s="48" t="s">
        <v>100</v>
      </c>
      <c r="D204" s="17" t="s">
        <v>16</v>
      </c>
      <c r="E204" s="51" t="s">
        <v>17</v>
      </c>
      <c r="F204" s="51" t="str">
        <f>C204</f>
        <v>радиология</v>
      </c>
      <c r="G204" s="17">
        <v>97</v>
      </c>
      <c r="H204" s="17">
        <v>93</v>
      </c>
      <c r="I204" s="17"/>
      <c r="J204" s="17">
        <v>4</v>
      </c>
      <c r="K204" s="17"/>
      <c r="L204" s="17">
        <v>77</v>
      </c>
      <c r="M204" s="17">
        <v>73</v>
      </c>
      <c r="N204" s="17"/>
      <c r="O204" s="17">
        <v>4</v>
      </c>
      <c r="P204" s="17"/>
      <c r="Q204" s="20">
        <f t="shared" si="24"/>
        <v>79.381443298969074</v>
      </c>
      <c r="R204" s="20">
        <f t="shared" ref="R204:R209" si="32">M204/H204*100</f>
        <v>78.494623655913969</v>
      </c>
      <c r="S204" s="20"/>
      <c r="T204" s="20">
        <f t="shared" si="29"/>
        <v>100</v>
      </c>
      <c r="U204" s="20"/>
    </row>
    <row r="205" spans="1:21" ht="28.8" x14ac:dyDescent="0.3">
      <c r="A205" s="57">
        <v>201</v>
      </c>
      <c r="B205" s="18">
        <v>4800107</v>
      </c>
      <c r="C205" s="48" t="s">
        <v>101</v>
      </c>
      <c r="D205" s="17" t="s">
        <v>16</v>
      </c>
      <c r="E205" s="51" t="s">
        <v>17</v>
      </c>
      <c r="F205" s="51" t="str">
        <f>C205</f>
        <v>радиология, онкология</v>
      </c>
      <c r="G205" s="17">
        <v>184</v>
      </c>
      <c r="H205" s="17">
        <v>108</v>
      </c>
      <c r="I205" s="17">
        <v>76</v>
      </c>
      <c r="J205" s="17"/>
      <c r="K205" s="17"/>
      <c r="L205" s="17">
        <v>123</v>
      </c>
      <c r="M205" s="17">
        <v>71</v>
      </c>
      <c r="N205" s="17">
        <v>52</v>
      </c>
      <c r="O205" s="17"/>
      <c r="P205" s="17"/>
      <c r="Q205" s="20">
        <f t="shared" ref="Q205:Q268" si="33">L205/G205*100</f>
        <v>66.847826086956516</v>
      </c>
      <c r="R205" s="20">
        <f t="shared" si="32"/>
        <v>65.740740740740748</v>
      </c>
      <c r="S205" s="20">
        <f>N205/I205*100</f>
        <v>68.421052631578945</v>
      </c>
      <c r="T205" s="20"/>
      <c r="U205" s="20"/>
    </row>
    <row r="206" spans="1:21" ht="28.8" x14ac:dyDescent="0.3">
      <c r="A206" s="57">
        <v>202</v>
      </c>
      <c r="B206" s="18">
        <v>5000352</v>
      </c>
      <c r="C206" s="48" t="s">
        <v>102</v>
      </c>
      <c r="D206" s="17" t="s">
        <v>16</v>
      </c>
      <c r="E206" s="51" t="s">
        <v>17</v>
      </c>
      <c r="F206" s="51" t="str">
        <f>C206</f>
        <v>ревматология</v>
      </c>
      <c r="G206" s="17">
        <v>143</v>
      </c>
      <c r="H206" s="17">
        <v>100</v>
      </c>
      <c r="I206" s="17"/>
      <c r="J206" s="17">
        <v>43</v>
      </c>
      <c r="K206" s="17"/>
      <c r="L206" s="17">
        <v>82</v>
      </c>
      <c r="M206" s="17">
        <v>48</v>
      </c>
      <c r="N206" s="17"/>
      <c r="O206" s="17">
        <v>34</v>
      </c>
      <c r="P206" s="17"/>
      <c r="Q206" s="20">
        <f t="shared" si="33"/>
        <v>57.342657342657347</v>
      </c>
      <c r="R206" s="20">
        <f t="shared" si="32"/>
        <v>48</v>
      </c>
      <c r="S206" s="20"/>
      <c r="T206" s="20">
        <f t="shared" ref="T206:T212" si="34">O206/J206*100</f>
        <v>79.069767441860463</v>
      </c>
      <c r="U206" s="20"/>
    </row>
    <row r="207" spans="1:21" ht="15.6" x14ac:dyDescent="0.3">
      <c r="A207" s="57">
        <v>203</v>
      </c>
      <c r="B207" s="27">
        <v>8500092</v>
      </c>
      <c r="C207" s="51" t="s">
        <v>103</v>
      </c>
      <c r="D207" s="28" t="s">
        <v>16</v>
      </c>
      <c r="E207" s="51" t="s">
        <v>23</v>
      </c>
      <c r="F207" s="51" t="s">
        <v>103</v>
      </c>
      <c r="G207" s="17">
        <v>4</v>
      </c>
      <c r="H207" s="17">
        <v>1</v>
      </c>
      <c r="I207" s="17">
        <v>0</v>
      </c>
      <c r="J207" s="17">
        <v>3</v>
      </c>
      <c r="K207" s="17">
        <v>0</v>
      </c>
      <c r="L207" s="17">
        <v>3</v>
      </c>
      <c r="M207" s="17">
        <v>1</v>
      </c>
      <c r="N207" s="17">
        <v>0</v>
      </c>
      <c r="O207" s="17">
        <v>2</v>
      </c>
      <c r="P207" s="17">
        <v>0</v>
      </c>
      <c r="Q207" s="20">
        <f t="shared" si="33"/>
        <v>75</v>
      </c>
      <c r="R207" s="20">
        <f t="shared" si="32"/>
        <v>100</v>
      </c>
      <c r="S207" s="20"/>
      <c r="T207" s="20">
        <f t="shared" si="34"/>
        <v>66.666666666666657</v>
      </c>
      <c r="U207" s="20"/>
    </row>
    <row r="208" spans="1:21" ht="28.8" x14ac:dyDescent="0.3">
      <c r="A208" s="57">
        <v>204</v>
      </c>
      <c r="B208" s="18">
        <v>8500116</v>
      </c>
      <c r="C208" s="48" t="s">
        <v>104</v>
      </c>
      <c r="D208" s="17" t="s">
        <v>16</v>
      </c>
      <c r="E208" s="51" t="s">
        <v>17</v>
      </c>
      <c r="F208" s="51" t="str">
        <f>C208</f>
        <v>рентгенология</v>
      </c>
      <c r="G208" s="17">
        <v>22</v>
      </c>
      <c r="H208" s="17">
        <v>15</v>
      </c>
      <c r="I208" s="17"/>
      <c r="J208" s="17">
        <v>7</v>
      </c>
      <c r="K208" s="17"/>
      <c r="L208" s="17">
        <v>5</v>
      </c>
      <c r="M208" s="17">
        <v>1</v>
      </c>
      <c r="N208" s="17"/>
      <c r="O208" s="17">
        <v>4</v>
      </c>
      <c r="P208" s="17"/>
      <c r="Q208" s="20">
        <f t="shared" si="33"/>
        <v>22.727272727272727</v>
      </c>
      <c r="R208" s="20">
        <f t="shared" si="32"/>
        <v>6.666666666666667</v>
      </c>
      <c r="S208" s="20"/>
      <c r="T208" s="20">
        <f t="shared" si="34"/>
        <v>57.142857142857139</v>
      </c>
      <c r="U208" s="20"/>
    </row>
    <row r="209" spans="1:21" ht="28.8" x14ac:dyDescent="0.3">
      <c r="A209" s="57">
        <v>205</v>
      </c>
      <c r="B209" s="18">
        <v>8600139</v>
      </c>
      <c r="C209" s="48" t="s">
        <v>104</v>
      </c>
      <c r="D209" s="17" t="s">
        <v>16</v>
      </c>
      <c r="E209" s="51" t="s">
        <v>17</v>
      </c>
      <c r="F209" s="51" t="str">
        <f>C209</f>
        <v>рентгенология</v>
      </c>
      <c r="G209" s="17">
        <v>3</v>
      </c>
      <c r="H209" s="17">
        <v>2</v>
      </c>
      <c r="I209" s="17"/>
      <c r="J209" s="17">
        <v>1</v>
      </c>
      <c r="K209" s="17"/>
      <c r="L209" s="17">
        <v>1</v>
      </c>
      <c r="M209" s="17">
        <v>1</v>
      </c>
      <c r="N209" s="17"/>
      <c r="O209" s="17"/>
      <c r="P209" s="17"/>
      <c r="Q209" s="20">
        <f t="shared" si="33"/>
        <v>33.333333333333329</v>
      </c>
      <c r="R209" s="20">
        <f t="shared" si="32"/>
        <v>50</v>
      </c>
      <c r="S209" s="20"/>
      <c r="T209" s="20">
        <f t="shared" si="34"/>
        <v>0</v>
      </c>
      <c r="U209" s="20"/>
    </row>
    <row r="210" spans="1:21" ht="15.6" x14ac:dyDescent="0.3">
      <c r="A210" s="57">
        <v>206</v>
      </c>
      <c r="B210" s="42" t="s">
        <v>105</v>
      </c>
      <c r="C210" s="54" t="s">
        <v>106</v>
      </c>
      <c r="D210" s="34" t="s">
        <v>16</v>
      </c>
      <c r="E210" s="54" t="s">
        <v>23</v>
      </c>
      <c r="F210" s="54" t="s">
        <v>106</v>
      </c>
      <c r="G210" s="17">
        <v>4</v>
      </c>
      <c r="H210" s="17">
        <v>0</v>
      </c>
      <c r="I210" s="17">
        <v>0</v>
      </c>
      <c r="J210" s="17">
        <v>4</v>
      </c>
      <c r="K210" s="17">
        <v>0</v>
      </c>
      <c r="L210" s="17">
        <v>2</v>
      </c>
      <c r="M210" s="17">
        <v>0</v>
      </c>
      <c r="N210" s="17">
        <v>0</v>
      </c>
      <c r="O210" s="17">
        <v>2</v>
      </c>
      <c r="P210" s="17">
        <v>0</v>
      </c>
      <c r="Q210" s="20">
        <f t="shared" si="33"/>
        <v>50</v>
      </c>
      <c r="R210" s="20"/>
      <c r="S210" s="20"/>
      <c r="T210" s="20">
        <f t="shared" si="34"/>
        <v>50</v>
      </c>
      <c r="U210" s="20"/>
    </row>
    <row r="211" spans="1:21" ht="28.8" x14ac:dyDescent="0.3">
      <c r="A211" s="57">
        <v>207</v>
      </c>
      <c r="B211" s="18" t="s">
        <v>107</v>
      </c>
      <c r="C211" s="48" t="s">
        <v>108</v>
      </c>
      <c r="D211" s="23" t="s">
        <v>16</v>
      </c>
      <c r="E211" s="51" t="s">
        <v>17</v>
      </c>
      <c r="F211" s="51" t="str">
        <f>C211</f>
        <v>сердечно-сосудистая хирургия</v>
      </c>
      <c r="G211" s="17">
        <v>793</v>
      </c>
      <c r="H211" s="17">
        <v>789</v>
      </c>
      <c r="I211" s="17"/>
      <c r="J211" s="17">
        <v>4</v>
      </c>
      <c r="K211" s="17"/>
      <c r="L211" s="17">
        <v>273</v>
      </c>
      <c r="M211" s="17">
        <v>271</v>
      </c>
      <c r="N211" s="17"/>
      <c r="O211" s="17">
        <v>2</v>
      </c>
      <c r="P211" s="17"/>
      <c r="Q211" s="20">
        <f t="shared" si="33"/>
        <v>34.42622950819672</v>
      </c>
      <c r="R211" s="20">
        <f t="shared" ref="R211:R216" si="35">M211/H211*100</f>
        <v>34.347275031685676</v>
      </c>
      <c r="S211" s="20"/>
      <c r="T211" s="20">
        <f t="shared" si="34"/>
        <v>50</v>
      </c>
      <c r="U211" s="20"/>
    </row>
    <row r="212" spans="1:21" ht="28.8" x14ac:dyDescent="0.3">
      <c r="A212" s="57">
        <v>208</v>
      </c>
      <c r="B212" s="18">
        <v>8500016</v>
      </c>
      <c r="C212" s="48" t="s">
        <v>109</v>
      </c>
      <c r="D212" s="23" t="s">
        <v>16</v>
      </c>
      <c r="E212" s="51" t="s">
        <v>17</v>
      </c>
      <c r="F212" s="51" t="str">
        <f>C212</f>
        <v>Сердечно-сосудистая хирургия</v>
      </c>
      <c r="G212" s="17">
        <v>335</v>
      </c>
      <c r="H212" s="17">
        <v>328</v>
      </c>
      <c r="I212" s="17">
        <v>2</v>
      </c>
      <c r="J212" s="17">
        <v>5</v>
      </c>
      <c r="K212" s="17"/>
      <c r="L212" s="17">
        <v>88</v>
      </c>
      <c r="M212" s="17">
        <v>86</v>
      </c>
      <c r="N212" s="17">
        <v>0</v>
      </c>
      <c r="O212" s="17">
        <v>2</v>
      </c>
      <c r="P212" s="17"/>
      <c r="Q212" s="20">
        <f t="shared" si="33"/>
        <v>26.268656716417908</v>
      </c>
      <c r="R212" s="20">
        <f t="shared" si="35"/>
        <v>26.219512195121951</v>
      </c>
      <c r="S212" s="20">
        <f>N212/I212*100</f>
        <v>0</v>
      </c>
      <c r="T212" s="20">
        <f t="shared" si="34"/>
        <v>40</v>
      </c>
      <c r="U212" s="20"/>
    </row>
    <row r="213" spans="1:21" ht="28.8" x14ac:dyDescent="0.3">
      <c r="A213" s="57">
        <v>209</v>
      </c>
      <c r="B213" s="26">
        <v>8500132</v>
      </c>
      <c r="C213" s="47" t="s">
        <v>108</v>
      </c>
      <c r="D213" s="19" t="s">
        <v>16</v>
      </c>
      <c r="E213" s="53" t="s">
        <v>17</v>
      </c>
      <c r="F213" s="53" t="str">
        <f>C213</f>
        <v>сердечно-сосудистая хирургия</v>
      </c>
      <c r="G213" s="17">
        <v>267</v>
      </c>
      <c r="H213" s="17">
        <v>267</v>
      </c>
      <c r="I213" s="17"/>
      <c r="J213" s="17"/>
      <c r="K213" s="17"/>
      <c r="L213" s="17">
        <v>87</v>
      </c>
      <c r="M213" s="17">
        <v>87</v>
      </c>
      <c r="N213" s="17"/>
      <c r="O213" s="17"/>
      <c r="P213" s="17"/>
      <c r="Q213" s="20">
        <f t="shared" si="33"/>
        <v>32.584269662921351</v>
      </c>
      <c r="R213" s="20">
        <f t="shared" si="35"/>
        <v>32.584269662921351</v>
      </c>
      <c r="S213" s="20"/>
      <c r="T213" s="20"/>
      <c r="U213" s="20"/>
    </row>
    <row r="214" spans="1:21" ht="28.8" x14ac:dyDescent="0.3">
      <c r="A214" s="57">
        <v>210</v>
      </c>
      <c r="B214" s="18">
        <v>5000176</v>
      </c>
      <c r="C214" s="48" t="s">
        <v>109</v>
      </c>
      <c r="D214" s="17" t="s">
        <v>16</v>
      </c>
      <c r="E214" s="51" t="s">
        <v>17</v>
      </c>
      <c r="F214" s="51" t="str">
        <f>C214</f>
        <v>Сердечно-сосудистая хирургия</v>
      </c>
      <c r="G214" s="17">
        <v>177</v>
      </c>
      <c r="H214" s="17">
        <v>177</v>
      </c>
      <c r="I214" s="17"/>
      <c r="J214" s="17"/>
      <c r="K214" s="17"/>
      <c r="L214" s="17">
        <v>48</v>
      </c>
      <c r="M214" s="17">
        <v>48</v>
      </c>
      <c r="N214" s="17"/>
      <c r="O214" s="17"/>
      <c r="P214" s="17"/>
      <c r="Q214" s="20">
        <f t="shared" si="33"/>
        <v>27.118644067796609</v>
      </c>
      <c r="R214" s="20">
        <f t="shared" si="35"/>
        <v>27.118644067796609</v>
      </c>
      <c r="S214" s="20"/>
      <c r="T214" s="20"/>
      <c r="U214" s="20"/>
    </row>
    <row r="215" spans="1:21" ht="28.8" x14ac:dyDescent="0.3">
      <c r="A215" s="57">
        <v>211</v>
      </c>
      <c r="B215" s="22">
        <v>7700609</v>
      </c>
      <c r="C215" s="49" t="s">
        <v>109</v>
      </c>
      <c r="D215" s="21" t="s">
        <v>16</v>
      </c>
      <c r="E215" s="54" t="s">
        <v>17</v>
      </c>
      <c r="F215" s="54" t="str">
        <f>C215</f>
        <v>Сердечно-сосудистая хирургия</v>
      </c>
      <c r="G215" s="17">
        <v>5</v>
      </c>
      <c r="H215" s="17">
        <v>5</v>
      </c>
      <c r="I215" s="17"/>
      <c r="J215" s="17"/>
      <c r="K215" s="17"/>
      <c r="L215" s="17">
        <v>1</v>
      </c>
      <c r="M215" s="17">
        <v>1</v>
      </c>
      <c r="N215" s="17"/>
      <c r="O215" s="17"/>
      <c r="P215" s="17"/>
      <c r="Q215" s="20">
        <f t="shared" si="33"/>
        <v>20</v>
      </c>
      <c r="R215" s="20">
        <f t="shared" si="35"/>
        <v>20</v>
      </c>
      <c r="S215" s="20"/>
      <c r="T215" s="20"/>
      <c r="U215" s="20"/>
    </row>
    <row r="216" spans="1:21" ht="28.8" x14ac:dyDescent="0.3">
      <c r="A216" s="57">
        <v>212</v>
      </c>
      <c r="B216" s="27">
        <v>8500016</v>
      </c>
      <c r="C216" s="51" t="s">
        <v>109</v>
      </c>
      <c r="D216" s="35" t="s">
        <v>16</v>
      </c>
      <c r="E216" s="51" t="s">
        <v>23</v>
      </c>
      <c r="F216" s="51" t="s">
        <v>109</v>
      </c>
      <c r="G216" s="17">
        <v>581</v>
      </c>
      <c r="H216" s="36">
        <v>578</v>
      </c>
      <c r="I216" s="17">
        <v>0</v>
      </c>
      <c r="J216" s="17">
        <v>3</v>
      </c>
      <c r="K216" s="17">
        <v>0</v>
      </c>
      <c r="L216" s="17">
        <v>552</v>
      </c>
      <c r="M216" s="36">
        <v>549</v>
      </c>
      <c r="N216" s="17">
        <v>0</v>
      </c>
      <c r="O216" s="17">
        <v>3</v>
      </c>
      <c r="P216" s="17">
        <v>0</v>
      </c>
      <c r="Q216" s="20">
        <f t="shared" si="33"/>
        <v>95.00860585197934</v>
      </c>
      <c r="R216" s="20">
        <f t="shared" si="35"/>
        <v>94.982698961937714</v>
      </c>
      <c r="S216" s="20"/>
      <c r="T216" s="20">
        <f>O216/J216*100</f>
        <v>100</v>
      </c>
      <c r="U216" s="20"/>
    </row>
    <row r="217" spans="1:21" ht="28.8" x14ac:dyDescent="0.3">
      <c r="A217" s="57">
        <v>213</v>
      </c>
      <c r="B217" s="27">
        <v>8500016</v>
      </c>
      <c r="C217" s="51" t="s">
        <v>109</v>
      </c>
      <c r="D217" s="23"/>
      <c r="E217" s="51" t="s">
        <v>17</v>
      </c>
      <c r="F217" s="51" t="s">
        <v>109</v>
      </c>
      <c r="G217" s="17">
        <v>1365</v>
      </c>
      <c r="H217" s="17">
        <v>1355</v>
      </c>
      <c r="I217" s="17">
        <v>2</v>
      </c>
      <c r="J217" s="17">
        <v>8</v>
      </c>
      <c r="K217" s="17">
        <v>0</v>
      </c>
      <c r="L217" s="17">
        <v>776</v>
      </c>
      <c r="M217" s="17">
        <v>771</v>
      </c>
      <c r="N217" s="17">
        <v>0</v>
      </c>
      <c r="O217" s="17">
        <v>5</v>
      </c>
      <c r="P217" s="17">
        <v>0</v>
      </c>
      <c r="Q217" s="20">
        <f t="shared" si="33"/>
        <v>56.849816849816847</v>
      </c>
      <c r="R217" s="20"/>
      <c r="S217" s="20"/>
      <c r="T217" s="20">
        <f>O217/J217*100</f>
        <v>62.5</v>
      </c>
      <c r="U217" s="20"/>
    </row>
    <row r="218" spans="1:21" ht="28.8" x14ac:dyDescent="0.3">
      <c r="A218" s="57">
        <v>214</v>
      </c>
      <c r="B218" s="18">
        <v>2300254</v>
      </c>
      <c r="C218" s="48" t="s">
        <v>110</v>
      </c>
      <c r="D218" s="23" t="s">
        <v>16</v>
      </c>
      <c r="E218" s="51" t="s">
        <v>17</v>
      </c>
      <c r="F218" s="51" t="str">
        <f>C218</f>
        <v>Скорая медицинская помощь</v>
      </c>
      <c r="G218" s="17">
        <v>15347</v>
      </c>
      <c r="H218" s="17"/>
      <c r="I218" s="17"/>
      <c r="J218" s="17"/>
      <c r="K218" s="17">
        <v>15347</v>
      </c>
      <c r="L218" s="17">
        <v>3276</v>
      </c>
      <c r="M218" s="17"/>
      <c r="N218" s="17"/>
      <c r="O218" s="17"/>
      <c r="P218" s="17">
        <v>3276</v>
      </c>
      <c r="Q218" s="20">
        <f t="shared" si="33"/>
        <v>21.346191438066072</v>
      </c>
      <c r="R218" s="20"/>
      <c r="S218" s="20"/>
      <c r="T218" s="20"/>
      <c r="U218" s="20">
        <f>P218/K218*100</f>
        <v>21.346191438066072</v>
      </c>
    </row>
    <row r="219" spans="1:21" ht="15.6" x14ac:dyDescent="0.3">
      <c r="A219" s="57">
        <v>215</v>
      </c>
      <c r="B219" s="27">
        <v>2300254</v>
      </c>
      <c r="C219" s="51" t="s">
        <v>111</v>
      </c>
      <c r="D219" s="35" t="s">
        <v>16</v>
      </c>
      <c r="E219" s="51" t="s">
        <v>23</v>
      </c>
      <c r="F219" s="51" t="s">
        <v>111</v>
      </c>
      <c r="G219" s="17">
        <v>2861</v>
      </c>
      <c r="H219" s="36">
        <v>0</v>
      </c>
      <c r="I219" s="17">
        <v>0</v>
      </c>
      <c r="J219" s="17">
        <v>0</v>
      </c>
      <c r="K219" s="17">
        <v>2861</v>
      </c>
      <c r="L219" s="17">
        <v>285</v>
      </c>
      <c r="M219" s="36">
        <v>0</v>
      </c>
      <c r="N219" s="17">
        <v>0</v>
      </c>
      <c r="O219" s="17">
        <v>0</v>
      </c>
      <c r="P219" s="17">
        <v>285</v>
      </c>
      <c r="Q219" s="20">
        <f t="shared" si="33"/>
        <v>9.9615519049283474</v>
      </c>
      <c r="R219" s="20"/>
      <c r="S219" s="20"/>
      <c r="T219" s="20"/>
      <c r="U219" s="20">
        <f>P219/K219*100</f>
        <v>9.9615519049283474</v>
      </c>
    </row>
    <row r="220" spans="1:21" ht="28.8" x14ac:dyDescent="0.3">
      <c r="A220" s="57">
        <v>216</v>
      </c>
      <c r="B220" s="26">
        <v>8500035</v>
      </c>
      <c r="C220" s="47" t="s">
        <v>112</v>
      </c>
      <c r="D220" s="19" t="s">
        <v>16</v>
      </c>
      <c r="E220" s="53" t="s">
        <v>17</v>
      </c>
      <c r="F220" s="53" t="str">
        <f t="shared" ref="F220:F226" si="36">C220</f>
        <v>Стоматология</v>
      </c>
      <c r="G220" s="17">
        <v>1</v>
      </c>
      <c r="H220" s="17"/>
      <c r="I220" s="17"/>
      <c r="J220" s="17">
        <v>1</v>
      </c>
      <c r="K220" s="17"/>
      <c r="L220" s="17">
        <v>1</v>
      </c>
      <c r="M220" s="17"/>
      <c r="N220" s="17"/>
      <c r="O220" s="17">
        <v>1</v>
      </c>
      <c r="P220" s="17"/>
      <c r="Q220" s="20">
        <f t="shared" si="33"/>
        <v>100</v>
      </c>
      <c r="R220" s="20"/>
      <c r="S220" s="20"/>
      <c r="T220" s="20">
        <f t="shared" ref="T220:T230" si="37">O220/J220*100</f>
        <v>100</v>
      </c>
      <c r="U220" s="20"/>
    </row>
    <row r="221" spans="1:21" ht="28.8" x14ac:dyDescent="0.3">
      <c r="A221" s="57">
        <v>217</v>
      </c>
      <c r="B221" s="22">
        <v>8500034</v>
      </c>
      <c r="C221" s="49" t="s">
        <v>113</v>
      </c>
      <c r="D221" s="21" t="s">
        <v>16</v>
      </c>
      <c r="E221" s="54" t="s">
        <v>17</v>
      </c>
      <c r="F221" s="54" t="str">
        <f t="shared" si="36"/>
        <v>Стоматология детская</v>
      </c>
      <c r="G221" s="17">
        <v>515</v>
      </c>
      <c r="H221" s="17"/>
      <c r="I221" s="17">
        <v>38</v>
      </c>
      <c r="J221" s="17">
        <v>477</v>
      </c>
      <c r="K221" s="17"/>
      <c r="L221" s="17">
        <v>171</v>
      </c>
      <c r="M221" s="17"/>
      <c r="N221" s="17">
        <v>1</v>
      </c>
      <c r="O221" s="17">
        <v>170</v>
      </c>
      <c r="P221" s="17"/>
      <c r="Q221" s="20">
        <f t="shared" si="33"/>
        <v>33.203883495145632</v>
      </c>
      <c r="R221" s="20"/>
      <c r="S221" s="20">
        <f>N221/I221*100</f>
        <v>2.6315789473684208</v>
      </c>
      <c r="T221" s="20">
        <f t="shared" si="37"/>
        <v>35.639412997903563</v>
      </c>
      <c r="U221" s="20"/>
    </row>
    <row r="222" spans="1:21" ht="28.8" x14ac:dyDescent="0.3">
      <c r="A222" s="57">
        <v>218</v>
      </c>
      <c r="B222" s="27">
        <v>2300254</v>
      </c>
      <c r="C222" s="51" t="s">
        <v>111</v>
      </c>
      <c r="D222" s="23"/>
      <c r="E222" s="51" t="s">
        <v>17</v>
      </c>
      <c r="F222" s="51" t="s">
        <v>111</v>
      </c>
      <c r="G222" s="17">
        <v>18724</v>
      </c>
      <c r="H222" s="17">
        <v>0</v>
      </c>
      <c r="I222" s="17">
        <v>38</v>
      </c>
      <c r="J222" s="17">
        <v>478</v>
      </c>
      <c r="K222" s="17">
        <v>18208</v>
      </c>
      <c r="L222" s="17">
        <v>3733</v>
      </c>
      <c r="M222" s="17">
        <v>0</v>
      </c>
      <c r="N222" s="17">
        <v>1</v>
      </c>
      <c r="O222" s="17">
        <v>171</v>
      </c>
      <c r="P222" s="17">
        <v>3561</v>
      </c>
      <c r="Q222" s="20">
        <f t="shared" si="33"/>
        <v>19.936979277932064</v>
      </c>
      <c r="R222" s="20"/>
      <c r="S222" s="20">
        <f>N222/I222*100</f>
        <v>2.6315789473684208</v>
      </c>
      <c r="T222" s="20">
        <f t="shared" si="37"/>
        <v>35.77405857740586</v>
      </c>
      <c r="U222" s="20">
        <f>P222/K222*100</f>
        <v>19.557337434094904</v>
      </c>
    </row>
    <row r="223" spans="1:21" ht="28.8" x14ac:dyDescent="0.3">
      <c r="A223" s="57">
        <v>219</v>
      </c>
      <c r="B223" s="18">
        <v>8500086</v>
      </c>
      <c r="C223" s="48" t="s">
        <v>114</v>
      </c>
      <c r="D223" s="23" t="s">
        <v>20</v>
      </c>
      <c r="E223" s="51" t="s">
        <v>17</v>
      </c>
      <c r="F223" s="51" t="str">
        <f t="shared" si="36"/>
        <v>Стоматология общей практики</v>
      </c>
      <c r="G223" s="17">
        <v>1625</v>
      </c>
      <c r="H223" s="17"/>
      <c r="I223" s="17"/>
      <c r="J223" s="17">
        <v>1625</v>
      </c>
      <c r="K223" s="17"/>
      <c r="L223" s="17">
        <v>1546</v>
      </c>
      <c r="M223" s="17"/>
      <c r="N223" s="17"/>
      <c r="O223" s="17">
        <v>1546</v>
      </c>
      <c r="P223" s="17"/>
      <c r="Q223" s="20">
        <f t="shared" si="33"/>
        <v>95.138461538461542</v>
      </c>
      <c r="R223" s="20"/>
      <c r="S223" s="20"/>
      <c r="T223" s="20">
        <f t="shared" si="37"/>
        <v>95.138461538461542</v>
      </c>
      <c r="U223" s="20"/>
    </row>
    <row r="224" spans="1:21" ht="28.8" x14ac:dyDescent="0.3">
      <c r="A224" s="57">
        <v>220</v>
      </c>
      <c r="B224" s="18" t="s">
        <v>115</v>
      </c>
      <c r="C224" s="48" t="s">
        <v>116</v>
      </c>
      <c r="D224" s="23" t="s">
        <v>20</v>
      </c>
      <c r="E224" s="51" t="s">
        <v>17</v>
      </c>
      <c r="F224" s="51" t="str">
        <f t="shared" si="36"/>
        <v>стоматология общей практики</v>
      </c>
      <c r="G224" s="17">
        <v>4878</v>
      </c>
      <c r="H224" s="17"/>
      <c r="I224" s="17"/>
      <c r="J224" s="17">
        <v>4878</v>
      </c>
      <c r="K224" s="17"/>
      <c r="L224" s="17">
        <v>4081</v>
      </c>
      <c r="M224" s="17"/>
      <c r="N224" s="17"/>
      <c r="O224" s="17">
        <v>4081</v>
      </c>
      <c r="P224" s="17"/>
      <c r="Q224" s="20">
        <f t="shared" si="33"/>
        <v>83.661336613366132</v>
      </c>
      <c r="R224" s="20"/>
      <c r="S224" s="20"/>
      <c r="T224" s="20">
        <f t="shared" si="37"/>
        <v>83.661336613366132</v>
      </c>
      <c r="U224" s="20"/>
    </row>
    <row r="225" spans="1:21" ht="28.8" x14ac:dyDescent="0.3">
      <c r="A225" s="57">
        <v>221</v>
      </c>
      <c r="B225" s="43">
        <v>8500136</v>
      </c>
      <c r="C225" s="51" t="s">
        <v>117</v>
      </c>
      <c r="D225" s="23" t="s">
        <v>20</v>
      </c>
      <c r="E225" s="51" t="s">
        <v>17</v>
      </c>
      <c r="F225" s="51" t="str">
        <f t="shared" si="36"/>
        <v>Стоматология терапевтическая</v>
      </c>
      <c r="G225" s="17">
        <v>1014</v>
      </c>
      <c r="H225" s="17"/>
      <c r="I225" s="17"/>
      <c r="J225" s="17">
        <v>1014</v>
      </c>
      <c r="K225" s="17"/>
      <c r="L225" s="17">
        <v>271</v>
      </c>
      <c r="M225" s="17"/>
      <c r="N225" s="17"/>
      <c r="O225" s="17">
        <v>271</v>
      </c>
      <c r="P225" s="17"/>
      <c r="Q225" s="20">
        <f t="shared" si="33"/>
        <v>26.725838264299799</v>
      </c>
      <c r="R225" s="20"/>
      <c r="S225" s="20"/>
      <c r="T225" s="20">
        <f t="shared" si="37"/>
        <v>26.725838264299799</v>
      </c>
      <c r="U225" s="20"/>
    </row>
    <row r="226" spans="1:21" ht="28.8" x14ac:dyDescent="0.3">
      <c r="A226" s="57">
        <v>222</v>
      </c>
      <c r="B226" s="18"/>
      <c r="C226" s="48" t="s">
        <v>117</v>
      </c>
      <c r="D226" s="23" t="s">
        <v>20</v>
      </c>
      <c r="E226" s="51" t="s">
        <v>17</v>
      </c>
      <c r="F226" s="51" t="str">
        <f t="shared" si="36"/>
        <v>Стоматология терапевтическая</v>
      </c>
      <c r="G226" s="17">
        <v>3982</v>
      </c>
      <c r="H226" s="17"/>
      <c r="I226" s="17"/>
      <c r="J226" s="17">
        <v>3982</v>
      </c>
      <c r="K226" s="17"/>
      <c r="L226" s="17">
        <v>1802</v>
      </c>
      <c r="M226" s="17"/>
      <c r="N226" s="17"/>
      <c r="O226" s="17">
        <v>1802</v>
      </c>
      <c r="P226" s="17"/>
      <c r="Q226" s="20">
        <f t="shared" si="33"/>
        <v>45.253641386238073</v>
      </c>
      <c r="R226" s="20"/>
      <c r="S226" s="20"/>
      <c r="T226" s="20">
        <f t="shared" si="37"/>
        <v>45.253641386238073</v>
      </c>
      <c r="U226" s="20"/>
    </row>
    <row r="227" spans="1:21" ht="28.8" x14ac:dyDescent="0.3">
      <c r="A227" s="57">
        <v>223</v>
      </c>
      <c r="B227" s="29" t="s">
        <v>118</v>
      </c>
      <c r="C227" s="51" t="s">
        <v>117</v>
      </c>
      <c r="D227" s="23" t="s">
        <v>20</v>
      </c>
      <c r="E227" s="51" t="s">
        <v>23</v>
      </c>
      <c r="F227" s="51" t="s">
        <v>117</v>
      </c>
      <c r="G227" s="17">
        <v>5295</v>
      </c>
      <c r="H227" s="17">
        <v>0</v>
      </c>
      <c r="I227" s="17">
        <v>0</v>
      </c>
      <c r="J227" s="17">
        <v>5295</v>
      </c>
      <c r="K227" s="17">
        <v>0</v>
      </c>
      <c r="L227" s="17">
        <v>1552</v>
      </c>
      <c r="M227" s="17">
        <v>0</v>
      </c>
      <c r="N227" s="17">
        <v>0</v>
      </c>
      <c r="O227" s="17">
        <v>1552</v>
      </c>
      <c r="P227" s="17">
        <v>0</v>
      </c>
      <c r="Q227" s="20">
        <f t="shared" si="33"/>
        <v>29.310670443814917</v>
      </c>
      <c r="R227" s="20"/>
      <c r="S227" s="20"/>
      <c r="T227" s="20">
        <f t="shared" si="37"/>
        <v>29.310670443814917</v>
      </c>
      <c r="U227" s="20"/>
    </row>
    <row r="228" spans="1:21" ht="28.8" x14ac:dyDescent="0.3">
      <c r="A228" s="57">
        <v>224</v>
      </c>
      <c r="B228" s="41">
        <v>8500032</v>
      </c>
      <c r="C228" s="53" t="s">
        <v>119</v>
      </c>
      <c r="D228" s="32" t="s">
        <v>16</v>
      </c>
      <c r="E228" s="53" t="s">
        <v>23</v>
      </c>
      <c r="F228" s="53" t="s">
        <v>119</v>
      </c>
      <c r="G228" s="17">
        <v>3</v>
      </c>
      <c r="H228" s="17">
        <v>0</v>
      </c>
      <c r="I228" s="17">
        <v>0</v>
      </c>
      <c r="J228" s="17">
        <v>3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  <c r="P228" s="17">
        <v>0</v>
      </c>
      <c r="Q228" s="20">
        <f t="shared" si="33"/>
        <v>0</v>
      </c>
      <c r="R228" s="20"/>
      <c r="S228" s="20"/>
      <c r="T228" s="20">
        <f t="shared" si="37"/>
        <v>0</v>
      </c>
      <c r="U228" s="20"/>
    </row>
    <row r="229" spans="1:21" ht="28.8" x14ac:dyDescent="0.3">
      <c r="A229" s="57">
        <v>225</v>
      </c>
      <c r="B229" s="18">
        <v>8500114</v>
      </c>
      <c r="C229" s="48" t="s">
        <v>120</v>
      </c>
      <c r="D229" s="17" t="s">
        <v>16</v>
      </c>
      <c r="E229" s="51" t="s">
        <v>17</v>
      </c>
      <c r="F229" s="51" t="str">
        <f>C229</f>
        <v xml:space="preserve">стоматология хирургическая </v>
      </c>
      <c r="G229" s="17">
        <v>427</v>
      </c>
      <c r="H229" s="17">
        <v>7</v>
      </c>
      <c r="I229" s="17">
        <v>5</v>
      </c>
      <c r="J229" s="17">
        <v>415</v>
      </c>
      <c r="K229" s="17"/>
      <c r="L229" s="17">
        <v>233</v>
      </c>
      <c r="M229" s="17">
        <v>5</v>
      </c>
      <c r="N229" s="17"/>
      <c r="O229" s="17">
        <v>228</v>
      </c>
      <c r="P229" s="17"/>
      <c r="Q229" s="20">
        <f t="shared" si="33"/>
        <v>54.566744730679162</v>
      </c>
      <c r="R229" s="20">
        <f>M229/H229*100</f>
        <v>71.428571428571431</v>
      </c>
      <c r="S229" s="20">
        <f>N229/I229*100</f>
        <v>0</v>
      </c>
      <c r="T229" s="20">
        <f t="shared" si="37"/>
        <v>54.939759036144572</v>
      </c>
      <c r="U229" s="20"/>
    </row>
    <row r="230" spans="1:21" ht="28.8" x14ac:dyDescent="0.3">
      <c r="A230" s="57">
        <v>226</v>
      </c>
      <c r="B230" s="18" t="s">
        <v>121</v>
      </c>
      <c r="C230" s="48" t="s">
        <v>122</v>
      </c>
      <c r="D230" s="17" t="s">
        <v>16</v>
      </c>
      <c r="E230" s="51" t="s">
        <v>17</v>
      </c>
      <c r="F230" s="51" t="str">
        <f>C230</f>
        <v>Стоматология хирургическая ЧЛХ</v>
      </c>
      <c r="G230" s="17">
        <v>3</v>
      </c>
      <c r="H230" s="17"/>
      <c r="I230" s="17"/>
      <c r="J230" s="17">
        <v>3</v>
      </c>
      <c r="K230" s="17"/>
      <c r="L230" s="17">
        <v>3</v>
      </c>
      <c r="M230" s="17"/>
      <c r="N230" s="17"/>
      <c r="O230" s="17">
        <v>3</v>
      </c>
      <c r="P230" s="17"/>
      <c r="Q230" s="20">
        <f t="shared" si="33"/>
        <v>100</v>
      </c>
      <c r="R230" s="20"/>
      <c r="S230" s="20"/>
      <c r="T230" s="20">
        <f t="shared" si="37"/>
        <v>100</v>
      </c>
      <c r="U230" s="20"/>
    </row>
    <row r="231" spans="1:21" ht="28.8" x14ac:dyDescent="0.3">
      <c r="A231" s="57">
        <v>227</v>
      </c>
      <c r="B231" s="18">
        <v>8500041</v>
      </c>
      <c r="C231" s="48" t="s">
        <v>123</v>
      </c>
      <c r="D231" s="17" t="s">
        <v>16</v>
      </c>
      <c r="E231" s="51" t="s">
        <v>17</v>
      </c>
      <c r="F231" s="51" t="str">
        <f>C231</f>
        <v>Сурдология-оториноларингология</v>
      </c>
      <c r="G231" s="17">
        <v>21</v>
      </c>
      <c r="H231" s="17">
        <v>21</v>
      </c>
      <c r="I231" s="17"/>
      <c r="J231" s="17"/>
      <c r="K231" s="17"/>
      <c r="L231" s="17">
        <v>1</v>
      </c>
      <c r="M231" s="17">
        <v>1</v>
      </c>
      <c r="N231" s="17"/>
      <c r="O231" s="17"/>
      <c r="P231" s="17"/>
      <c r="Q231" s="20">
        <f t="shared" si="33"/>
        <v>4.7619047619047619</v>
      </c>
      <c r="R231" s="20">
        <f>M231/H231*100</f>
        <v>4.7619047619047619</v>
      </c>
      <c r="S231" s="20"/>
      <c r="T231" s="20"/>
      <c r="U231" s="20"/>
    </row>
    <row r="232" spans="1:21" ht="28.8" x14ac:dyDescent="0.3">
      <c r="A232" s="57">
        <v>228</v>
      </c>
      <c r="B232" s="27">
        <v>8500041</v>
      </c>
      <c r="C232" s="51" t="s">
        <v>123</v>
      </c>
      <c r="D232" s="28" t="s">
        <v>16</v>
      </c>
      <c r="E232" s="51" t="s">
        <v>23</v>
      </c>
      <c r="F232" s="51" t="s">
        <v>123</v>
      </c>
      <c r="G232" s="17">
        <v>2</v>
      </c>
      <c r="H232" s="17">
        <v>0</v>
      </c>
      <c r="I232" s="17">
        <v>0</v>
      </c>
      <c r="J232" s="17">
        <v>2</v>
      </c>
      <c r="K232" s="17">
        <v>0</v>
      </c>
      <c r="L232" s="17">
        <v>2</v>
      </c>
      <c r="M232" s="17">
        <v>0</v>
      </c>
      <c r="N232" s="17">
        <v>0</v>
      </c>
      <c r="O232" s="17">
        <v>2</v>
      </c>
      <c r="P232" s="17">
        <v>0</v>
      </c>
      <c r="Q232" s="20">
        <f t="shared" si="33"/>
        <v>100</v>
      </c>
      <c r="R232" s="20"/>
      <c r="S232" s="20"/>
      <c r="T232" s="20">
        <f t="shared" ref="T232:T239" si="38">O232/J232*100</f>
        <v>100</v>
      </c>
      <c r="U232" s="20"/>
    </row>
    <row r="233" spans="1:21" ht="28.8" x14ac:dyDescent="0.3">
      <c r="A233" s="57">
        <v>229</v>
      </c>
      <c r="B233" s="22">
        <v>8500010</v>
      </c>
      <c r="C233" s="49" t="s">
        <v>124</v>
      </c>
      <c r="D233" s="21" t="s">
        <v>16</v>
      </c>
      <c r="E233" s="54" t="s">
        <v>17</v>
      </c>
      <c r="F233" s="54" t="str">
        <f t="shared" ref="F233:F240" si="39">C233</f>
        <v>терапия</v>
      </c>
      <c r="G233" s="17">
        <v>1</v>
      </c>
      <c r="H233" s="17"/>
      <c r="I233" s="17"/>
      <c r="J233" s="17">
        <v>1</v>
      </c>
      <c r="K233" s="17"/>
      <c r="L233" s="17">
        <v>1</v>
      </c>
      <c r="M233" s="17"/>
      <c r="N233" s="17"/>
      <c r="O233" s="17">
        <v>1</v>
      </c>
      <c r="P233" s="17"/>
      <c r="Q233" s="20">
        <f t="shared" si="33"/>
        <v>100</v>
      </c>
      <c r="R233" s="20"/>
      <c r="S233" s="20"/>
      <c r="T233" s="20">
        <f t="shared" si="38"/>
        <v>100</v>
      </c>
      <c r="U233" s="20"/>
    </row>
    <row r="234" spans="1:21" ht="28.8" x14ac:dyDescent="0.3">
      <c r="A234" s="57">
        <v>230</v>
      </c>
      <c r="B234" s="18" t="s">
        <v>125</v>
      </c>
      <c r="C234" s="48" t="s">
        <v>124</v>
      </c>
      <c r="D234" s="23" t="s">
        <v>20</v>
      </c>
      <c r="E234" s="51" t="s">
        <v>17</v>
      </c>
      <c r="F234" s="51" t="str">
        <f t="shared" si="39"/>
        <v>терапия</v>
      </c>
      <c r="G234" s="17">
        <v>5076</v>
      </c>
      <c r="H234" s="17">
        <v>3100</v>
      </c>
      <c r="I234" s="17">
        <v>971</v>
      </c>
      <c r="J234" s="17">
        <v>1005</v>
      </c>
      <c r="K234" s="17"/>
      <c r="L234" s="17">
        <v>4334</v>
      </c>
      <c r="M234" s="17">
        <v>2583</v>
      </c>
      <c r="N234" s="17">
        <v>886</v>
      </c>
      <c r="O234" s="17">
        <v>865</v>
      </c>
      <c r="P234" s="17"/>
      <c r="Q234" s="20">
        <f t="shared" si="33"/>
        <v>85.382190701339638</v>
      </c>
      <c r="R234" s="20">
        <f>M234/H234*100</f>
        <v>83.322580645161295</v>
      </c>
      <c r="S234" s="20">
        <f>N234/I234*100</f>
        <v>91.246138002059723</v>
      </c>
      <c r="T234" s="20">
        <f t="shared" si="38"/>
        <v>86.069651741293526</v>
      </c>
      <c r="U234" s="20"/>
    </row>
    <row r="235" spans="1:21" ht="28.8" x14ac:dyDescent="0.3">
      <c r="A235" s="57">
        <v>231</v>
      </c>
      <c r="B235" s="25">
        <v>8500119</v>
      </c>
      <c r="C235" s="50" t="s">
        <v>126</v>
      </c>
      <c r="D235" s="24" t="s">
        <v>20</v>
      </c>
      <c r="E235" s="55" t="s">
        <v>17</v>
      </c>
      <c r="F235" s="55" t="str">
        <f t="shared" si="39"/>
        <v>Терапия</v>
      </c>
      <c r="G235" s="17">
        <v>42</v>
      </c>
      <c r="H235" s="17">
        <v>4</v>
      </c>
      <c r="I235" s="17"/>
      <c r="J235" s="17">
        <v>37</v>
      </c>
      <c r="K235" s="17">
        <v>1</v>
      </c>
      <c r="L235" s="17">
        <v>38</v>
      </c>
      <c r="M235" s="17">
        <v>4</v>
      </c>
      <c r="N235" s="17"/>
      <c r="O235" s="17">
        <v>33</v>
      </c>
      <c r="P235" s="17">
        <v>1</v>
      </c>
      <c r="Q235" s="20">
        <f t="shared" si="33"/>
        <v>90.476190476190482</v>
      </c>
      <c r="R235" s="20">
        <f t="shared" ref="R235:R240" si="40">M235/H235*100</f>
        <v>100</v>
      </c>
      <c r="S235" s="20"/>
      <c r="T235" s="20">
        <f t="shared" si="38"/>
        <v>89.189189189189193</v>
      </c>
      <c r="U235" s="20"/>
    </row>
    <row r="236" spans="1:21" ht="28.8" x14ac:dyDescent="0.3">
      <c r="A236" s="57">
        <v>232</v>
      </c>
      <c r="B236" s="18" t="s">
        <v>127</v>
      </c>
      <c r="C236" s="48" t="s">
        <v>126</v>
      </c>
      <c r="D236" s="23" t="s">
        <v>20</v>
      </c>
      <c r="E236" s="51" t="s">
        <v>17</v>
      </c>
      <c r="F236" s="51" t="str">
        <f t="shared" si="39"/>
        <v>Терапия</v>
      </c>
      <c r="G236" s="17">
        <v>4040</v>
      </c>
      <c r="H236" s="17">
        <v>1135</v>
      </c>
      <c r="I236" s="17">
        <v>104</v>
      </c>
      <c r="J236" s="17">
        <v>2801</v>
      </c>
      <c r="K236" s="17"/>
      <c r="L236" s="17">
        <v>3162</v>
      </c>
      <c r="M236" s="17">
        <v>1043</v>
      </c>
      <c r="N236" s="17">
        <v>102</v>
      </c>
      <c r="O236" s="17">
        <v>2017</v>
      </c>
      <c r="P236" s="17"/>
      <c r="Q236" s="20">
        <f t="shared" si="33"/>
        <v>78.267326732673268</v>
      </c>
      <c r="R236" s="20">
        <f t="shared" si="40"/>
        <v>91.894273127753294</v>
      </c>
      <c r="S236" s="20">
        <f>N236/I236*100</f>
        <v>98.076923076923066</v>
      </c>
      <c r="T236" s="20">
        <f t="shared" si="38"/>
        <v>72.009996429846481</v>
      </c>
      <c r="U236" s="20"/>
    </row>
    <row r="237" spans="1:21" ht="28.8" x14ac:dyDescent="0.3">
      <c r="A237" s="57">
        <v>233</v>
      </c>
      <c r="B237" s="18" t="s">
        <v>128</v>
      </c>
      <c r="C237" s="48" t="s">
        <v>124</v>
      </c>
      <c r="D237" s="23" t="s">
        <v>20</v>
      </c>
      <c r="E237" s="51" t="s">
        <v>17</v>
      </c>
      <c r="F237" s="51" t="str">
        <f t="shared" si="39"/>
        <v>терапия</v>
      </c>
      <c r="G237" s="17">
        <v>5158</v>
      </c>
      <c r="H237" s="17">
        <v>94</v>
      </c>
      <c r="I237" s="17">
        <v>257</v>
      </c>
      <c r="J237" s="17">
        <v>4807</v>
      </c>
      <c r="K237" s="17"/>
      <c r="L237" s="17">
        <v>4588</v>
      </c>
      <c r="M237" s="17">
        <v>85</v>
      </c>
      <c r="N237" s="17">
        <v>254</v>
      </c>
      <c r="O237" s="17">
        <v>4249</v>
      </c>
      <c r="P237" s="17"/>
      <c r="Q237" s="20">
        <f t="shared" si="33"/>
        <v>88.949205118262896</v>
      </c>
      <c r="R237" s="20">
        <f t="shared" si="40"/>
        <v>90.425531914893625</v>
      </c>
      <c r="S237" s="20">
        <f>N237/I237*100</f>
        <v>98.832684824902728</v>
      </c>
      <c r="T237" s="20">
        <f t="shared" si="38"/>
        <v>88.391928437695029</v>
      </c>
      <c r="U237" s="20"/>
    </row>
    <row r="238" spans="1:21" ht="28.8" x14ac:dyDescent="0.3">
      <c r="A238" s="57">
        <v>234</v>
      </c>
      <c r="B238" s="18" t="s">
        <v>129</v>
      </c>
      <c r="C238" s="48" t="s">
        <v>126</v>
      </c>
      <c r="D238" s="23" t="s">
        <v>20</v>
      </c>
      <c r="E238" s="51" t="s">
        <v>17</v>
      </c>
      <c r="F238" s="51" t="str">
        <f t="shared" si="39"/>
        <v>Терапия</v>
      </c>
      <c r="G238" s="17">
        <v>1987</v>
      </c>
      <c r="H238" s="17">
        <v>569</v>
      </c>
      <c r="I238" s="17">
        <v>63</v>
      </c>
      <c r="J238" s="17">
        <v>1355</v>
      </c>
      <c r="K238" s="17"/>
      <c r="L238" s="17">
        <v>1564</v>
      </c>
      <c r="M238" s="17">
        <v>443</v>
      </c>
      <c r="N238" s="17">
        <v>44</v>
      </c>
      <c r="O238" s="17">
        <v>1077</v>
      </c>
      <c r="P238" s="17"/>
      <c r="Q238" s="20">
        <f t="shared" si="33"/>
        <v>78.71162556618016</v>
      </c>
      <c r="R238" s="20">
        <f t="shared" si="40"/>
        <v>77.85588752196837</v>
      </c>
      <c r="S238" s="20">
        <f>N238/I238*100</f>
        <v>69.841269841269835</v>
      </c>
      <c r="T238" s="20">
        <f t="shared" si="38"/>
        <v>79.483394833948338</v>
      </c>
      <c r="U238" s="20"/>
    </row>
    <row r="239" spans="1:21" ht="28.8" x14ac:dyDescent="0.3">
      <c r="A239" s="57">
        <v>235</v>
      </c>
      <c r="B239" s="26" t="s">
        <v>130</v>
      </c>
      <c r="C239" s="47" t="s">
        <v>126</v>
      </c>
      <c r="D239" s="19" t="s">
        <v>16</v>
      </c>
      <c r="E239" s="53" t="s">
        <v>17</v>
      </c>
      <c r="F239" s="53" t="str">
        <f t="shared" si="39"/>
        <v>Терапия</v>
      </c>
      <c r="G239" s="17">
        <v>9</v>
      </c>
      <c r="H239" s="17">
        <v>4</v>
      </c>
      <c r="I239" s="17"/>
      <c r="J239" s="17">
        <v>5</v>
      </c>
      <c r="K239" s="17"/>
      <c r="L239" s="17">
        <v>8</v>
      </c>
      <c r="M239" s="17">
        <v>4</v>
      </c>
      <c r="N239" s="17"/>
      <c r="O239" s="17">
        <v>4</v>
      </c>
      <c r="P239" s="17"/>
      <c r="Q239" s="20">
        <f t="shared" si="33"/>
        <v>88.888888888888886</v>
      </c>
      <c r="R239" s="20">
        <f t="shared" si="40"/>
        <v>100</v>
      </c>
      <c r="S239" s="20"/>
      <c r="T239" s="20">
        <f t="shared" si="38"/>
        <v>80</v>
      </c>
      <c r="U239" s="20"/>
    </row>
    <row r="240" spans="1:21" ht="28.8" x14ac:dyDescent="0.3">
      <c r="A240" s="57">
        <v>236</v>
      </c>
      <c r="B240" s="18">
        <v>8600050</v>
      </c>
      <c r="C240" s="48" t="s">
        <v>124</v>
      </c>
      <c r="D240" s="17" t="s">
        <v>20</v>
      </c>
      <c r="E240" s="51" t="s">
        <v>17</v>
      </c>
      <c r="F240" s="51" t="str">
        <f t="shared" si="39"/>
        <v>терапия</v>
      </c>
      <c r="G240" s="17">
        <v>1</v>
      </c>
      <c r="H240" s="17">
        <v>1</v>
      </c>
      <c r="I240" s="17"/>
      <c r="J240" s="17"/>
      <c r="K240" s="17"/>
      <c r="L240" s="17">
        <v>1</v>
      </c>
      <c r="M240" s="17">
        <v>1</v>
      </c>
      <c r="N240" s="17"/>
      <c r="O240" s="17"/>
      <c r="P240" s="17"/>
      <c r="Q240" s="20">
        <f t="shared" si="33"/>
        <v>100</v>
      </c>
      <c r="R240" s="20">
        <f t="shared" si="40"/>
        <v>100</v>
      </c>
      <c r="S240" s="20"/>
      <c r="T240" s="20"/>
      <c r="U240" s="20"/>
    </row>
    <row r="241" spans="1:21" ht="15.6" x14ac:dyDescent="0.3">
      <c r="A241" s="57">
        <v>237</v>
      </c>
      <c r="B241" s="42" t="s">
        <v>125</v>
      </c>
      <c r="C241" s="54" t="s">
        <v>126</v>
      </c>
      <c r="D241" s="34" t="s">
        <v>20</v>
      </c>
      <c r="E241" s="54" t="s">
        <v>23</v>
      </c>
      <c r="F241" s="54" t="s">
        <v>126</v>
      </c>
      <c r="G241" s="17">
        <v>6</v>
      </c>
      <c r="H241" s="17">
        <v>0</v>
      </c>
      <c r="I241" s="17">
        <v>0</v>
      </c>
      <c r="J241" s="17">
        <v>6</v>
      </c>
      <c r="K241" s="17">
        <v>0</v>
      </c>
      <c r="L241" s="17">
        <v>3</v>
      </c>
      <c r="M241" s="17">
        <v>0</v>
      </c>
      <c r="N241" s="17">
        <v>0</v>
      </c>
      <c r="O241" s="17">
        <v>3</v>
      </c>
      <c r="P241" s="17">
        <v>0</v>
      </c>
      <c r="Q241" s="20">
        <f t="shared" si="33"/>
        <v>50</v>
      </c>
      <c r="R241" s="20"/>
      <c r="S241" s="20"/>
      <c r="T241" s="20">
        <f>O241/J241*100</f>
        <v>50</v>
      </c>
      <c r="U241" s="20"/>
    </row>
    <row r="242" spans="1:21" ht="15.6" x14ac:dyDescent="0.3">
      <c r="A242" s="57">
        <v>238</v>
      </c>
      <c r="B242" s="29" t="s">
        <v>131</v>
      </c>
      <c r="C242" s="51" t="s">
        <v>124</v>
      </c>
      <c r="D242" s="23" t="s">
        <v>20</v>
      </c>
      <c r="E242" s="51" t="s">
        <v>23</v>
      </c>
      <c r="F242" s="51" t="s">
        <v>124</v>
      </c>
      <c r="G242" s="17">
        <v>1769</v>
      </c>
      <c r="H242" s="17">
        <v>509</v>
      </c>
      <c r="I242" s="17">
        <v>178</v>
      </c>
      <c r="J242" s="17">
        <v>1082</v>
      </c>
      <c r="K242" s="17">
        <v>0</v>
      </c>
      <c r="L242" s="17">
        <v>1206</v>
      </c>
      <c r="M242" s="17">
        <v>333</v>
      </c>
      <c r="N242" s="17">
        <v>152</v>
      </c>
      <c r="O242" s="17">
        <v>721</v>
      </c>
      <c r="P242" s="17">
        <v>0</v>
      </c>
      <c r="Q242" s="20">
        <f t="shared" si="33"/>
        <v>68.17410966647823</v>
      </c>
      <c r="R242" s="20">
        <f t="shared" ref="R242:S245" si="41">M242/H242*100</f>
        <v>65.422396856581528</v>
      </c>
      <c r="S242" s="20">
        <f t="shared" si="41"/>
        <v>85.393258426966284</v>
      </c>
      <c r="T242" s="20">
        <f>O242/J242*100</f>
        <v>66.635859519408498</v>
      </c>
      <c r="U242" s="20"/>
    </row>
    <row r="243" spans="1:21" ht="15.6" x14ac:dyDescent="0.3">
      <c r="A243" s="57">
        <v>239</v>
      </c>
      <c r="B243" s="39" t="s">
        <v>132</v>
      </c>
      <c r="C243" s="55" t="s">
        <v>124</v>
      </c>
      <c r="D243" s="24" t="s">
        <v>20</v>
      </c>
      <c r="E243" s="55" t="s">
        <v>23</v>
      </c>
      <c r="F243" s="55" t="s">
        <v>124</v>
      </c>
      <c r="G243" s="17">
        <v>453</v>
      </c>
      <c r="H243" s="17">
        <v>343</v>
      </c>
      <c r="I243" s="17">
        <v>85</v>
      </c>
      <c r="J243" s="17">
        <v>25</v>
      </c>
      <c r="K243" s="17">
        <v>0</v>
      </c>
      <c r="L243" s="17">
        <v>419</v>
      </c>
      <c r="M243" s="17">
        <v>336</v>
      </c>
      <c r="N243" s="17">
        <v>61</v>
      </c>
      <c r="O243" s="17">
        <v>22</v>
      </c>
      <c r="P243" s="17">
        <v>0</v>
      </c>
      <c r="Q243" s="20">
        <f t="shared" si="33"/>
        <v>92.494481236203086</v>
      </c>
      <c r="R243" s="20">
        <f t="shared" si="41"/>
        <v>97.959183673469383</v>
      </c>
      <c r="S243" s="20">
        <f t="shared" si="41"/>
        <v>71.764705882352942</v>
      </c>
      <c r="T243" s="20">
        <f>O243/J243*100</f>
        <v>88</v>
      </c>
      <c r="U243" s="20"/>
    </row>
    <row r="244" spans="1:21" ht="15.6" x14ac:dyDescent="0.3">
      <c r="A244" s="57">
        <v>240</v>
      </c>
      <c r="B244" s="29" t="s">
        <v>133</v>
      </c>
      <c r="C244" s="51" t="s">
        <v>124</v>
      </c>
      <c r="D244" s="23" t="s">
        <v>20</v>
      </c>
      <c r="E244" s="51" t="s">
        <v>23</v>
      </c>
      <c r="F244" s="51" t="s">
        <v>124</v>
      </c>
      <c r="G244" s="17">
        <v>2785</v>
      </c>
      <c r="H244" s="17">
        <v>360</v>
      </c>
      <c r="I244" s="17">
        <v>221</v>
      </c>
      <c r="J244" s="17">
        <v>2204</v>
      </c>
      <c r="K244" s="17">
        <v>0</v>
      </c>
      <c r="L244" s="17">
        <v>1670</v>
      </c>
      <c r="M244" s="17">
        <v>282</v>
      </c>
      <c r="N244" s="17">
        <v>141</v>
      </c>
      <c r="O244" s="17">
        <v>1247</v>
      </c>
      <c r="P244" s="17">
        <v>0</v>
      </c>
      <c r="Q244" s="20">
        <f t="shared" si="33"/>
        <v>59.964093357271096</v>
      </c>
      <c r="R244" s="20">
        <f t="shared" si="41"/>
        <v>78.333333333333329</v>
      </c>
      <c r="S244" s="20">
        <f t="shared" si="41"/>
        <v>63.800904977375559</v>
      </c>
      <c r="T244" s="20">
        <f>O244/J244*100</f>
        <v>56.578947368421048</v>
      </c>
      <c r="U244" s="20"/>
    </row>
    <row r="245" spans="1:21" ht="15.6" x14ac:dyDescent="0.3">
      <c r="A245" s="57">
        <v>241</v>
      </c>
      <c r="B245" s="31" t="s">
        <v>134</v>
      </c>
      <c r="C245" s="53" t="s">
        <v>124</v>
      </c>
      <c r="D245" s="19" t="s">
        <v>20</v>
      </c>
      <c r="E245" s="53" t="s">
        <v>23</v>
      </c>
      <c r="F245" s="53" t="s">
        <v>124</v>
      </c>
      <c r="G245" s="17">
        <v>69</v>
      </c>
      <c r="H245" s="17">
        <v>21</v>
      </c>
      <c r="I245" s="17">
        <v>1</v>
      </c>
      <c r="J245" s="17">
        <v>47</v>
      </c>
      <c r="K245" s="17">
        <v>0</v>
      </c>
      <c r="L245" s="17">
        <v>61</v>
      </c>
      <c r="M245" s="17">
        <v>20</v>
      </c>
      <c r="N245" s="17">
        <v>0</v>
      </c>
      <c r="O245" s="17">
        <v>41</v>
      </c>
      <c r="P245" s="17">
        <v>0</v>
      </c>
      <c r="Q245" s="20">
        <f t="shared" si="33"/>
        <v>88.405797101449281</v>
      </c>
      <c r="R245" s="20">
        <f t="shared" si="41"/>
        <v>95.238095238095227</v>
      </c>
      <c r="S245" s="20">
        <f t="shared" si="41"/>
        <v>0</v>
      </c>
      <c r="T245" s="20">
        <f>O245/J245*100</f>
        <v>87.2340425531915</v>
      </c>
      <c r="U245" s="20"/>
    </row>
    <row r="246" spans="1:21" ht="28.8" x14ac:dyDescent="0.3">
      <c r="A246" s="57">
        <v>242</v>
      </c>
      <c r="B246" s="18">
        <v>3000155</v>
      </c>
      <c r="C246" s="48" t="s">
        <v>135</v>
      </c>
      <c r="D246" s="17" t="s">
        <v>16</v>
      </c>
      <c r="E246" s="51" t="s">
        <v>17</v>
      </c>
      <c r="F246" s="51" t="str">
        <f>C246</f>
        <v>токсикология</v>
      </c>
      <c r="G246" s="17">
        <v>8</v>
      </c>
      <c r="H246" s="17">
        <v>8</v>
      </c>
      <c r="I246" s="17"/>
      <c r="J246" s="17"/>
      <c r="K246" s="17"/>
      <c r="L246" s="17">
        <v>7</v>
      </c>
      <c r="M246" s="17">
        <v>7</v>
      </c>
      <c r="N246" s="17"/>
      <c r="O246" s="17"/>
      <c r="P246" s="17"/>
      <c r="Q246" s="20">
        <f t="shared" si="33"/>
        <v>87.5</v>
      </c>
      <c r="R246" s="20">
        <f t="shared" ref="R246:R252" si="42">M246/H246*100</f>
        <v>87.5</v>
      </c>
      <c r="S246" s="20"/>
      <c r="T246" s="20"/>
      <c r="U246" s="20"/>
    </row>
    <row r="247" spans="1:21" ht="15.6" x14ac:dyDescent="0.3">
      <c r="A247" s="57">
        <v>243</v>
      </c>
      <c r="B247" s="27">
        <v>2600265</v>
      </c>
      <c r="C247" s="51" t="s">
        <v>136</v>
      </c>
      <c r="D247" s="28" t="s">
        <v>16</v>
      </c>
      <c r="E247" s="51" t="s">
        <v>23</v>
      </c>
      <c r="F247" s="51" t="s">
        <v>136</v>
      </c>
      <c r="G247" s="17">
        <v>19</v>
      </c>
      <c r="H247" s="36">
        <v>19</v>
      </c>
      <c r="I247" s="36">
        <v>0</v>
      </c>
      <c r="J247" s="17">
        <v>0</v>
      </c>
      <c r="K247" s="17">
        <v>0</v>
      </c>
      <c r="L247" s="17">
        <v>15</v>
      </c>
      <c r="M247" s="36">
        <v>15</v>
      </c>
      <c r="N247" s="17">
        <v>0</v>
      </c>
      <c r="O247" s="17">
        <v>0</v>
      </c>
      <c r="P247" s="17">
        <v>0</v>
      </c>
      <c r="Q247" s="20">
        <f t="shared" si="33"/>
        <v>78.94736842105263</v>
      </c>
      <c r="R247" s="20">
        <f t="shared" si="42"/>
        <v>78.94736842105263</v>
      </c>
      <c r="S247" s="20"/>
      <c r="T247" s="20"/>
      <c r="U247" s="20"/>
    </row>
    <row r="248" spans="1:21" ht="28.8" x14ac:dyDescent="0.3">
      <c r="A248" s="57">
        <v>244</v>
      </c>
      <c r="B248" s="18">
        <v>3800367</v>
      </c>
      <c r="C248" s="48" t="s">
        <v>137</v>
      </c>
      <c r="D248" s="17" t="s">
        <v>16</v>
      </c>
      <c r="E248" s="51" t="s">
        <v>17</v>
      </c>
      <c r="F248" s="51" t="str">
        <f>C248</f>
        <v>Травматология</v>
      </c>
      <c r="G248" s="17">
        <v>133</v>
      </c>
      <c r="H248" s="17">
        <v>133</v>
      </c>
      <c r="I248" s="17"/>
      <c r="J248" s="17"/>
      <c r="K248" s="17"/>
      <c r="L248" s="17">
        <v>119</v>
      </c>
      <c r="M248" s="17">
        <v>119</v>
      </c>
      <c r="N248" s="17"/>
      <c r="O248" s="17"/>
      <c r="P248" s="17"/>
      <c r="Q248" s="20">
        <f t="shared" si="33"/>
        <v>89.473684210526315</v>
      </c>
      <c r="R248" s="20">
        <f t="shared" si="42"/>
        <v>89.473684210526315</v>
      </c>
      <c r="S248" s="20"/>
      <c r="T248" s="20"/>
      <c r="U248" s="20"/>
    </row>
    <row r="249" spans="1:21" ht="28.8" x14ac:dyDescent="0.3">
      <c r="A249" s="57">
        <v>245</v>
      </c>
      <c r="B249" s="22">
        <v>3400041</v>
      </c>
      <c r="C249" s="49" t="s">
        <v>138</v>
      </c>
      <c r="D249" s="21" t="s">
        <v>16</v>
      </c>
      <c r="E249" s="54" t="s">
        <v>17</v>
      </c>
      <c r="F249" s="54" t="str">
        <f>C249</f>
        <v>травматология и ортопедия</v>
      </c>
      <c r="G249" s="17">
        <v>11</v>
      </c>
      <c r="H249" s="17">
        <v>11</v>
      </c>
      <c r="I249" s="17"/>
      <c r="J249" s="17"/>
      <c r="K249" s="17"/>
      <c r="L249" s="17">
        <v>9</v>
      </c>
      <c r="M249" s="17">
        <v>9</v>
      </c>
      <c r="N249" s="17"/>
      <c r="O249" s="17"/>
      <c r="P249" s="17"/>
      <c r="Q249" s="20">
        <f t="shared" si="33"/>
        <v>81.818181818181827</v>
      </c>
      <c r="R249" s="20">
        <f t="shared" si="42"/>
        <v>81.818181818181827</v>
      </c>
      <c r="S249" s="20"/>
      <c r="T249" s="20"/>
      <c r="U249" s="20"/>
    </row>
    <row r="250" spans="1:21" ht="28.8" x14ac:dyDescent="0.3">
      <c r="A250" s="57">
        <v>246</v>
      </c>
      <c r="B250" s="18">
        <v>8500104</v>
      </c>
      <c r="C250" s="48" t="s">
        <v>139</v>
      </c>
      <c r="D250" s="23" t="s">
        <v>16</v>
      </c>
      <c r="E250" s="51" t="s">
        <v>17</v>
      </c>
      <c r="F250" s="51" t="str">
        <f>C250</f>
        <v>Травматология и ортопедия</v>
      </c>
      <c r="G250" s="17">
        <v>445</v>
      </c>
      <c r="H250" s="17">
        <v>347</v>
      </c>
      <c r="I250" s="17">
        <v>5</v>
      </c>
      <c r="J250" s="17">
        <v>93</v>
      </c>
      <c r="K250" s="17"/>
      <c r="L250" s="17">
        <v>148</v>
      </c>
      <c r="M250" s="17">
        <v>121</v>
      </c>
      <c r="N250" s="17">
        <v>5</v>
      </c>
      <c r="O250" s="17">
        <v>22</v>
      </c>
      <c r="P250" s="17"/>
      <c r="Q250" s="20">
        <f t="shared" si="33"/>
        <v>33.258426966292134</v>
      </c>
      <c r="R250" s="20">
        <f t="shared" si="42"/>
        <v>34.870317002881848</v>
      </c>
      <c r="S250" s="20">
        <f>N250/I250*100</f>
        <v>100</v>
      </c>
      <c r="T250" s="20">
        <f>O250/J250*100</f>
        <v>23.655913978494624</v>
      </c>
      <c r="U250" s="20"/>
    </row>
    <row r="251" spans="1:21" ht="28.8" x14ac:dyDescent="0.3">
      <c r="A251" s="57">
        <v>247</v>
      </c>
      <c r="B251" s="18">
        <v>8500039</v>
      </c>
      <c r="C251" s="48" t="s">
        <v>139</v>
      </c>
      <c r="D251" s="23" t="s">
        <v>16</v>
      </c>
      <c r="E251" s="51" t="s">
        <v>17</v>
      </c>
      <c r="F251" s="51" t="str">
        <f>C251</f>
        <v>Травматология и ортопедия</v>
      </c>
      <c r="G251" s="17">
        <v>729</v>
      </c>
      <c r="H251" s="17">
        <v>442</v>
      </c>
      <c r="I251" s="17">
        <v>209</v>
      </c>
      <c r="J251" s="17">
        <v>78</v>
      </c>
      <c r="K251" s="17"/>
      <c r="L251" s="17">
        <v>648</v>
      </c>
      <c r="M251" s="17">
        <v>375</v>
      </c>
      <c r="N251" s="17">
        <v>204</v>
      </c>
      <c r="O251" s="17">
        <v>69</v>
      </c>
      <c r="P251" s="17"/>
      <c r="Q251" s="20">
        <f t="shared" si="33"/>
        <v>88.888888888888886</v>
      </c>
      <c r="R251" s="20">
        <f t="shared" si="42"/>
        <v>84.841628959276022</v>
      </c>
      <c r="S251" s="20">
        <f>N251/I251*100</f>
        <v>97.607655502392348</v>
      </c>
      <c r="T251" s="20">
        <f>O251/J251*100</f>
        <v>88.461538461538453</v>
      </c>
      <c r="U251" s="20"/>
    </row>
    <row r="252" spans="1:21" ht="28.8" x14ac:dyDescent="0.3">
      <c r="A252" s="57">
        <v>248</v>
      </c>
      <c r="B252" s="26">
        <v>2300277</v>
      </c>
      <c r="C252" s="47" t="s">
        <v>139</v>
      </c>
      <c r="D252" s="19" t="s">
        <v>16</v>
      </c>
      <c r="E252" s="53" t="s">
        <v>17</v>
      </c>
      <c r="F252" s="53" t="str">
        <f>C252</f>
        <v>Травматология и ортопедия</v>
      </c>
      <c r="G252" s="17">
        <v>13</v>
      </c>
      <c r="H252" s="17">
        <v>13</v>
      </c>
      <c r="I252" s="17"/>
      <c r="J252" s="17"/>
      <c r="K252" s="17"/>
      <c r="L252" s="17">
        <v>7</v>
      </c>
      <c r="M252" s="17">
        <v>7</v>
      </c>
      <c r="N252" s="17"/>
      <c r="O252" s="17"/>
      <c r="P252" s="17"/>
      <c r="Q252" s="20">
        <f t="shared" si="33"/>
        <v>53.846153846153847</v>
      </c>
      <c r="R252" s="20">
        <f t="shared" si="42"/>
        <v>53.846153846153847</v>
      </c>
      <c r="S252" s="20"/>
      <c r="T252" s="20"/>
      <c r="U252" s="20"/>
    </row>
    <row r="253" spans="1:21" ht="28.8" x14ac:dyDescent="0.3">
      <c r="A253" s="57">
        <v>249</v>
      </c>
      <c r="B253" s="27">
        <v>8500039</v>
      </c>
      <c r="C253" s="51" t="s">
        <v>139</v>
      </c>
      <c r="D253" s="28" t="s">
        <v>16</v>
      </c>
      <c r="E253" s="51" t="s">
        <v>23</v>
      </c>
      <c r="F253" s="51" t="s">
        <v>139</v>
      </c>
      <c r="G253" s="17">
        <v>5</v>
      </c>
      <c r="H253" s="17">
        <v>0</v>
      </c>
      <c r="I253" s="17">
        <v>0</v>
      </c>
      <c r="J253" s="17">
        <v>5</v>
      </c>
      <c r="K253" s="17">
        <v>0</v>
      </c>
      <c r="L253" s="17">
        <v>5</v>
      </c>
      <c r="M253" s="17">
        <v>0</v>
      </c>
      <c r="N253" s="17">
        <v>0</v>
      </c>
      <c r="O253" s="17">
        <v>5</v>
      </c>
      <c r="P253" s="17">
        <v>0</v>
      </c>
      <c r="Q253" s="20">
        <f t="shared" si="33"/>
        <v>100</v>
      </c>
      <c r="R253" s="20"/>
      <c r="S253" s="20"/>
      <c r="T253" s="20">
        <f t="shared" ref="T253:T259" si="43">O253/J253*100</f>
        <v>100</v>
      </c>
      <c r="U253" s="20"/>
    </row>
    <row r="254" spans="1:21" ht="28.8" x14ac:dyDescent="0.3">
      <c r="A254" s="57">
        <v>250</v>
      </c>
      <c r="B254" s="27">
        <v>8500104</v>
      </c>
      <c r="C254" s="51" t="s">
        <v>139</v>
      </c>
      <c r="D254" s="28" t="s">
        <v>16</v>
      </c>
      <c r="E254" s="51" t="s">
        <v>23</v>
      </c>
      <c r="F254" s="51" t="s">
        <v>139</v>
      </c>
      <c r="G254" s="17">
        <v>187</v>
      </c>
      <c r="H254" s="17">
        <v>125</v>
      </c>
      <c r="I254" s="17">
        <v>2</v>
      </c>
      <c r="J254" s="17">
        <v>60</v>
      </c>
      <c r="K254" s="17">
        <v>0</v>
      </c>
      <c r="L254" s="17">
        <v>62</v>
      </c>
      <c r="M254" s="17">
        <v>26</v>
      </c>
      <c r="N254" s="17">
        <v>1</v>
      </c>
      <c r="O254" s="17">
        <v>35</v>
      </c>
      <c r="P254" s="17">
        <v>0</v>
      </c>
      <c r="Q254" s="20">
        <f t="shared" si="33"/>
        <v>33.155080213903744</v>
      </c>
      <c r="R254" s="20">
        <f>M254/H254*100</f>
        <v>20.8</v>
      </c>
      <c r="S254" s="20">
        <f>N254/I254*100</f>
        <v>50</v>
      </c>
      <c r="T254" s="20">
        <f t="shared" si="43"/>
        <v>58.333333333333336</v>
      </c>
      <c r="U254" s="20"/>
    </row>
    <row r="255" spans="1:21" ht="28.8" x14ac:dyDescent="0.3">
      <c r="A255" s="57">
        <v>251</v>
      </c>
      <c r="B255" s="44" t="s">
        <v>140</v>
      </c>
      <c r="C255" s="54" t="s">
        <v>139</v>
      </c>
      <c r="D255" s="34" t="s">
        <v>16</v>
      </c>
      <c r="E255" s="54" t="s">
        <v>23</v>
      </c>
      <c r="F255" s="54" t="s">
        <v>139</v>
      </c>
      <c r="G255" s="17">
        <v>1</v>
      </c>
      <c r="H255" s="17">
        <v>0</v>
      </c>
      <c r="I255" s="17">
        <v>0</v>
      </c>
      <c r="J255" s="17">
        <v>1</v>
      </c>
      <c r="K255" s="17">
        <v>0</v>
      </c>
      <c r="L255" s="17">
        <v>1</v>
      </c>
      <c r="M255" s="17">
        <v>0</v>
      </c>
      <c r="N255" s="17">
        <v>0</v>
      </c>
      <c r="O255" s="17">
        <v>1</v>
      </c>
      <c r="P255" s="17">
        <v>0</v>
      </c>
      <c r="Q255" s="20">
        <f t="shared" si="33"/>
        <v>100</v>
      </c>
      <c r="R255" s="20"/>
      <c r="S255" s="20"/>
      <c r="T255" s="20">
        <f t="shared" si="43"/>
        <v>100</v>
      </c>
      <c r="U255" s="20"/>
    </row>
    <row r="256" spans="1:21" ht="28.8" x14ac:dyDescent="0.3">
      <c r="A256" s="57">
        <v>252</v>
      </c>
      <c r="B256" s="18" t="s">
        <v>141</v>
      </c>
      <c r="C256" s="48" t="s">
        <v>142</v>
      </c>
      <c r="D256" s="23" t="s">
        <v>16</v>
      </c>
      <c r="E256" s="58" t="s">
        <v>17</v>
      </c>
      <c r="F256" s="51" t="str">
        <f>C256</f>
        <v>травматология-ортопедия</v>
      </c>
      <c r="G256" s="17">
        <v>602</v>
      </c>
      <c r="H256" s="17">
        <v>582</v>
      </c>
      <c r="I256" s="17"/>
      <c r="J256" s="17">
        <v>20</v>
      </c>
      <c r="K256" s="17"/>
      <c r="L256" s="17">
        <v>388</v>
      </c>
      <c r="M256" s="17">
        <v>374</v>
      </c>
      <c r="N256" s="17"/>
      <c r="O256" s="17">
        <v>14</v>
      </c>
      <c r="P256" s="17"/>
      <c r="Q256" s="20">
        <f t="shared" si="33"/>
        <v>64.451827242524914</v>
      </c>
      <c r="R256" s="20">
        <f>M256/H256*100</f>
        <v>64.261168384879724</v>
      </c>
      <c r="S256" s="20"/>
      <c r="T256" s="20">
        <f t="shared" si="43"/>
        <v>70</v>
      </c>
      <c r="U256" s="20"/>
    </row>
    <row r="257" spans="1:21" ht="28.8" x14ac:dyDescent="0.3">
      <c r="A257" s="57">
        <v>253</v>
      </c>
      <c r="B257" s="26">
        <v>7500173</v>
      </c>
      <c r="C257" s="47" t="s">
        <v>143</v>
      </c>
      <c r="D257" s="19" t="s">
        <v>16</v>
      </c>
      <c r="E257" s="53" t="s">
        <v>17</v>
      </c>
      <c r="F257" s="53" t="str">
        <f>C257</f>
        <v>Ультразвуковая диагностика</v>
      </c>
      <c r="G257" s="17">
        <v>1</v>
      </c>
      <c r="H257" s="17"/>
      <c r="I257" s="17"/>
      <c r="J257" s="17">
        <v>1</v>
      </c>
      <c r="K257" s="17"/>
      <c r="L257" s="17">
        <v>1</v>
      </c>
      <c r="M257" s="17"/>
      <c r="N257" s="17"/>
      <c r="O257" s="17">
        <v>1</v>
      </c>
      <c r="P257" s="17"/>
      <c r="Q257" s="20">
        <f t="shared" si="33"/>
        <v>100</v>
      </c>
      <c r="R257" s="20"/>
      <c r="S257" s="20"/>
      <c r="T257" s="20">
        <f t="shared" si="43"/>
        <v>100</v>
      </c>
      <c r="U257" s="20"/>
    </row>
    <row r="258" spans="1:21" ht="28.8" x14ac:dyDescent="0.3">
      <c r="A258" s="57">
        <v>254</v>
      </c>
      <c r="B258" s="18">
        <v>8500081</v>
      </c>
      <c r="C258" s="48" t="s">
        <v>144</v>
      </c>
      <c r="D258" s="17" t="s">
        <v>16</v>
      </c>
      <c r="E258" s="51" t="s">
        <v>17</v>
      </c>
      <c r="F258" s="51" t="str">
        <f>C258</f>
        <v>Урология</v>
      </c>
      <c r="G258" s="17">
        <v>672</v>
      </c>
      <c r="H258" s="17">
        <v>634</v>
      </c>
      <c r="I258" s="17">
        <v>6</v>
      </c>
      <c r="J258" s="17">
        <v>32</v>
      </c>
      <c r="K258" s="17"/>
      <c r="L258" s="17">
        <v>261</v>
      </c>
      <c r="M258" s="17">
        <v>239</v>
      </c>
      <c r="N258" s="17">
        <v>0</v>
      </c>
      <c r="O258" s="17">
        <v>22</v>
      </c>
      <c r="P258" s="17"/>
      <c r="Q258" s="20">
        <f t="shared" si="33"/>
        <v>38.839285714285715</v>
      </c>
      <c r="R258" s="20">
        <f>M258/H258*100</f>
        <v>37.697160883280759</v>
      </c>
      <c r="S258" s="20">
        <f>N258/I258*100</f>
        <v>0</v>
      </c>
      <c r="T258" s="20">
        <f t="shared" si="43"/>
        <v>68.75</v>
      </c>
      <c r="U258" s="20"/>
    </row>
    <row r="259" spans="1:21" ht="28.8" x14ac:dyDescent="0.3">
      <c r="A259" s="57">
        <v>255</v>
      </c>
      <c r="B259" s="18">
        <v>100016</v>
      </c>
      <c r="C259" s="48" t="s">
        <v>145</v>
      </c>
      <c r="D259" s="17" t="s">
        <v>16</v>
      </c>
      <c r="E259" s="51" t="s">
        <v>17</v>
      </c>
      <c r="F259" s="51" t="str">
        <f>C259</f>
        <v>урология</v>
      </c>
      <c r="G259" s="17">
        <v>72</v>
      </c>
      <c r="H259" s="17">
        <v>70</v>
      </c>
      <c r="I259" s="17"/>
      <c r="J259" s="17">
        <v>2</v>
      </c>
      <c r="K259" s="17"/>
      <c r="L259" s="17">
        <v>45</v>
      </c>
      <c r="M259" s="17">
        <v>44</v>
      </c>
      <c r="N259" s="17"/>
      <c r="O259" s="17">
        <v>1</v>
      </c>
      <c r="P259" s="17"/>
      <c r="Q259" s="20">
        <f t="shared" si="33"/>
        <v>62.5</v>
      </c>
      <c r="R259" s="20">
        <f t="shared" ref="R259:R268" si="44">M259/H259*100</f>
        <v>62.857142857142854</v>
      </c>
      <c r="S259" s="20"/>
      <c r="T259" s="20">
        <f t="shared" si="43"/>
        <v>50</v>
      </c>
      <c r="U259" s="20"/>
    </row>
    <row r="260" spans="1:21" ht="28.8" x14ac:dyDescent="0.3">
      <c r="A260" s="57">
        <v>256</v>
      </c>
      <c r="B260" s="18" t="s">
        <v>146</v>
      </c>
      <c r="C260" s="48" t="s">
        <v>145</v>
      </c>
      <c r="D260" s="17" t="s">
        <v>16</v>
      </c>
      <c r="E260" s="51" t="s">
        <v>17</v>
      </c>
      <c r="F260" s="51" t="str">
        <f>C260</f>
        <v>урология</v>
      </c>
      <c r="G260" s="17">
        <v>1</v>
      </c>
      <c r="H260" s="17">
        <v>1</v>
      </c>
      <c r="I260" s="17"/>
      <c r="J260" s="17"/>
      <c r="K260" s="17"/>
      <c r="L260" s="17">
        <v>1</v>
      </c>
      <c r="M260" s="17">
        <v>1</v>
      </c>
      <c r="N260" s="17"/>
      <c r="O260" s="17"/>
      <c r="P260" s="17"/>
      <c r="Q260" s="20">
        <f t="shared" si="33"/>
        <v>100</v>
      </c>
      <c r="R260" s="20">
        <f t="shared" si="44"/>
        <v>100</v>
      </c>
      <c r="S260" s="20"/>
      <c r="T260" s="20"/>
      <c r="U260" s="20"/>
    </row>
    <row r="261" spans="1:21" ht="15.6" x14ac:dyDescent="0.3">
      <c r="A261" s="57">
        <v>257</v>
      </c>
      <c r="B261" s="27">
        <v>8500065</v>
      </c>
      <c r="C261" s="51" t="s">
        <v>144</v>
      </c>
      <c r="D261" s="28" t="s">
        <v>16</v>
      </c>
      <c r="E261" s="51" t="s">
        <v>23</v>
      </c>
      <c r="F261" s="51" t="s">
        <v>144</v>
      </c>
      <c r="G261" s="17">
        <v>105</v>
      </c>
      <c r="H261" s="17">
        <v>98</v>
      </c>
      <c r="I261" s="17">
        <v>0</v>
      </c>
      <c r="J261" s="17">
        <v>7</v>
      </c>
      <c r="K261" s="17">
        <v>0</v>
      </c>
      <c r="L261" s="17">
        <v>68</v>
      </c>
      <c r="M261" s="17">
        <v>61</v>
      </c>
      <c r="N261" s="17">
        <v>0</v>
      </c>
      <c r="O261" s="17">
        <v>7</v>
      </c>
      <c r="P261" s="17">
        <v>0</v>
      </c>
      <c r="Q261" s="20">
        <f t="shared" si="33"/>
        <v>64.761904761904759</v>
      </c>
      <c r="R261" s="20">
        <f t="shared" si="44"/>
        <v>62.244897959183675</v>
      </c>
      <c r="S261" s="20"/>
      <c r="T261" s="20">
        <f>O261/J261*100</f>
        <v>100</v>
      </c>
      <c r="U261" s="20"/>
    </row>
    <row r="262" spans="1:21" ht="15.6" x14ac:dyDescent="0.3">
      <c r="A262" s="57">
        <v>258</v>
      </c>
      <c r="B262" s="27">
        <v>8500081</v>
      </c>
      <c r="C262" s="51" t="s">
        <v>144</v>
      </c>
      <c r="D262" s="28" t="s">
        <v>16</v>
      </c>
      <c r="E262" s="51" t="s">
        <v>23</v>
      </c>
      <c r="F262" s="51" t="s">
        <v>144</v>
      </c>
      <c r="G262" s="17">
        <v>81</v>
      </c>
      <c r="H262" s="17">
        <v>70</v>
      </c>
      <c r="I262" s="17">
        <v>3</v>
      </c>
      <c r="J262" s="17">
        <v>8</v>
      </c>
      <c r="K262" s="17">
        <v>0</v>
      </c>
      <c r="L262" s="17">
        <v>19</v>
      </c>
      <c r="M262" s="17">
        <v>15</v>
      </c>
      <c r="N262" s="17">
        <v>1</v>
      </c>
      <c r="O262" s="17">
        <v>3</v>
      </c>
      <c r="P262" s="17">
        <v>0</v>
      </c>
      <c r="Q262" s="20">
        <f t="shared" si="33"/>
        <v>23.456790123456788</v>
      </c>
      <c r="R262" s="20">
        <f t="shared" si="44"/>
        <v>21.428571428571427</v>
      </c>
      <c r="S262" s="20">
        <f>N262/I262*100</f>
        <v>33.333333333333329</v>
      </c>
      <c r="T262" s="20">
        <f>O262/J262*100</f>
        <v>37.5</v>
      </c>
      <c r="U262" s="20"/>
    </row>
    <row r="263" spans="1:21" ht="15.6" x14ac:dyDescent="0.3">
      <c r="A263" s="57">
        <v>259</v>
      </c>
      <c r="B263" s="27">
        <v>8600047</v>
      </c>
      <c r="C263" s="51" t="s">
        <v>144</v>
      </c>
      <c r="D263" s="28" t="s">
        <v>16</v>
      </c>
      <c r="E263" s="51" t="s">
        <v>23</v>
      </c>
      <c r="F263" s="51" t="s">
        <v>144</v>
      </c>
      <c r="G263" s="17">
        <v>1</v>
      </c>
      <c r="H263" s="17">
        <v>1</v>
      </c>
      <c r="I263" s="17">
        <v>0</v>
      </c>
      <c r="J263" s="17">
        <v>0</v>
      </c>
      <c r="K263" s="17">
        <v>0</v>
      </c>
      <c r="L263" s="17">
        <v>1</v>
      </c>
      <c r="M263" s="17">
        <v>1</v>
      </c>
      <c r="N263" s="17">
        <v>0</v>
      </c>
      <c r="O263" s="17">
        <v>0</v>
      </c>
      <c r="P263" s="17">
        <v>0</v>
      </c>
      <c r="Q263" s="20">
        <f t="shared" si="33"/>
        <v>100</v>
      </c>
      <c r="R263" s="20">
        <f t="shared" si="44"/>
        <v>100</v>
      </c>
      <c r="S263" s="20"/>
      <c r="T263" s="20"/>
      <c r="U263" s="20"/>
    </row>
    <row r="264" spans="1:21" ht="28.8" x14ac:dyDescent="0.3">
      <c r="A264" s="57">
        <v>260</v>
      </c>
      <c r="B264" s="18">
        <v>8100281</v>
      </c>
      <c r="C264" s="48" t="s">
        <v>147</v>
      </c>
      <c r="D264" s="17" t="s">
        <v>16</v>
      </c>
      <c r="E264" s="51" t="s">
        <v>17</v>
      </c>
      <c r="F264" s="51" t="str">
        <f>C264</f>
        <v>функц. диагностика</v>
      </c>
      <c r="G264" s="17">
        <v>18</v>
      </c>
      <c r="H264" s="17">
        <v>7</v>
      </c>
      <c r="I264" s="17"/>
      <c r="J264" s="17">
        <v>4</v>
      </c>
      <c r="K264" s="17">
        <v>7</v>
      </c>
      <c r="L264" s="17">
        <v>11</v>
      </c>
      <c r="M264" s="17">
        <v>4</v>
      </c>
      <c r="N264" s="17"/>
      <c r="O264" s="17">
        <v>3</v>
      </c>
      <c r="P264" s="17">
        <v>4</v>
      </c>
      <c r="Q264" s="20">
        <f t="shared" si="33"/>
        <v>61.111111111111114</v>
      </c>
      <c r="R264" s="20">
        <f t="shared" si="44"/>
        <v>57.142857142857139</v>
      </c>
      <c r="S264" s="20"/>
      <c r="T264" s="20">
        <f>O264/J264*100</f>
        <v>75</v>
      </c>
      <c r="U264" s="20"/>
    </row>
    <row r="265" spans="1:21" ht="28.8" x14ac:dyDescent="0.3">
      <c r="A265" s="57">
        <v>261</v>
      </c>
      <c r="B265" s="29" t="s">
        <v>148</v>
      </c>
      <c r="C265" s="51" t="s">
        <v>149</v>
      </c>
      <c r="D265" s="28" t="s">
        <v>16</v>
      </c>
      <c r="E265" s="51" t="s">
        <v>23</v>
      </c>
      <c r="F265" s="51" t="s">
        <v>149</v>
      </c>
      <c r="G265" s="17">
        <v>21</v>
      </c>
      <c r="H265" s="17">
        <v>1</v>
      </c>
      <c r="I265" s="17">
        <v>0</v>
      </c>
      <c r="J265" s="17">
        <v>20</v>
      </c>
      <c r="K265" s="17">
        <v>0</v>
      </c>
      <c r="L265" s="17">
        <v>4</v>
      </c>
      <c r="M265" s="17">
        <v>0</v>
      </c>
      <c r="N265" s="17">
        <v>0</v>
      </c>
      <c r="O265" s="17">
        <v>4</v>
      </c>
      <c r="P265" s="17">
        <v>0</v>
      </c>
      <c r="Q265" s="20">
        <f t="shared" si="33"/>
        <v>19.047619047619047</v>
      </c>
      <c r="R265" s="20">
        <f t="shared" si="44"/>
        <v>0</v>
      </c>
      <c r="S265" s="20"/>
      <c r="T265" s="20">
        <f>O265/J265*100</f>
        <v>20</v>
      </c>
      <c r="U265" s="20"/>
    </row>
    <row r="266" spans="1:21" ht="28.8" x14ac:dyDescent="0.3">
      <c r="A266" s="57">
        <v>262</v>
      </c>
      <c r="B266" s="18">
        <v>7700269</v>
      </c>
      <c r="C266" s="48" t="s">
        <v>150</v>
      </c>
      <c r="D266" s="17" t="s">
        <v>16</v>
      </c>
      <c r="E266" s="51" t="s">
        <v>17</v>
      </c>
      <c r="F266" s="51" t="str">
        <f t="shared" ref="F266:F271" si="45">C266</f>
        <v>Хирургия</v>
      </c>
      <c r="G266" s="17">
        <v>5</v>
      </c>
      <c r="H266" s="17">
        <v>5</v>
      </c>
      <c r="I266" s="17"/>
      <c r="J266" s="17"/>
      <c r="K266" s="17"/>
      <c r="L266" s="17">
        <v>1</v>
      </c>
      <c r="M266" s="17">
        <v>1</v>
      </c>
      <c r="N266" s="17"/>
      <c r="O266" s="17"/>
      <c r="P266" s="17"/>
      <c r="Q266" s="20">
        <f t="shared" si="33"/>
        <v>20</v>
      </c>
      <c r="R266" s="20">
        <f t="shared" si="44"/>
        <v>20</v>
      </c>
      <c r="S266" s="20"/>
      <c r="T266" s="20"/>
      <c r="U266" s="20"/>
    </row>
    <row r="267" spans="1:21" ht="28.8" x14ac:dyDescent="0.3">
      <c r="A267" s="57">
        <v>263</v>
      </c>
      <c r="B267" s="18">
        <v>8500148</v>
      </c>
      <c r="C267" s="48" t="s">
        <v>151</v>
      </c>
      <c r="D267" s="17" t="s">
        <v>16</v>
      </c>
      <c r="E267" s="51" t="s">
        <v>17</v>
      </c>
      <c r="F267" s="51" t="str">
        <f t="shared" si="45"/>
        <v>хирургия</v>
      </c>
      <c r="G267" s="17">
        <v>206</v>
      </c>
      <c r="H267" s="17">
        <v>200</v>
      </c>
      <c r="I267" s="17">
        <v>1</v>
      </c>
      <c r="J267" s="17">
        <v>5</v>
      </c>
      <c r="K267" s="17"/>
      <c r="L267" s="17">
        <v>168</v>
      </c>
      <c r="M267" s="17">
        <v>163</v>
      </c>
      <c r="N267" s="17">
        <v>1</v>
      </c>
      <c r="O267" s="17">
        <v>4</v>
      </c>
      <c r="P267" s="17"/>
      <c r="Q267" s="20">
        <f t="shared" si="33"/>
        <v>81.553398058252426</v>
      </c>
      <c r="R267" s="20">
        <f t="shared" si="44"/>
        <v>81.5</v>
      </c>
      <c r="S267" s="20">
        <f>N267/I267*100</f>
        <v>100</v>
      </c>
      <c r="T267" s="20">
        <f>O267/J267*100</f>
        <v>80</v>
      </c>
      <c r="U267" s="20"/>
    </row>
    <row r="268" spans="1:21" ht="28.8" x14ac:dyDescent="0.3">
      <c r="A268" s="57">
        <v>264</v>
      </c>
      <c r="B268" s="18">
        <v>8500011</v>
      </c>
      <c r="C268" s="48" t="s">
        <v>150</v>
      </c>
      <c r="D268" s="17" t="s">
        <v>16</v>
      </c>
      <c r="E268" s="51" t="s">
        <v>17</v>
      </c>
      <c r="F268" s="51" t="str">
        <f t="shared" si="45"/>
        <v>Хирургия</v>
      </c>
      <c r="G268" s="17">
        <v>1</v>
      </c>
      <c r="H268" s="17">
        <v>1</v>
      </c>
      <c r="I268" s="17"/>
      <c r="J268" s="17"/>
      <c r="K268" s="17"/>
      <c r="L268" s="17">
        <v>1</v>
      </c>
      <c r="M268" s="17">
        <v>1</v>
      </c>
      <c r="N268" s="17"/>
      <c r="O268" s="17"/>
      <c r="P268" s="17"/>
      <c r="Q268" s="20">
        <f t="shared" si="33"/>
        <v>100</v>
      </c>
      <c r="R268" s="20">
        <f t="shared" si="44"/>
        <v>100</v>
      </c>
      <c r="S268" s="20"/>
      <c r="T268" s="20"/>
      <c r="U268" s="20"/>
    </row>
    <row r="269" spans="1:21" ht="28.8" x14ac:dyDescent="0.3">
      <c r="A269" s="57">
        <v>265</v>
      </c>
      <c r="B269" s="18">
        <v>8500089</v>
      </c>
      <c r="C269" s="48" t="s">
        <v>150</v>
      </c>
      <c r="D269" s="17" t="s">
        <v>16</v>
      </c>
      <c r="E269" s="51" t="s">
        <v>17</v>
      </c>
      <c r="F269" s="51" t="str">
        <f t="shared" si="45"/>
        <v>Хирургия</v>
      </c>
      <c r="G269" s="17">
        <v>1</v>
      </c>
      <c r="H269" s="17"/>
      <c r="I269" s="17"/>
      <c r="J269" s="17">
        <v>1</v>
      </c>
      <c r="K269" s="17"/>
      <c r="L269" s="17">
        <v>1</v>
      </c>
      <c r="M269" s="17"/>
      <c r="N269" s="17"/>
      <c r="O269" s="17">
        <v>1</v>
      </c>
      <c r="P269" s="17"/>
      <c r="Q269" s="20">
        <f t="shared" ref="Q269:Q285" si="46">L269/G269*100</f>
        <v>100</v>
      </c>
      <c r="R269" s="20"/>
      <c r="S269" s="20"/>
      <c r="T269" s="20">
        <f>O269/J269*100</f>
        <v>100</v>
      </c>
      <c r="U269" s="20"/>
    </row>
    <row r="270" spans="1:21" ht="28.8" x14ac:dyDescent="0.3">
      <c r="A270" s="57">
        <v>266</v>
      </c>
      <c r="B270" s="45" t="s">
        <v>152</v>
      </c>
      <c r="C270" s="56" t="s">
        <v>150</v>
      </c>
      <c r="D270" s="21" t="s">
        <v>16</v>
      </c>
      <c r="E270" s="54" t="s">
        <v>17</v>
      </c>
      <c r="F270" s="54" t="str">
        <f t="shared" si="45"/>
        <v>Хирургия</v>
      </c>
      <c r="G270" s="17">
        <v>396</v>
      </c>
      <c r="H270" s="17">
        <v>123</v>
      </c>
      <c r="I270" s="17"/>
      <c r="J270" s="17">
        <v>273</v>
      </c>
      <c r="K270" s="17"/>
      <c r="L270" s="17">
        <v>314</v>
      </c>
      <c r="M270" s="17">
        <v>118</v>
      </c>
      <c r="N270" s="17"/>
      <c r="O270" s="17">
        <v>196</v>
      </c>
      <c r="P270" s="17"/>
      <c r="Q270" s="20">
        <f t="shared" si="46"/>
        <v>79.292929292929287</v>
      </c>
      <c r="R270" s="20">
        <f t="shared" ref="R270:R284" si="47">M270/H270*100</f>
        <v>95.934959349593498</v>
      </c>
      <c r="S270" s="20"/>
      <c r="T270" s="20">
        <f>O270/J270*100</f>
        <v>71.794871794871796</v>
      </c>
      <c r="U270" s="20"/>
    </row>
    <row r="271" spans="1:21" ht="28.8" x14ac:dyDescent="0.3">
      <c r="A271" s="57">
        <v>267</v>
      </c>
      <c r="B271" s="30">
        <v>8500124</v>
      </c>
      <c r="C271" s="52" t="s">
        <v>150</v>
      </c>
      <c r="D271" s="23" t="s">
        <v>20</v>
      </c>
      <c r="E271" s="51" t="s">
        <v>17</v>
      </c>
      <c r="F271" s="51" t="str">
        <f t="shared" si="45"/>
        <v>Хирургия</v>
      </c>
      <c r="G271" s="17">
        <v>1767</v>
      </c>
      <c r="H271" s="17">
        <v>1086</v>
      </c>
      <c r="I271" s="17">
        <v>53</v>
      </c>
      <c r="J271" s="17">
        <v>628</v>
      </c>
      <c r="K271" s="17"/>
      <c r="L271" s="17">
        <v>1168</v>
      </c>
      <c r="M271" s="17">
        <v>823</v>
      </c>
      <c r="N271" s="17">
        <v>39</v>
      </c>
      <c r="O271" s="17">
        <v>306</v>
      </c>
      <c r="P271" s="17"/>
      <c r="Q271" s="20">
        <f t="shared" si="46"/>
        <v>66.100735710243356</v>
      </c>
      <c r="R271" s="20">
        <f t="shared" si="47"/>
        <v>75.782688766114177</v>
      </c>
      <c r="S271" s="20">
        <f>N271/I271*100</f>
        <v>73.584905660377359</v>
      </c>
      <c r="T271" s="20">
        <f>O271/J271*100</f>
        <v>48.726114649681527</v>
      </c>
      <c r="U271" s="20"/>
    </row>
    <row r="272" spans="1:21" ht="15.6" x14ac:dyDescent="0.3">
      <c r="A272" s="57">
        <v>268</v>
      </c>
      <c r="B272" s="39" t="s">
        <v>153</v>
      </c>
      <c r="C272" s="55" t="s">
        <v>150</v>
      </c>
      <c r="D272" s="38" t="s">
        <v>16</v>
      </c>
      <c r="E272" s="55" t="s">
        <v>23</v>
      </c>
      <c r="F272" s="55" t="s">
        <v>150</v>
      </c>
      <c r="G272" s="17">
        <v>1</v>
      </c>
      <c r="H272" s="17">
        <v>1</v>
      </c>
      <c r="I272" s="17">
        <v>0</v>
      </c>
      <c r="J272" s="17">
        <v>0</v>
      </c>
      <c r="K272" s="17">
        <v>0</v>
      </c>
      <c r="L272" s="17">
        <v>1</v>
      </c>
      <c r="M272" s="17">
        <v>1</v>
      </c>
      <c r="N272" s="17">
        <v>0</v>
      </c>
      <c r="O272" s="17">
        <v>0</v>
      </c>
      <c r="P272" s="17">
        <v>0</v>
      </c>
      <c r="Q272" s="20">
        <f t="shared" si="46"/>
        <v>100</v>
      </c>
      <c r="R272" s="20">
        <f t="shared" si="47"/>
        <v>100</v>
      </c>
      <c r="S272" s="20"/>
      <c r="T272" s="20"/>
      <c r="U272" s="20"/>
    </row>
    <row r="273" spans="1:21" ht="15.6" x14ac:dyDescent="0.3">
      <c r="A273" s="57">
        <v>269</v>
      </c>
      <c r="B273" s="29" t="s">
        <v>152</v>
      </c>
      <c r="C273" s="51" t="s">
        <v>154</v>
      </c>
      <c r="D273" s="35" t="s">
        <v>20</v>
      </c>
      <c r="E273" s="51" t="s">
        <v>23</v>
      </c>
      <c r="F273" s="51" t="s">
        <v>154</v>
      </c>
      <c r="G273" s="17">
        <v>1017</v>
      </c>
      <c r="H273" s="17">
        <v>354</v>
      </c>
      <c r="I273" s="17">
        <v>0</v>
      </c>
      <c r="J273" s="17">
        <v>663</v>
      </c>
      <c r="K273" s="17">
        <v>0</v>
      </c>
      <c r="L273" s="17">
        <v>602</v>
      </c>
      <c r="M273" s="17">
        <v>255</v>
      </c>
      <c r="N273" s="17">
        <v>0</v>
      </c>
      <c r="O273" s="17">
        <v>347</v>
      </c>
      <c r="P273" s="17">
        <v>0</v>
      </c>
      <c r="Q273" s="20">
        <f t="shared" si="46"/>
        <v>59.193706981317597</v>
      </c>
      <c r="R273" s="20">
        <f t="shared" si="47"/>
        <v>72.033898305084747</v>
      </c>
      <c r="S273" s="20"/>
      <c r="T273" s="20">
        <f>O273/J273*100</f>
        <v>52.337858220211167</v>
      </c>
      <c r="U273" s="20"/>
    </row>
    <row r="274" spans="1:21" ht="28.8" x14ac:dyDescent="0.3">
      <c r="A274" s="57">
        <v>270</v>
      </c>
      <c r="B274" s="41">
        <v>8500018</v>
      </c>
      <c r="C274" s="53" t="s">
        <v>155</v>
      </c>
      <c r="D274" s="32" t="s">
        <v>16</v>
      </c>
      <c r="E274" s="53" t="s">
        <v>23</v>
      </c>
      <c r="F274" s="53" t="s">
        <v>155</v>
      </c>
      <c r="G274" s="17">
        <v>4</v>
      </c>
      <c r="H274" s="36">
        <v>4</v>
      </c>
      <c r="I274" s="17">
        <v>0</v>
      </c>
      <c r="J274" s="17">
        <v>0</v>
      </c>
      <c r="K274" s="17">
        <v>0</v>
      </c>
      <c r="L274" s="17">
        <v>4</v>
      </c>
      <c r="M274" s="36">
        <v>4</v>
      </c>
      <c r="N274" s="17">
        <v>0</v>
      </c>
      <c r="O274" s="17">
        <v>0</v>
      </c>
      <c r="P274" s="17">
        <v>0</v>
      </c>
      <c r="Q274" s="20">
        <f t="shared" si="46"/>
        <v>100</v>
      </c>
      <c r="R274" s="20">
        <f t="shared" si="47"/>
        <v>100</v>
      </c>
      <c r="S274" s="20"/>
      <c r="T274" s="20"/>
      <c r="U274" s="20"/>
    </row>
    <row r="275" spans="1:21" ht="28.8" x14ac:dyDescent="0.3">
      <c r="A275" s="57">
        <v>271</v>
      </c>
      <c r="B275" s="18" t="s">
        <v>156</v>
      </c>
      <c r="C275" s="48" t="s">
        <v>157</v>
      </c>
      <c r="D275" s="17" t="s">
        <v>16</v>
      </c>
      <c r="E275" s="51" t="s">
        <v>17</v>
      </c>
      <c r="F275" s="51" t="str">
        <f>C275</f>
        <v>Хирургия детская</v>
      </c>
      <c r="G275" s="17">
        <v>7</v>
      </c>
      <c r="H275" s="17">
        <v>6</v>
      </c>
      <c r="I275" s="17"/>
      <c r="J275" s="17">
        <v>1</v>
      </c>
      <c r="K275" s="17"/>
      <c r="L275" s="17">
        <v>3</v>
      </c>
      <c r="M275" s="17">
        <v>2</v>
      </c>
      <c r="N275" s="17"/>
      <c r="O275" s="17">
        <v>1</v>
      </c>
      <c r="P275" s="17"/>
      <c r="Q275" s="20">
        <f t="shared" si="46"/>
        <v>42.857142857142854</v>
      </c>
      <c r="R275" s="20">
        <f t="shared" si="47"/>
        <v>33.333333333333329</v>
      </c>
      <c r="S275" s="20"/>
      <c r="T275" s="20">
        <f>O275/J275*100</f>
        <v>100</v>
      </c>
      <c r="U275" s="20"/>
    </row>
    <row r="276" spans="1:21" ht="28.8" x14ac:dyDescent="0.3">
      <c r="A276" s="57">
        <v>272</v>
      </c>
      <c r="B276" s="18">
        <v>7700344</v>
      </c>
      <c r="C276" s="48" t="s">
        <v>158</v>
      </c>
      <c r="D276" s="17" t="s">
        <v>16</v>
      </c>
      <c r="E276" s="51" t="s">
        <v>17</v>
      </c>
      <c r="F276" s="51" t="str">
        <f>C276</f>
        <v>Хирургия, комбустиология</v>
      </c>
      <c r="G276" s="17">
        <v>70</v>
      </c>
      <c r="H276" s="17">
        <v>70</v>
      </c>
      <c r="I276" s="17"/>
      <c r="J276" s="17"/>
      <c r="K276" s="17"/>
      <c r="L276" s="17">
        <v>40</v>
      </c>
      <c r="M276" s="17">
        <v>40</v>
      </c>
      <c r="N276" s="17"/>
      <c r="O276" s="17"/>
      <c r="P276" s="17"/>
      <c r="Q276" s="20">
        <f t="shared" si="46"/>
        <v>57.142857142857139</v>
      </c>
      <c r="R276" s="20">
        <f t="shared" si="47"/>
        <v>57.142857142857139</v>
      </c>
      <c r="S276" s="20"/>
      <c r="T276" s="20"/>
      <c r="U276" s="20"/>
    </row>
    <row r="277" spans="1:21" ht="28.8" x14ac:dyDescent="0.3">
      <c r="A277" s="57">
        <v>273</v>
      </c>
      <c r="B277" s="18">
        <v>7500130</v>
      </c>
      <c r="C277" s="48" t="s">
        <v>159</v>
      </c>
      <c r="D277" s="17" t="s">
        <v>16</v>
      </c>
      <c r="E277" s="51" t="s">
        <v>17</v>
      </c>
      <c r="F277" s="51" t="str">
        <f>C277</f>
        <v>Челюстно-лицевая хирургия</v>
      </c>
      <c r="G277" s="17">
        <v>17</v>
      </c>
      <c r="H277" s="17">
        <v>17</v>
      </c>
      <c r="I277" s="17"/>
      <c r="J277" s="17"/>
      <c r="K277" s="17"/>
      <c r="L277" s="17">
        <v>3</v>
      </c>
      <c r="M277" s="17">
        <v>3</v>
      </c>
      <c r="N277" s="17"/>
      <c r="O277" s="17"/>
      <c r="P277" s="17"/>
      <c r="Q277" s="20">
        <f t="shared" si="46"/>
        <v>17.647058823529413</v>
      </c>
      <c r="R277" s="20">
        <f t="shared" si="47"/>
        <v>17.647058823529413</v>
      </c>
      <c r="S277" s="20"/>
      <c r="T277" s="20"/>
      <c r="U277" s="20"/>
    </row>
    <row r="278" spans="1:21" ht="28.8" x14ac:dyDescent="0.3">
      <c r="A278" s="57">
        <v>274</v>
      </c>
      <c r="B278" s="18">
        <v>2300363</v>
      </c>
      <c r="C278" s="48" t="s">
        <v>159</v>
      </c>
      <c r="D278" s="17" t="s">
        <v>16</v>
      </c>
      <c r="E278" s="51" t="s">
        <v>17</v>
      </c>
      <c r="F278" s="51" t="str">
        <f>C278</f>
        <v>Челюстно-лицевая хирургия</v>
      </c>
      <c r="G278" s="17">
        <v>90</v>
      </c>
      <c r="H278" s="17">
        <v>77</v>
      </c>
      <c r="I278" s="17">
        <v>11</v>
      </c>
      <c r="J278" s="17">
        <v>2</v>
      </c>
      <c r="K278" s="17"/>
      <c r="L278" s="17">
        <v>74</v>
      </c>
      <c r="M278" s="17">
        <v>61</v>
      </c>
      <c r="N278" s="17">
        <v>11</v>
      </c>
      <c r="O278" s="17">
        <v>2</v>
      </c>
      <c r="P278" s="17"/>
      <c r="Q278" s="20">
        <f t="shared" si="46"/>
        <v>82.222222222222214</v>
      </c>
      <c r="R278" s="20">
        <f t="shared" si="47"/>
        <v>79.220779220779221</v>
      </c>
      <c r="S278" s="20">
        <f>N278/I278*100</f>
        <v>100</v>
      </c>
      <c r="T278" s="20">
        <f>O278/J278*100</f>
        <v>100</v>
      </c>
      <c r="U278" s="20"/>
    </row>
    <row r="279" spans="1:21" ht="28.8" x14ac:dyDescent="0.3">
      <c r="A279" s="57">
        <v>275</v>
      </c>
      <c r="B279" s="27">
        <v>2300363</v>
      </c>
      <c r="C279" s="51" t="s">
        <v>159</v>
      </c>
      <c r="D279" s="28" t="s">
        <v>16</v>
      </c>
      <c r="E279" s="51" t="s">
        <v>23</v>
      </c>
      <c r="F279" s="51" t="s">
        <v>159</v>
      </c>
      <c r="G279" s="17">
        <v>10</v>
      </c>
      <c r="H279" s="36">
        <v>9</v>
      </c>
      <c r="I279" s="36">
        <v>1</v>
      </c>
      <c r="J279" s="17">
        <v>0</v>
      </c>
      <c r="K279" s="17">
        <v>0</v>
      </c>
      <c r="L279" s="17">
        <v>9</v>
      </c>
      <c r="M279" s="36">
        <v>8</v>
      </c>
      <c r="N279" s="17">
        <v>1</v>
      </c>
      <c r="O279" s="17">
        <v>0</v>
      </c>
      <c r="P279" s="17">
        <v>0</v>
      </c>
      <c r="Q279" s="20">
        <f t="shared" si="46"/>
        <v>90</v>
      </c>
      <c r="R279" s="20">
        <f t="shared" si="47"/>
        <v>88.888888888888886</v>
      </c>
      <c r="S279" s="20">
        <f>N279/I279*100</f>
        <v>100</v>
      </c>
      <c r="T279" s="20"/>
      <c r="U279" s="20"/>
    </row>
    <row r="280" spans="1:21" ht="28.8" x14ac:dyDescent="0.3">
      <c r="A280" s="57">
        <v>276</v>
      </c>
      <c r="B280" s="18">
        <v>8500060</v>
      </c>
      <c r="C280" s="48" t="s">
        <v>160</v>
      </c>
      <c r="D280" s="17" t="s">
        <v>16</v>
      </c>
      <c r="E280" s="51" t="s">
        <v>17</v>
      </c>
      <c r="F280" s="51" t="str">
        <f>C280</f>
        <v>Эндокринология</v>
      </c>
      <c r="G280" s="17">
        <v>105</v>
      </c>
      <c r="H280" s="17">
        <v>72</v>
      </c>
      <c r="I280" s="17"/>
      <c r="J280" s="17">
        <v>33</v>
      </c>
      <c r="K280" s="17"/>
      <c r="L280" s="17">
        <v>81</v>
      </c>
      <c r="M280" s="17">
        <v>54</v>
      </c>
      <c r="N280" s="17"/>
      <c r="O280" s="17">
        <v>27</v>
      </c>
      <c r="P280" s="17"/>
      <c r="Q280" s="20">
        <f t="shared" si="46"/>
        <v>77.142857142857153</v>
      </c>
      <c r="R280" s="20">
        <f t="shared" si="47"/>
        <v>75</v>
      </c>
      <c r="S280" s="20"/>
      <c r="T280" s="20">
        <f>O280/J280*100</f>
        <v>81.818181818181827</v>
      </c>
      <c r="U280" s="20"/>
    </row>
    <row r="281" spans="1:21" ht="28.8" x14ac:dyDescent="0.3">
      <c r="A281" s="57">
        <v>277</v>
      </c>
      <c r="B281" s="18">
        <v>5000392</v>
      </c>
      <c r="C281" s="48" t="s">
        <v>161</v>
      </c>
      <c r="D281" s="17" t="s">
        <v>16</v>
      </c>
      <c r="E281" s="51" t="s">
        <v>17</v>
      </c>
      <c r="F281" s="51" t="str">
        <f>C281</f>
        <v>эндокринология</v>
      </c>
      <c r="G281" s="17">
        <v>44</v>
      </c>
      <c r="H281" s="17">
        <v>44</v>
      </c>
      <c r="I281" s="17"/>
      <c r="J281" s="17"/>
      <c r="K281" s="17"/>
      <c r="L281" s="17">
        <v>16</v>
      </c>
      <c r="M281" s="17">
        <v>16</v>
      </c>
      <c r="N281" s="17"/>
      <c r="O281" s="17"/>
      <c r="P281" s="17"/>
      <c r="Q281" s="20">
        <f t="shared" si="46"/>
        <v>36.363636363636367</v>
      </c>
      <c r="R281" s="20">
        <f t="shared" si="47"/>
        <v>36.363636363636367</v>
      </c>
      <c r="S281" s="20"/>
      <c r="T281" s="20"/>
      <c r="U281" s="20"/>
    </row>
    <row r="282" spans="1:21" ht="15.6" x14ac:dyDescent="0.3">
      <c r="A282" s="57">
        <v>278</v>
      </c>
      <c r="B282" s="33">
        <v>8500059</v>
      </c>
      <c r="C282" s="54" t="s">
        <v>160</v>
      </c>
      <c r="D282" s="34" t="s">
        <v>16</v>
      </c>
      <c r="E282" s="51" t="s">
        <v>23</v>
      </c>
      <c r="F282" s="54" t="s">
        <v>160</v>
      </c>
      <c r="G282" s="17">
        <v>1</v>
      </c>
      <c r="H282" s="17">
        <v>1</v>
      </c>
      <c r="I282" s="17">
        <v>0</v>
      </c>
      <c r="J282" s="17">
        <v>0</v>
      </c>
      <c r="K282" s="17">
        <v>0</v>
      </c>
      <c r="L282" s="17">
        <v>1</v>
      </c>
      <c r="M282" s="17">
        <v>1</v>
      </c>
      <c r="N282" s="17">
        <v>0</v>
      </c>
      <c r="O282" s="17">
        <v>0</v>
      </c>
      <c r="P282" s="17">
        <v>0</v>
      </c>
      <c r="Q282" s="20">
        <f t="shared" si="46"/>
        <v>100</v>
      </c>
      <c r="R282" s="20">
        <f t="shared" si="47"/>
        <v>100</v>
      </c>
      <c r="S282" s="20"/>
      <c r="T282" s="20"/>
      <c r="U282" s="20"/>
    </row>
    <row r="283" spans="1:21" ht="15.6" x14ac:dyDescent="0.3">
      <c r="A283" s="57">
        <v>279</v>
      </c>
      <c r="B283" s="27">
        <v>8500060</v>
      </c>
      <c r="C283" s="51" t="s">
        <v>160</v>
      </c>
      <c r="D283" s="28" t="s">
        <v>16</v>
      </c>
      <c r="E283" s="51" t="s">
        <v>23</v>
      </c>
      <c r="F283" s="51" t="s">
        <v>160</v>
      </c>
      <c r="G283" s="17">
        <v>45</v>
      </c>
      <c r="H283" s="17">
        <v>31</v>
      </c>
      <c r="I283" s="17">
        <v>1</v>
      </c>
      <c r="J283" s="17">
        <v>13</v>
      </c>
      <c r="K283" s="17">
        <v>0</v>
      </c>
      <c r="L283" s="17">
        <v>41</v>
      </c>
      <c r="M283" s="17">
        <v>28</v>
      </c>
      <c r="N283" s="17">
        <v>1</v>
      </c>
      <c r="O283" s="17">
        <v>12</v>
      </c>
      <c r="P283" s="17">
        <v>0</v>
      </c>
      <c r="Q283" s="20">
        <f t="shared" si="46"/>
        <v>91.111111111111114</v>
      </c>
      <c r="R283" s="20">
        <f t="shared" si="47"/>
        <v>90.322580645161281</v>
      </c>
      <c r="S283" s="20">
        <f>N283/I283*100</f>
        <v>100</v>
      </c>
      <c r="T283" s="20">
        <f>O283/J283*100</f>
        <v>92.307692307692307</v>
      </c>
      <c r="U283" s="20"/>
    </row>
    <row r="284" spans="1:21" ht="28.8" x14ac:dyDescent="0.3">
      <c r="A284" s="57">
        <v>280</v>
      </c>
      <c r="B284" s="18">
        <v>8500054</v>
      </c>
      <c r="C284" s="48" t="s">
        <v>162</v>
      </c>
      <c r="D284" s="17" t="s">
        <v>16</v>
      </c>
      <c r="E284" s="51" t="s">
        <v>17</v>
      </c>
      <c r="F284" s="51" t="str">
        <f>C284</f>
        <v>эндокринология детская</v>
      </c>
      <c r="G284" s="17">
        <v>50</v>
      </c>
      <c r="H284" s="17">
        <v>34</v>
      </c>
      <c r="I284" s="17">
        <v>4</v>
      </c>
      <c r="J284" s="17">
        <v>12</v>
      </c>
      <c r="K284" s="17"/>
      <c r="L284" s="17">
        <v>37</v>
      </c>
      <c r="M284" s="17">
        <v>25</v>
      </c>
      <c r="N284" s="17">
        <v>0</v>
      </c>
      <c r="O284" s="17">
        <v>12</v>
      </c>
      <c r="P284" s="17"/>
      <c r="Q284" s="20">
        <f t="shared" si="46"/>
        <v>74</v>
      </c>
      <c r="R284" s="20">
        <f t="shared" si="47"/>
        <v>73.529411764705884</v>
      </c>
      <c r="S284" s="20">
        <f>N284/I284*100</f>
        <v>0</v>
      </c>
      <c r="T284" s="20">
        <f>O284/J284*100</f>
        <v>100</v>
      </c>
      <c r="U284" s="20"/>
    </row>
    <row r="285" spans="1:21" ht="28.8" x14ac:dyDescent="0.3">
      <c r="A285" s="57">
        <v>281</v>
      </c>
      <c r="B285" s="29" t="s">
        <v>152</v>
      </c>
      <c r="C285" s="51" t="s">
        <v>154</v>
      </c>
      <c r="D285" s="23" t="s">
        <v>154</v>
      </c>
      <c r="E285" s="51" t="s">
        <v>17</v>
      </c>
      <c r="F285" s="51" t="s">
        <v>154</v>
      </c>
      <c r="G285" s="17">
        <v>2785</v>
      </c>
      <c r="H285" s="17">
        <v>1441</v>
      </c>
      <c r="I285" s="17">
        <v>53</v>
      </c>
      <c r="J285" s="17">
        <v>1291</v>
      </c>
      <c r="K285" s="17">
        <v>0</v>
      </c>
      <c r="L285" s="17">
        <v>1771</v>
      </c>
      <c r="M285" s="17">
        <v>1079</v>
      </c>
      <c r="N285" s="17">
        <v>39</v>
      </c>
      <c r="O285" s="17">
        <v>653</v>
      </c>
      <c r="P285" s="17">
        <v>0</v>
      </c>
      <c r="Q285" s="20">
        <f t="shared" si="46"/>
        <v>63.590664272890486</v>
      </c>
      <c r="R285" s="20"/>
      <c r="S285" s="20"/>
      <c r="T285" s="20"/>
      <c r="U285" s="20"/>
    </row>
  </sheetData>
  <mergeCells count="10">
    <mergeCell ref="A1:U1"/>
    <mergeCell ref="Q2:U2"/>
    <mergeCell ref="A2:A3"/>
    <mergeCell ref="B2:B3"/>
    <mergeCell ref="C2:C3"/>
    <mergeCell ref="D2:D3"/>
    <mergeCell ref="E2:E3"/>
    <mergeCell ref="F2:F3"/>
    <mergeCell ref="G2:K2"/>
    <mergeCell ref="L2:P2"/>
  </mergeCells>
  <pageMargins left="0.70866141732283472" right="0.70866141732283472" top="0.74803149606299213" bottom="0.74803149606299213" header="0.31496062992125984" footer="0.31496062992125984"/>
  <pageSetup paperSize="8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Кевбрина</dc:creator>
  <cp:lastModifiedBy>Сущевская Наталья Олеговна</cp:lastModifiedBy>
  <cp:lastPrinted>2021-12-16T11:31:46Z</cp:lastPrinted>
  <dcterms:created xsi:type="dcterms:W3CDTF">2021-11-19T11:08:58Z</dcterms:created>
  <dcterms:modified xsi:type="dcterms:W3CDTF">2021-12-21T14:15:06Z</dcterms:modified>
</cp:coreProperties>
</file>