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285" windowWidth="27795" windowHeight="11580"/>
  </bookViews>
  <sheets>
    <sheet name="ГП-пГП" sheetId="1" r:id="rId1"/>
    <sheet name="ГП(НПЧ)-пГП(пНПЧ) (2)" sheetId="2" state="hidden" r:id="rId2"/>
    <sheet name="ГП" sheetId="3" r:id="rId3"/>
    <sheet name="пГП" sheetId="4" r:id="rId4"/>
    <sheet name="пгп2" sheetId="7" r:id="rId5"/>
  </sheets>
  <definedNames>
    <definedName name="_xlnm._FilterDatabase" localSheetId="1" hidden="1">'ГП(НПЧ)-пГП(пНПЧ) (2)'!$A$7:$U$351</definedName>
    <definedName name="_xlnm._FilterDatabase" localSheetId="0" hidden="1">'ГП-пГП'!$A$6:$T$280</definedName>
    <definedName name="_xlnm.Print_Titles" localSheetId="1">'ГП(НПЧ)-пГП(пНПЧ) (2)'!$4:$5</definedName>
    <definedName name="_xlnm.Print_Titles" localSheetId="0">'ГП-пГП'!$4:$6</definedName>
    <definedName name="_xlnm.Print_Area" localSheetId="1">'ГП(НПЧ)-пГП(пНПЧ) (2)'!$A$4:$R$351</definedName>
    <definedName name="_xlnm.Print_Area" localSheetId="0">'ГП-пГП'!$A$1:$S$280</definedName>
  </definedNames>
  <calcPr calcId="145621"/>
</workbook>
</file>

<file path=xl/calcChain.xml><?xml version="1.0" encoding="utf-8"?>
<calcChain xmlns="http://schemas.openxmlformats.org/spreadsheetml/2006/main">
  <c r="S280" i="1" l="1"/>
  <c r="S279" i="1"/>
  <c r="S278" i="1"/>
  <c r="S277" i="1"/>
  <c r="S276" i="1"/>
  <c r="S275" i="1"/>
  <c r="S274" i="1"/>
  <c r="S273" i="1"/>
  <c r="S272" i="1"/>
  <c r="S271" i="1"/>
  <c r="S270" i="1"/>
  <c r="S269" i="1"/>
  <c r="S268" i="1"/>
  <c r="S267" i="1"/>
  <c r="S265" i="1"/>
  <c r="S264" i="1"/>
  <c r="S263" i="1"/>
  <c r="S262" i="1"/>
  <c r="S261" i="1"/>
  <c r="S260" i="1"/>
  <c r="S259" i="1"/>
  <c r="S258" i="1"/>
  <c r="S257" i="1"/>
  <c r="S256" i="1"/>
  <c r="S255" i="1"/>
  <c r="S254" i="1"/>
  <c r="S253" i="1"/>
  <c r="S252" i="1"/>
  <c r="S251" i="1"/>
  <c r="S250" i="1"/>
  <c r="S249" i="1"/>
  <c r="S248" i="1"/>
  <c r="S247" i="1"/>
  <c r="S245" i="1"/>
  <c r="S244" i="1"/>
  <c r="S243" i="1"/>
  <c r="S242" i="1"/>
  <c r="S241" i="1"/>
  <c r="S240" i="1"/>
  <c r="S239" i="1"/>
  <c r="S238" i="1"/>
  <c r="S237" i="1"/>
  <c r="S236" i="1"/>
  <c r="S235" i="1"/>
  <c r="S234" i="1"/>
  <c r="S233" i="1"/>
  <c r="S232" i="1"/>
  <c r="S231" i="1"/>
  <c r="S230" i="1"/>
  <c r="S229" i="1"/>
  <c r="S228" i="1"/>
  <c r="S227" i="1"/>
  <c r="S222" i="1"/>
  <c r="S221" i="1"/>
  <c r="S219" i="1"/>
  <c r="S218" i="1"/>
  <c r="S217" i="1"/>
  <c r="S216" i="1"/>
  <c r="S215" i="1"/>
  <c r="S214" i="1"/>
  <c r="S213" i="1"/>
  <c r="S211" i="1"/>
  <c r="S210" i="1"/>
  <c r="S209" i="1"/>
  <c r="S205" i="1"/>
  <c r="S203" i="1"/>
  <c r="S202" i="1"/>
  <c r="S201" i="1"/>
  <c r="S200" i="1"/>
  <c r="S198" i="1"/>
  <c r="S197" i="1"/>
  <c r="S196" i="1"/>
  <c r="S195" i="1"/>
  <c r="S194" i="1"/>
  <c r="S192" i="1"/>
  <c r="S191" i="1"/>
  <c r="S190" i="1"/>
  <c r="S187" i="1"/>
  <c r="S186" i="1"/>
  <c r="S185" i="1"/>
  <c r="S184" i="1"/>
  <c r="S183" i="1"/>
  <c r="S182" i="1"/>
  <c r="S181" i="1"/>
  <c r="S180" i="1"/>
  <c r="S179" i="1"/>
  <c r="S178" i="1"/>
  <c r="S177" i="1"/>
  <c r="S176" i="1"/>
  <c r="S175" i="1"/>
  <c r="S173" i="1"/>
  <c r="S172" i="1"/>
  <c r="S171" i="1"/>
  <c r="S169" i="1"/>
  <c r="S168" i="1"/>
  <c r="S166" i="1"/>
  <c r="S165" i="1"/>
  <c r="S164" i="1"/>
  <c r="S163" i="1"/>
  <c r="S162" i="1"/>
  <c r="S161" i="1"/>
  <c r="S160" i="1"/>
  <c r="S159" i="1"/>
  <c r="S158" i="1"/>
  <c r="S157" i="1"/>
  <c r="S156" i="1"/>
  <c r="S155" i="1"/>
  <c r="S154" i="1"/>
  <c r="S152" i="1"/>
  <c r="S151" i="1"/>
  <c r="S150" i="1"/>
  <c r="S149" i="1"/>
  <c r="S148" i="1"/>
  <c r="S147" i="1"/>
  <c r="S146" i="1"/>
  <c r="S145" i="1"/>
  <c r="S144" i="1"/>
  <c r="S143" i="1"/>
  <c r="S142" i="1"/>
  <c r="S141" i="1"/>
  <c r="S140" i="1"/>
  <c r="S139" i="1"/>
  <c r="S138" i="1"/>
  <c r="S136" i="1"/>
  <c r="S134" i="1"/>
  <c r="S133" i="1"/>
  <c r="S132" i="1"/>
  <c r="S131" i="1"/>
  <c r="S130" i="1"/>
  <c r="S128" i="1"/>
  <c r="S127" i="1"/>
  <c r="S126" i="1"/>
  <c r="S125" i="1"/>
  <c r="S122" i="1"/>
  <c r="S121" i="1"/>
  <c r="S120" i="1"/>
  <c r="S119" i="1"/>
  <c r="S118" i="1"/>
  <c r="S117" i="1"/>
  <c r="S116" i="1"/>
  <c r="S115" i="1"/>
  <c r="S114" i="1"/>
  <c r="S113" i="1"/>
  <c r="S112" i="1"/>
  <c r="S111" i="1"/>
  <c r="S110" i="1"/>
  <c r="S109" i="1"/>
  <c r="S108" i="1"/>
  <c r="S107" i="1"/>
  <c r="S106" i="1"/>
  <c r="S105" i="1"/>
  <c r="S104" i="1"/>
  <c r="S103" i="1"/>
  <c r="S102" i="1"/>
  <c r="S101" i="1"/>
  <c r="S100" i="1"/>
  <c r="S99" i="1"/>
  <c r="S98" i="1"/>
  <c r="S96" i="1"/>
  <c r="S95" i="1"/>
  <c r="S94" i="1"/>
  <c r="S93" i="1"/>
  <c r="S92" i="1"/>
  <c r="S91" i="1"/>
  <c r="S90" i="1"/>
  <c r="S89" i="1"/>
  <c r="S88" i="1"/>
  <c r="S87" i="1"/>
  <c r="S86" i="1"/>
  <c r="S85" i="1"/>
  <c r="S84" i="1"/>
  <c r="S82" i="1"/>
  <c r="S81" i="1"/>
  <c r="S80" i="1"/>
  <c r="S79" i="1"/>
  <c r="S78" i="1"/>
  <c r="S77" i="1"/>
  <c r="S76" i="1"/>
  <c r="S75" i="1"/>
  <c r="S74" i="1"/>
  <c r="S73" i="1"/>
  <c r="S72" i="1"/>
  <c r="S71" i="1"/>
  <c r="S70" i="1"/>
  <c r="S68" i="1"/>
  <c r="S66" i="1"/>
  <c r="S65" i="1"/>
  <c r="S64" i="1"/>
  <c r="S63" i="1"/>
  <c r="S61" i="1"/>
  <c r="S60" i="1"/>
  <c r="S59" i="1"/>
  <c r="S58" i="1"/>
  <c r="S57" i="1"/>
  <c r="S56" i="1"/>
  <c r="S54" i="1"/>
  <c r="S53" i="1"/>
  <c r="S52" i="1"/>
  <c r="S51" i="1"/>
  <c r="S49" i="1"/>
  <c r="S48" i="1"/>
  <c r="S47" i="1"/>
  <c r="S46" i="1"/>
  <c r="S45" i="1"/>
  <c r="S44" i="1"/>
  <c r="S42" i="1"/>
  <c r="S41" i="1"/>
  <c r="S40" i="1"/>
  <c r="S39" i="1"/>
  <c r="S38" i="1"/>
  <c r="S37" i="1"/>
  <c r="S36" i="1"/>
  <c r="S35" i="1"/>
  <c r="S34" i="1"/>
  <c r="S33" i="1"/>
  <c r="S32" i="1"/>
  <c r="S31" i="1"/>
  <c r="S30" i="1"/>
  <c r="S29" i="1"/>
  <c r="S28" i="1"/>
  <c r="S27" i="1"/>
  <c r="S26" i="1"/>
  <c r="S25" i="1"/>
  <c r="S24" i="1"/>
  <c r="S23" i="1"/>
  <c r="S22" i="1"/>
  <c r="S21" i="1"/>
  <c r="S20" i="1"/>
  <c r="S19" i="1"/>
  <c r="S18" i="1"/>
  <c r="S17" i="1"/>
  <c r="S16" i="1"/>
  <c r="S15" i="1"/>
  <c r="S14" i="1"/>
  <c r="S13" i="1"/>
  <c r="S12" i="1"/>
  <c r="S11" i="1"/>
  <c r="S10" i="1"/>
  <c r="S9" i="1"/>
  <c r="S8" i="1"/>
  <c r="Q280" i="1"/>
  <c r="Q279" i="1"/>
  <c r="Q278" i="1"/>
  <c r="Q277" i="1"/>
  <c r="Q276" i="1"/>
  <c r="Q275" i="1"/>
  <c r="P275" i="1"/>
  <c r="Q274" i="1"/>
  <c r="P274" i="1"/>
  <c r="Q273" i="1"/>
  <c r="P273" i="1"/>
  <c r="Q272" i="1"/>
  <c r="P272" i="1"/>
  <c r="Q271" i="1"/>
  <c r="P271" i="1"/>
  <c r="Q270" i="1"/>
  <c r="P270" i="1"/>
  <c r="Q269" i="1"/>
  <c r="P269" i="1"/>
  <c r="Q268" i="1"/>
  <c r="P268" i="1"/>
  <c r="Q267" i="1"/>
  <c r="P267" i="1"/>
  <c r="Q265" i="1"/>
  <c r="P265" i="1"/>
  <c r="Q264" i="1"/>
  <c r="P264" i="1"/>
  <c r="Q263" i="1"/>
  <c r="P263" i="1"/>
  <c r="Q262" i="1"/>
  <c r="P262" i="1"/>
  <c r="Q261" i="1"/>
  <c r="P261" i="1"/>
  <c r="Q260" i="1"/>
  <c r="P260" i="1"/>
  <c r="Q259" i="1"/>
  <c r="P259" i="1"/>
  <c r="Q258" i="1"/>
  <c r="P258" i="1"/>
  <c r="Q257" i="1"/>
  <c r="P257" i="1"/>
  <c r="Q256" i="1"/>
  <c r="P256" i="1"/>
  <c r="Q255" i="1"/>
  <c r="P255" i="1"/>
  <c r="Q254" i="1"/>
  <c r="P254" i="1"/>
  <c r="Q253" i="1"/>
  <c r="P253" i="1"/>
  <c r="Q252" i="1"/>
  <c r="P252" i="1"/>
  <c r="Q251" i="1"/>
  <c r="P251" i="1"/>
  <c r="Q250" i="1"/>
  <c r="P250" i="1"/>
  <c r="Q249" i="1"/>
  <c r="P249" i="1"/>
  <c r="Q248" i="1"/>
  <c r="P248" i="1"/>
  <c r="Q247" i="1"/>
  <c r="P247" i="1"/>
  <c r="Q245" i="1"/>
  <c r="P245" i="1"/>
  <c r="Q244" i="1"/>
  <c r="P244" i="1"/>
  <c r="Q243" i="1"/>
  <c r="P243" i="1"/>
  <c r="Q242" i="1"/>
  <c r="P242" i="1"/>
  <c r="Q241" i="1"/>
  <c r="P241" i="1"/>
  <c r="Q240" i="1"/>
  <c r="P240" i="1"/>
  <c r="Q239" i="1"/>
  <c r="P239" i="1"/>
  <c r="Q238" i="1"/>
  <c r="P238" i="1"/>
  <c r="Q237" i="1"/>
  <c r="P237" i="1"/>
  <c r="Q236" i="1"/>
  <c r="P236" i="1"/>
  <c r="Q235" i="1"/>
  <c r="P235" i="1"/>
  <c r="Q234" i="1"/>
  <c r="P234" i="1"/>
  <c r="Q233" i="1"/>
  <c r="P233" i="1"/>
  <c r="Q232" i="1"/>
  <c r="P232" i="1"/>
  <c r="Q231" i="1"/>
  <c r="P231" i="1"/>
  <c r="Q230" i="1"/>
  <c r="P230" i="1"/>
  <c r="Q229" i="1"/>
  <c r="P229" i="1"/>
  <c r="Q228" i="1"/>
  <c r="P228" i="1"/>
  <c r="Q227" i="1"/>
  <c r="P227" i="1"/>
  <c r="Q222" i="1"/>
  <c r="P222" i="1"/>
  <c r="Q221" i="1"/>
  <c r="P221" i="1"/>
  <c r="Q219" i="1"/>
  <c r="P219" i="1"/>
  <c r="Q218" i="1"/>
  <c r="P218" i="1"/>
  <c r="Q217" i="1"/>
  <c r="P217" i="1"/>
  <c r="Q216" i="1"/>
  <c r="P216" i="1"/>
  <c r="Q215" i="1"/>
  <c r="P215" i="1"/>
  <c r="Q214" i="1"/>
  <c r="P214" i="1"/>
  <c r="Q213" i="1"/>
  <c r="P213" i="1"/>
  <c r="Q212" i="1"/>
  <c r="Q211" i="1"/>
  <c r="P211" i="1"/>
  <c r="Q210" i="1"/>
  <c r="P210" i="1"/>
  <c r="Q209" i="1"/>
  <c r="P209" i="1"/>
  <c r="P208" i="1"/>
  <c r="P207" i="1"/>
  <c r="P206" i="1"/>
  <c r="Q205" i="1"/>
  <c r="P205" i="1"/>
  <c r="P204" i="1"/>
  <c r="Q203" i="1"/>
  <c r="P203" i="1"/>
  <c r="Q202" i="1"/>
  <c r="P202" i="1"/>
  <c r="Q201" i="1"/>
  <c r="P201" i="1"/>
  <c r="Q200" i="1"/>
  <c r="P200" i="1"/>
  <c r="Q198" i="1"/>
  <c r="P198" i="1"/>
  <c r="Q197" i="1"/>
  <c r="P197" i="1"/>
  <c r="Q196" i="1"/>
  <c r="P196" i="1"/>
  <c r="Q195" i="1"/>
  <c r="P195" i="1"/>
  <c r="Q194" i="1"/>
  <c r="P194" i="1"/>
  <c r="Q192" i="1"/>
  <c r="P192" i="1"/>
  <c r="Q191" i="1"/>
  <c r="P191" i="1"/>
  <c r="Q190" i="1"/>
  <c r="P190" i="1"/>
  <c r="Q188" i="1"/>
  <c r="Q187" i="1"/>
  <c r="P187" i="1"/>
  <c r="Q186" i="1"/>
  <c r="P186" i="1"/>
  <c r="Q185" i="1"/>
  <c r="P185" i="1"/>
  <c r="Q184" i="1"/>
  <c r="P184" i="1"/>
  <c r="Q183" i="1"/>
  <c r="P183" i="1"/>
  <c r="Q182" i="1"/>
  <c r="P182" i="1"/>
  <c r="Q181" i="1"/>
  <c r="P181" i="1"/>
  <c r="Q180" i="1"/>
  <c r="P180" i="1"/>
  <c r="Q179" i="1"/>
  <c r="P179" i="1"/>
  <c r="Q178" i="1"/>
  <c r="P178" i="1"/>
  <c r="Q177" i="1"/>
  <c r="P177" i="1"/>
  <c r="Q176" i="1"/>
  <c r="P176" i="1"/>
  <c r="Q175" i="1"/>
  <c r="P175" i="1"/>
  <c r="Q173" i="1"/>
  <c r="P173" i="1"/>
  <c r="Q172" i="1"/>
  <c r="P172" i="1"/>
  <c r="Q171" i="1"/>
  <c r="P171" i="1"/>
  <c r="P170" i="1"/>
  <c r="Q169" i="1"/>
  <c r="P169" i="1"/>
  <c r="Q168" i="1"/>
  <c r="P168" i="1"/>
  <c r="Q166" i="1"/>
  <c r="P166" i="1"/>
  <c r="Q165" i="1"/>
  <c r="P165" i="1"/>
  <c r="Q164" i="1"/>
  <c r="P164" i="1"/>
  <c r="Q163" i="1"/>
  <c r="Q162" i="1"/>
  <c r="P162" i="1"/>
  <c r="Q161" i="1"/>
  <c r="P161" i="1"/>
  <c r="Q160" i="1"/>
  <c r="P160" i="1"/>
  <c r="Q159" i="1"/>
  <c r="P159" i="1"/>
  <c r="Q158" i="1"/>
  <c r="P158" i="1"/>
  <c r="Q157" i="1"/>
  <c r="P157" i="1"/>
  <c r="Q156" i="1"/>
  <c r="P156" i="1"/>
  <c r="Q155" i="1"/>
  <c r="P155" i="1"/>
  <c r="Q154" i="1"/>
  <c r="P154" i="1"/>
  <c r="Q152" i="1"/>
  <c r="P152" i="1"/>
  <c r="Q151" i="1"/>
  <c r="Q150" i="1"/>
  <c r="P150" i="1"/>
  <c r="Q149" i="1"/>
  <c r="Q148" i="1"/>
  <c r="P148" i="1"/>
  <c r="Q147" i="1"/>
  <c r="P147" i="1"/>
  <c r="Q146" i="1"/>
  <c r="P146" i="1"/>
  <c r="Q145" i="1"/>
  <c r="P145" i="1"/>
  <c r="Q144" i="1"/>
  <c r="P144" i="1"/>
  <c r="Q143" i="1"/>
  <c r="P143" i="1"/>
  <c r="Q142" i="1"/>
  <c r="P142" i="1"/>
  <c r="Q141" i="1"/>
  <c r="P141" i="1"/>
  <c r="Q140" i="1"/>
  <c r="P140" i="1"/>
  <c r="Q139" i="1"/>
  <c r="P139" i="1"/>
  <c r="Q138" i="1"/>
  <c r="P138" i="1"/>
  <c r="P137" i="1"/>
  <c r="Q136" i="1"/>
  <c r="P136" i="1"/>
  <c r="Q134" i="1"/>
  <c r="P134" i="1"/>
  <c r="Q133" i="1"/>
  <c r="P133" i="1"/>
  <c r="Q132" i="1"/>
  <c r="P132" i="1"/>
  <c r="Q131" i="1"/>
  <c r="P131" i="1"/>
  <c r="Q130" i="1"/>
  <c r="P130" i="1"/>
  <c r="Q128" i="1"/>
  <c r="P128" i="1"/>
  <c r="Q127" i="1"/>
  <c r="P127" i="1"/>
  <c r="Q126" i="1"/>
  <c r="P126" i="1"/>
  <c r="Q125" i="1"/>
  <c r="P125" i="1"/>
  <c r="Q122" i="1"/>
  <c r="P122" i="1"/>
  <c r="Q121" i="1"/>
  <c r="P121" i="1"/>
  <c r="Q120" i="1"/>
  <c r="P120" i="1"/>
  <c r="Q119" i="1"/>
  <c r="P119" i="1"/>
  <c r="Q118" i="1"/>
  <c r="P118" i="1"/>
  <c r="Q117" i="1"/>
  <c r="P117" i="1"/>
  <c r="Q116" i="1"/>
  <c r="P116" i="1"/>
  <c r="Q115" i="1"/>
  <c r="P115" i="1"/>
  <c r="Q114" i="1"/>
  <c r="P114" i="1"/>
  <c r="Q113" i="1"/>
  <c r="P113" i="1"/>
  <c r="Q112" i="1"/>
  <c r="P112" i="1"/>
  <c r="Q111" i="1"/>
  <c r="P111" i="1"/>
  <c r="Q110" i="1"/>
  <c r="P110" i="1"/>
  <c r="Q109" i="1"/>
  <c r="P109" i="1"/>
  <c r="Q108" i="1"/>
  <c r="P108" i="1"/>
  <c r="Q107" i="1"/>
  <c r="P107" i="1"/>
  <c r="Q106" i="1"/>
  <c r="P106" i="1"/>
  <c r="Q105" i="1"/>
  <c r="P105" i="1"/>
  <c r="Q104" i="1"/>
  <c r="P104" i="1"/>
  <c r="Q103" i="1"/>
  <c r="P103" i="1"/>
  <c r="Q102" i="1"/>
  <c r="P102" i="1"/>
  <c r="Q101" i="1"/>
  <c r="P101" i="1"/>
  <c r="Q100" i="1"/>
  <c r="P100" i="1"/>
  <c r="Q99" i="1"/>
  <c r="P99" i="1"/>
  <c r="Q98" i="1"/>
  <c r="P98" i="1"/>
  <c r="Q96" i="1"/>
  <c r="Q95" i="1"/>
  <c r="P95" i="1"/>
  <c r="Q94" i="1"/>
  <c r="P94" i="1"/>
  <c r="Q93" i="1"/>
  <c r="P93" i="1"/>
  <c r="Q92" i="1"/>
  <c r="P92" i="1"/>
  <c r="Q91" i="1"/>
  <c r="P91" i="1"/>
  <c r="Q90" i="1"/>
  <c r="P90" i="1"/>
  <c r="Q89" i="1"/>
  <c r="P89" i="1"/>
  <c r="Q88" i="1"/>
  <c r="P88" i="1"/>
  <c r="Q87" i="1"/>
  <c r="P87" i="1"/>
  <c r="Q86" i="1"/>
  <c r="P86" i="1"/>
  <c r="Q85" i="1"/>
  <c r="P85" i="1"/>
  <c r="Q84" i="1"/>
  <c r="P84" i="1"/>
  <c r="Q82" i="1"/>
  <c r="P82" i="1"/>
  <c r="Q81" i="1"/>
  <c r="P81" i="1"/>
  <c r="Q80" i="1"/>
  <c r="P80" i="1"/>
  <c r="Q79" i="1"/>
  <c r="P79" i="1"/>
  <c r="Q78" i="1"/>
  <c r="P78" i="1"/>
  <c r="Q77" i="1"/>
  <c r="P77" i="1"/>
  <c r="Q76" i="1"/>
  <c r="P76" i="1"/>
  <c r="Q75" i="1"/>
  <c r="P75" i="1"/>
  <c r="Q74" i="1"/>
  <c r="P74" i="1"/>
  <c r="Q73" i="1"/>
  <c r="P73" i="1"/>
  <c r="Q72" i="1"/>
  <c r="P72" i="1"/>
  <c r="Q71" i="1"/>
  <c r="P71" i="1"/>
  <c r="Q70" i="1"/>
  <c r="P70" i="1"/>
  <c r="Q68" i="1"/>
  <c r="P68" i="1"/>
  <c r="Q66" i="1"/>
  <c r="P66" i="1"/>
  <c r="Q65" i="1"/>
  <c r="P65" i="1"/>
  <c r="Q64" i="1"/>
  <c r="P64" i="1"/>
  <c r="Q63" i="1"/>
  <c r="P63" i="1"/>
  <c r="Q61" i="1"/>
  <c r="P61" i="1"/>
  <c r="Q60" i="1"/>
  <c r="P60" i="1"/>
  <c r="Q59" i="1"/>
  <c r="P59" i="1"/>
  <c r="Q58" i="1"/>
  <c r="P58" i="1"/>
  <c r="Q57" i="1"/>
  <c r="P57" i="1"/>
  <c r="Q56" i="1"/>
  <c r="P56" i="1"/>
  <c r="Q54" i="1"/>
  <c r="P54" i="1"/>
  <c r="Q53" i="1"/>
  <c r="P53" i="1"/>
  <c r="Q52" i="1"/>
  <c r="P52" i="1"/>
  <c r="Q51" i="1"/>
  <c r="P51" i="1"/>
  <c r="Q49" i="1"/>
  <c r="P49" i="1"/>
  <c r="Q48" i="1"/>
  <c r="P48" i="1"/>
  <c r="Q47" i="1"/>
  <c r="P47" i="1"/>
  <c r="Q46" i="1"/>
  <c r="P46" i="1"/>
  <c r="Q45" i="1"/>
  <c r="P45" i="1"/>
  <c r="Q44" i="1"/>
  <c r="P44" i="1"/>
  <c r="Q42" i="1"/>
  <c r="P42" i="1"/>
  <c r="Q41" i="1"/>
  <c r="P41" i="1"/>
  <c r="Q40" i="1"/>
  <c r="P40" i="1"/>
  <c r="Q39" i="1"/>
  <c r="P39" i="1"/>
  <c r="Q38" i="1"/>
  <c r="P38" i="1"/>
  <c r="Q37" i="1"/>
  <c r="P37" i="1"/>
  <c r="Q36" i="1"/>
  <c r="P36" i="1"/>
  <c r="Q35" i="1"/>
  <c r="P35" i="1"/>
  <c r="Q34" i="1"/>
  <c r="P34" i="1"/>
  <c r="Q33" i="1"/>
  <c r="P33" i="1"/>
  <c r="Q32" i="1"/>
  <c r="P32" i="1"/>
  <c r="Q31" i="1"/>
  <c r="P31" i="1"/>
  <c r="Q30" i="1"/>
  <c r="P30" i="1"/>
  <c r="Q29" i="1"/>
  <c r="P29" i="1"/>
  <c r="Q28" i="1"/>
  <c r="P28" i="1"/>
  <c r="Q27" i="1"/>
  <c r="P27" i="1"/>
  <c r="Q26" i="1"/>
  <c r="P26" i="1"/>
  <c r="Q25" i="1"/>
  <c r="P25" i="1"/>
  <c r="Q24" i="1"/>
  <c r="P24" i="1"/>
  <c r="Q23" i="1"/>
  <c r="P23" i="1"/>
  <c r="Q22" i="1"/>
  <c r="P22" i="1"/>
  <c r="Q21" i="1"/>
  <c r="P21" i="1"/>
  <c r="Q20" i="1"/>
  <c r="P20" i="1"/>
  <c r="Q19" i="1"/>
  <c r="P19" i="1"/>
  <c r="Q18" i="1"/>
  <c r="P18" i="1"/>
  <c r="Q17" i="1"/>
  <c r="P17" i="1"/>
  <c r="Q16" i="1"/>
  <c r="P16" i="1"/>
  <c r="Q15" i="1"/>
  <c r="P15" i="1"/>
  <c r="Q14" i="1"/>
  <c r="P14" i="1"/>
  <c r="Q13" i="1"/>
  <c r="P13" i="1"/>
  <c r="Q12" i="1"/>
  <c r="P12" i="1"/>
  <c r="Q11" i="1"/>
  <c r="P11" i="1"/>
  <c r="Q10" i="1"/>
  <c r="P10" i="1"/>
  <c r="Q9" i="1"/>
  <c r="P9" i="1"/>
  <c r="Q8" i="1"/>
  <c r="P8" i="1"/>
  <c r="M275" i="1"/>
  <c r="L275" i="1"/>
  <c r="M274" i="1"/>
  <c r="L274" i="1"/>
  <c r="M273" i="1"/>
  <c r="L273" i="1"/>
  <c r="M272" i="1"/>
  <c r="L272" i="1"/>
  <c r="M271" i="1"/>
  <c r="L271" i="1"/>
  <c r="M270" i="1"/>
  <c r="L270" i="1"/>
  <c r="M269" i="1"/>
  <c r="L269" i="1"/>
  <c r="M268" i="1"/>
  <c r="L268" i="1"/>
  <c r="M267" i="1"/>
  <c r="L267" i="1"/>
  <c r="M266" i="1"/>
  <c r="M265" i="1"/>
  <c r="L265" i="1"/>
  <c r="M264" i="1"/>
  <c r="L264" i="1"/>
  <c r="M263" i="1"/>
  <c r="L263" i="1"/>
  <c r="M262" i="1"/>
  <c r="L262" i="1"/>
  <c r="M261" i="1"/>
  <c r="L261" i="1"/>
  <c r="M260" i="1"/>
  <c r="L260" i="1"/>
  <c r="M259" i="1"/>
  <c r="L259" i="1"/>
  <c r="M258" i="1"/>
  <c r="L258" i="1"/>
  <c r="M257" i="1"/>
  <c r="L257" i="1"/>
  <c r="M256" i="1"/>
  <c r="L256" i="1"/>
  <c r="M255" i="1"/>
  <c r="L255" i="1"/>
  <c r="M254" i="1"/>
  <c r="L254" i="1"/>
  <c r="M253" i="1"/>
  <c r="L253" i="1"/>
  <c r="M252" i="1"/>
  <c r="L252" i="1"/>
  <c r="M251" i="1"/>
  <c r="L251" i="1"/>
  <c r="M250" i="1"/>
  <c r="L250" i="1"/>
  <c r="M249" i="1"/>
  <c r="L249" i="1"/>
  <c r="M248" i="1"/>
  <c r="L248" i="1"/>
  <c r="M247" i="1"/>
  <c r="L247" i="1"/>
  <c r="M245" i="1"/>
  <c r="L245" i="1"/>
  <c r="M244" i="1"/>
  <c r="L244" i="1"/>
  <c r="M243" i="1"/>
  <c r="L243" i="1"/>
  <c r="M242" i="1"/>
  <c r="L242" i="1"/>
  <c r="M241" i="1"/>
  <c r="L241" i="1"/>
  <c r="M240" i="1"/>
  <c r="L240" i="1"/>
  <c r="M239" i="1"/>
  <c r="L239" i="1"/>
  <c r="M238" i="1"/>
  <c r="L238" i="1"/>
  <c r="M237" i="1"/>
  <c r="L237" i="1"/>
  <c r="M236" i="1"/>
  <c r="L236" i="1"/>
  <c r="M235" i="1"/>
  <c r="L235" i="1"/>
  <c r="M234" i="1"/>
  <c r="L234" i="1"/>
  <c r="M233" i="1"/>
  <c r="L233" i="1"/>
  <c r="M232" i="1"/>
  <c r="L232" i="1"/>
  <c r="M231" i="1"/>
  <c r="L231" i="1"/>
  <c r="M230" i="1"/>
  <c r="L230" i="1"/>
  <c r="M229" i="1"/>
  <c r="L229" i="1"/>
  <c r="M228" i="1"/>
  <c r="L228" i="1"/>
  <c r="M227" i="1"/>
  <c r="L227" i="1"/>
  <c r="M223" i="1"/>
  <c r="M222" i="1"/>
  <c r="L222" i="1"/>
  <c r="M221" i="1"/>
  <c r="L221" i="1"/>
  <c r="M219" i="1"/>
  <c r="L219" i="1"/>
  <c r="M218" i="1"/>
  <c r="L218" i="1"/>
  <c r="M217" i="1"/>
  <c r="L217" i="1"/>
  <c r="M216" i="1"/>
  <c r="L216" i="1"/>
  <c r="M215" i="1"/>
  <c r="L215" i="1"/>
  <c r="M214" i="1"/>
  <c r="L214" i="1"/>
  <c r="L213" i="1"/>
  <c r="M212" i="1"/>
  <c r="L212" i="1"/>
  <c r="M211" i="1"/>
  <c r="L211" i="1"/>
  <c r="M210" i="1"/>
  <c r="L210" i="1"/>
  <c r="M209" i="1"/>
  <c r="L209" i="1"/>
  <c r="M208" i="1"/>
  <c r="L208" i="1"/>
  <c r="M207" i="1"/>
  <c r="L207" i="1"/>
  <c r="M206" i="1"/>
  <c r="L206" i="1"/>
  <c r="M205" i="1"/>
  <c r="L205" i="1"/>
  <c r="M204" i="1"/>
  <c r="L204" i="1"/>
  <c r="M203" i="1"/>
  <c r="L203" i="1"/>
  <c r="M202" i="1"/>
  <c r="L202" i="1"/>
  <c r="M201" i="1"/>
  <c r="L201" i="1"/>
  <c r="M200" i="1"/>
  <c r="L200" i="1"/>
  <c r="M199" i="1"/>
  <c r="M198" i="1"/>
  <c r="L198" i="1"/>
  <c r="M197" i="1"/>
  <c r="L197" i="1"/>
  <c r="M196" i="1"/>
  <c r="L196" i="1"/>
  <c r="M195" i="1"/>
  <c r="L195" i="1"/>
  <c r="M194" i="1"/>
  <c r="L194" i="1"/>
  <c r="M192" i="1"/>
  <c r="L192" i="1"/>
  <c r="M191" i="1"/>
  <c r="L191" i="1"/>
  <c r="L190" i="1"/>
  <c r="M189" i="1"/>
  <c r="M188" i="1"/>
  <c r="L188" i="1"/>
  <c r="M187" i="1"/>
  <c r="L187" i="1"/>
  <c r="M186" i="1"/>
  <c r="L186" i="1"/>
  <c r="M185" i="1"/>
  <c r="L185" i="1"/>
  <c r="M184" i="1"/>
  <c r="L184" i="1"/>
  <c r="M183" i="1"/>
  <c r="L183" i="1"/>
  <c r="M182" i="1"/>
  <c r="L182" i="1"/>
  <c r="M181" i="1"/>
  <c r="L181" i="1"/>
  <c r="M180" i="1"/>
  <c r="L180" i="1"/>
  <c r="M179" i="1"/>
  <c r="L179" i="1"/>
  <c r="M178" i="1"/>
  <c r="L178" i="1"/>
  <c r="M177" i="1"/>
  <c r="L177" i="1"/>
  <c r="M176" i="1"/>
  <c r="L176" i="1"/>
  <c r="M175" i="1"/>
  <c r="L175" i="1"/>
  <c r="M174" i="1"/>
  <c r="M173" i="1"/>
  <c r="L173" i="1"/>
  <c r="M172" i="1"/>
  <c r="L172" i="1"/>
  <c r="M171" i="1"/>
  <c r="L171" i="1"/>
  <c r="M170" i="1"/>
  <c r="L170" i="1"/>
  <c r="M169" i="1"/>
  <c r="L169" i="1"/>
  <c r="M168" i="1"/>
  <c r="L168" i="1"/>
  <c r="M167" i="1"/>
  <c r="M166" i="1"/>
  <c r="L166" i="1"/>
  <c r="M165" i="1"/>
  <c r="L165" i="1"/>
  <c r="M164" i="1"/>
  <c r="L164" i="1"/>
  <c r="M163" i="1"/>
  <c r="L163" i="1"/>
  <c r="M162" i="1"/>
  <c r="L162" i="1"/>
  <c r="M161" i="1"/>
  <c r="L161" i="1"/>
  <c r="M160" i="1"/>
  <c r="L160" i="1"/>
  <c r="M159" i="1"/>
  <c r="L159" i="1"/>
  <c r="M158" i="1"/>
  <c r="L158" i="1"/>
  <c r="M157" i="1"/>
  <c r="L157" i="1"/>
  <c r="M156" i="1"/>
  <c r="L156" i="1"/>
  <c r="M155" i="1"/>
  <c r="L155" i="1"/>
  <c r="M154" i="1"/>
  <c r="L154" i="1"/>
  <c r="M152" i="1"/>
  <c r="L152" i="1"/>
  <c r="M151" i="1"/>
  <c r="M150" i="1"/>
  <c r="L150" i="1"/>
  <c r="M148" i="1"/>
  <c r="L148" i="1"/>
  <c r="M147" i="1"/>
  <c r="L147" i="1"/>
  <c r="M146" i="1"/>
  <c r="L146" i="1"/>
  <c r="M145" i="1"/>
  <c r="L145" i="1"/>
  <c r="M144" i="1"/>
  <c r="L144" i="1"/>
  <c r="M143" i="1"/>
  <c r="L143" i="1"/>
  <c r="M142" i="1"/>
  <c r="L142" i="1"/>
  <c r="M141" i="1"/>
  <c r="L141" i="1"/>
  <c r="M140" i="1"/>
  <c r="L140" i="1"/>
  <c r="M139" i="1"/>
  <c r="L139" i="1"/>
  <c r="M138" i="1"/>
  <c r="L138" i="1"/>
  <c r="M137" i="1"/>
  <c r="L137" i="1"/>
  <c r="M136" i="1"/>
  <c r="L136" i="1"/>
  <c r="M135" i="1"/>
  <c r="M134" i="1"/>
  <c r="L134" i="1"/>
  <c r="M133" i="1"/>
  <c r="L133" i="1"/>
  <c r="M132" i="1"/>
  <c r="L132" i="1"/>
  <c r="M131" i="1"/>
  <c r="L131" i="1"/>
  <c r="M130" i="1"/>
  <c r="L130" i="1"/>
  <c r="M128" i="1"/>
  <c r="L128" i="1"/>
  <c r="L127" i="1"/>
  <c r="M126" i="1"/>
  <c r="L126" i="1"/>
  <c r="M125" i="1"/>
  <c r="L125" i="1"/>
  <c r="M123" i="1"/>
  <c r="M122" i="1"/>
  <c r="L122" i="1"/>
  <c r="M121" i="1"/>
  <c r="L121" i="1"/>
  <c r="M120" i="1"/>
  <c r="L120" i="1"/>
  <c r="M119" i="1"/>
  <c r="L119" i="1"/>
  <c r="M118" i="1"/>
  <c r="L118" i="1"/>
  <c r="M117" i="1"/>
  <c r="L117" i="1"/>
  <c r="M116" i="1"/>
  <c r="L116" i="1"/>
  <c r="M115" i="1"/>
  <c r="L115" i="1"/>
  <c r="M114" i="1"/>
  <c r="L114" i="1"/>
  <c r="M113" i="1"/>
  <c r="L113" i="1"/>
  <c r="M112" i="1"/>
  <c r="L112" i="1"/>
  <c r="M111" i="1"/>
  <c r="L111" i="1"/>
  <c r="M110" i="1"/>
  <c r="L110" i="1"/>
  <c r="M109" i="1"/>
  <c r="L109" i="1"/>
  <c r="M108" i="1"/>
  <c r="L108" i="1"/>
  <c r="M107" i="1"/>
  <c r="L107" i="1"/>
  <c r="M106" i="1"/>
  <c r="L106" i="1"/>
  <c r="M105" i="1"/>
  <c r="L105" i="1"/>
  <c r="M104" i="1"/>
  <c r="L104" i="1"/>
  <c r="M103" i="1"/>
  <c r="L103" i="1"/>
  <c r="M102" i="1"/>
  <c r="L102" i="1"/>
  <c r="M101" i="1"/>
  <c r="L101" i="1"/>
  <c r="M100" i="1"/>
  <c r="L100" i="1"/>
  <c r="M99" i="1"/>
  <c r="L99" i="1"/>
  <c r="M98" i="1"/>
  <c r="L98" i="1"/>
  <c r="M96" i="1"/>
  <c r="M95" i="1"/>
  <c r="L95" i="1"/>
  <c r="M94" i="1"/>
  <c r="L94" i="1"/>
  <c r="M93" i="1"/>
  <c r="L93" i="1"/>
  <c r="M92" i="1"/>
  <c r="L92" i="1"/>
  <c r="M91" i="1"/>
  <c r="L91" i="1"/>
  <c r="M90" i="1"/>
  <c r="L90" i="1"/>
  <c r="M89" i="1"/>
  <c r="L89" i="1"/>
  <c r="M88" i="1"/>
  <c r="L88" i="1"/>
  <c r="M87" i="1"/>
  <c r="L87" i="1"/>
  <c r="M86" i="1"/>
  <c r="L86" i="1"/>
  <c r="M85" i="1"/>
  <c r="L85" i="1"/>
  <c r="M84" i="1"/>
  <c r="L84" i="1"/>
  <c r="M83" i="1"/>
  <c r="M82" i="1"/>
  <c r="L82" i="1"/>
  <c r="M81" i="1"/>
  <c r="L81" i="1"/>
  <c r="M80" i="1"/>
  <c r="L80" i="1"/>
  <c r="M79" i="1"/>
  <c r="L79" i="1"/>
  <c r="M78" i="1"/>
  <c r="L78" i="1"/>
  <c r="M77" i="1"/>
  <c r="L77" i="1"/>
  <c r="M76" i="1"/>
  <c r="L76" i="1"/>
  <c r="M75" i="1"/>
  <c r="L75" i="1"/>
  <c r="M74" i="1"/>
  <c r="L74" i="1"/>
  <c r="M73" i="1"/>
  <c r="L73" i="1"/>
  <c r="M72" i="1"/>
  <c r="L72" i="1"/>
  <c r="M71" i="1"/>
  <c r="L71" i="1"/>
  <c r="M70" i="1"/>
  <c r="L70" i="1"/>
  <c r="M69" i="1"/>
  <c r="M68" i="1"/>
  <c r="L68" i="1"/>
  <c r="M66" i="1"/>
  <c r="L66" i="1"/>
  <c r="M65" i="1"/>
  <c r="L65" i="1"/>
  <c r="M64" i="1"/>
  <c r="L64" i="1"/>
  <c r="L63" i="1"/>
  <c r="M62" i="1"/>
  <c r="M61" i="1"/>
  <c r="L61" i="1"/>
  <c r="M60" i="1"/>
  <c r="L60" i="1"/>
  <c r="M59" i="1"/>
  <c r="L59" i="1"/>
  <c r="M58" i="1"/>
  <c r="L58" i="1"/>
  <c r="M57" i="1"/>
  <c r="L57" i="1"/>
  <c r="M56" i="1"/>
  <c r="L56" i="1"/>
  <c r="M54" i="1"/>
  <c r="L54" i="1"/>
  <c r="M53" i="1"/>
  <c r="L53" i="1"/>
  <c r="M52" i="1"/>
  <c r="L52" i="1"/>
  <c r="M51" i="1"/>
  <c r="L51" i="1"/>
  <c r="M50" i="1"/>
  <c r="M49" i="1"/>
  <c r="L49" i="1"/>
  <c r="M48" i="1"/>
  <c r="L48" i="1"/>
  <c r="M47" i="1"/>
  <c r="L47" i="1"/>
  <c r="M46" i="1"/>
  <c r="L46" i="1"/>
  <c r="M45" i="1"/>
  <c r="L45" i="1"/>
  <c r="M44" i="1"/>
  <c r="L44" i="1"/>
  <c r="M43" i="1"/>
  <c r="M42" i="1"/>
  <c r="L42" i="1"/>
  <c r="M41" i="1"/>
  <c r="L41" i="1"/>
  <c r="M40" i="1"/>
  <c r="L40" i="1"/>
  <c r="M39" i="1"/>
  <c r="L39" i="1"/>
  <c r="M38" i="1"/>
  <c r="L38" i="1"/>
  <c r="M37" i="1"/>
  <c r="L37" i="1"/>
  <c r="M36" i="1"/>
  <c r="L36" i="1"/>
  <c r="M35" i="1"/>
  <c r="L35" i="1"/>
  <c r="M34" i="1"/>
  <c r="L34" i="1"/>
  <c r="M33" i="1"/>
  <c r="L33" i="1"/>
  <c r="M32" i="1"/>
  <c r="L32" i="1"/>
  <c r="M31" i="1"/>
  <c r="L31" i="1"/>
  <c r="M30" i="1"/>
  <c r="L30" i="1"/>
  <c r="M29" i="1"/>
  <c r="L29" i="1"/>
  <c r="M28" i="1"/>
  <c r="L28" i="1"/>
  <c r="M27" i="1"/>
  <c r="L27" i="1"/>
  <c r="M26" i="1"/>
  <c r="L26" i="1"/>
  <c r="M25" i="1"/>
  <c r="L25" i="1"/>
  <c r="M24" i="1"/>
  <c r="L24" i="1"/>
  <c r="M23" i="1"/>
  <c r="L23" i="1"/>
  <c r="M22" i="1"/>
  <c r="L22" i="1"/>
  <c r="M21" i="1"/>
  <c r="L21" i="1"/>
  <c r="M20" i="1"/>
  <c r="L20" i="1"/>
  <c r="M19" i="1"/>
  <c r="L19" i="1"/>
  <c r="M18" i="1"/>
  <c r="L18" i="1"/>
  <c r="M17" i="1"/>
  <c r="L17" i="1"/>
  <c r="M16" i="1"/>
  <c r="L16" i="1"/>
  <c r="M15" i="1"/>
  <c r="L15" i="1"/>
  <c r="M14" i="1"/>
  <c r="L14" i="1"/>
  <c r="M13" i="1"/>
  <c r="L13" i="1"/>
  <c r="M12" i="1"/>
  <c r="L12" i="1"/>
  <c r="M11" i="1"/>
  <c r="L11" i="1"/>
  <c r="M10" i="1"/>
  <c r="L10" i="1"/>
  <c r="M9" i="1"/>
  <c r="L9" i="1"/>
  <c r="M8" i="1"/>
  <c r="L8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3" i="1"/>
  <c r="I222" i="1"/>
  <c r="I221" i="1"/>
  <c r="I219" i="1"/>
  <c r="I218" i="1"/>
  <c r="I217" i="1"/>
  <c r="I216" i="1"/>
  <c r="I215" i="1"/>
  <c r="I214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2" i="1"/>
  <c r="I191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2" i="1"/>
  <c r="I151" i="1"/>
  <c r="I150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8" i="1"/>
  <c r="I126" i="1"/>
  <c r="I125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6" i="1"/>
  <c r="I65" i="1"/>
  <c r="I64" i="1"/>
  <c r="I62" i="1"/>
  <c r="I61" i="1"/>
  <c r="I60" i="1"/>
  <c r="I59" i="1"/>
  <c r="I58" i="1"/>
  <c r="I57" i="1"/>
  <c r="I56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E266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89" i="1"/>
  <c r="E188" i="1"/>
  <c r="E187" i="1"/>
  <c r="E186" i="1"/>
  <c r="E185" i="1"/>
  <c r="E184" i="1"/>
  <c r="E183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0" i="1"/>
  <c r="E148" i="1"/>
  <c r="E147" i="1"/>
  <c r="E146" i="1"/>
  <c r="E145" i="1"/>
  <c r="E144" i="1"/>
  <c r="E143" i="1"/>
  <c r="E142" i="1"/>
  <c r="E141" i="1"/>
  <c r="E140" i="1"/>
  <c r="E139" i="1"/>
  <c r="E138" i="1"/>
  <c r="E136" i="1"/>
  <c r="E135" i="1"/>
  <c r="E134" i="1"/>
  <c r="E133" i="1"/>
  <c r="E132" i="1"/>
  <c r="E131" i="1"/>
  <c r="E130" i="1"/>
  <c r="E129" i="1"/>
  <c r="E128" i="1"/>
  <c r="E126" i="1"/>
  <c r="E125" i="1"/>
  <c r="E124" i="1"/>
  <c r="E123" i="1"/>
  <c r="E122" i="1"/>
  <c r="E121" i="1"/>
  <c r="E120" i="1"/>
  <c r="E119" i="1"/>
  <c r="E118" i="1"/>
  <c r="E117" i="1"/>
  <c r="E116" i="1"/>
  <c r="E114" i="1"/>
  <c r="E113" i="1"/>
  <c r="E112" i="1"/>
  <c r="E111" i="1"/>
  <c r="E110" i="1"/>
  <c r="E109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H7" i="1" l="1"/>
  <c r="G7" i="1"/>
  <c r="R7" i="1" l="1"/>
  <c r="O7" i="1"/>
  <c r="N7" i="1"/>
  <c r="K7" i="1"/>
  <c r="M7" i="1" s="1"/>
  <c r="J7" i="1"/>
  <c r="F7" i="1"/>
  <c r="D7" i="1"/>
  <c r="C7" i="1"/>
  <c r="S7" i="1" l="1"/>
  <c r="I7" i="1"/>
  <c r="E7" i="1"/>
  <c r="Q7" i="1"/>
  <c r="L7" i="1"/>
  <c r="P7" i="1"/>
  <c r="R351" i="2" l="1"/>
  <c r="P351" i="2"/>
  <c r="N351" i="2"/>
  <c r="L351" i="2"/>
  <c r="H351" i="2"/>
  <c r="R350" i="2"/>
  <c r="P350" i="2"/>
  <c r="N350" i="2"/>
  <c r="L350" i="2"/>
  <c r="H350" i="2"/>
  <c r="R349" i="2"/>
  <c r="P349" i="2"/>
  <c r="N349" i="2"/>
  <c r="L349" i="2"/>
  <c r="R348" i="2"/>
  <c r="P348" i="2"/>
  <c r="N348" i="2"/>
  <c r="L348" i="2"/>
  <c r="H348" i="2"/>
  <c r="R347" i="2"/>
  <c r="P347" i="2"/>
  <c r="N347" i="2"/>
  <c r="L347" i="2"/>
  <c r="H347" i="2"/>
  <c r="R346" i="2"/>
  <c r="P346" i="2"/>
  <c r="N346" i="2"/>
  <c r="L346" i="2"/>
  <c r="H346" i="2"/>
  <c r="R345" i="2"/>
  <c r="P345" i="2"/>
  <c r="N345" i="2"/>
  <c r="L345" i="2"/>
  <c r="H345" i="2"/>
  <c r="R344" i="2"/>
  <c r="P344" i="2"/>
  <c r="N344" i="2"/>
  <c r="L344" i="2"/>
  <c r="H344" i="2"/>
  <c r="R343" i="2"/>
  <c r="P343" i="2"/>
  <c r="N343" i="2"/>
  <c r="L343" i="2"/>
  <c r="H343" i="2"/>
  <c r="R342" i="2"/>
  <c r="P342" i="2"/>
  <c r="N342" i="2"/>
  <c r="L342" i="2"/>
  <c r="H342" i="2"/>
  <c r="R341" i="2"/>
  <c r="P341" i="2"/>
  <c r="N341" i="2"/>
  <c r="L341" i="2"/>
  <c r="H341" i="2"/>
  <c r="R340" i="2"/>
  <c r="P340" i="2"/>
  <c r="N340" i="2"/>
  <c r="L340" i="2"/>
  <c r="H340" i="2"/>
  <c r="R339" i="2"/>
  <c r="P339" i="2"/>
  <c r="N339" i="2"/>
  <c r="L339" i="2"/>
  <c r="H339" i="2"/>
  <c r="R338" i="2"/>
  <c r="P338" i="2"/>
  <c r="N338" i="2"/>
  <c r="L338" i="2"/>
  <c r="H338" i="2"/>
  <c r="R337" i="2"/>
  <c r="P337" i="2"/>
  <c r="N337" i="2"/>
  <c r="L337" i="2"/>
  <c r="H337" i="2"/>
  <c r="R336" i="2"/>
  <c r="P336" i="2"/>
  <c r="N336" i="2"/>
  <c r="L336" i="2"/>
  <c r="H336" i="2"/>
  <c r="R335" i="2"/>
  <c r="P335" i="2"/>
  <c r="N335" i="2"/>
  <c r="L335" i="2"/>
  <c r="H335" i="2"/>
  <c r="L334" i="2"/>
  <c r="R333" i="2"/>
  <c r="P333" i="2"/>
  <c r="R332" i="2"/>
  <c r="P332" i="2"/>
  <c r="N332" i="2"/>
  <c r="L332" i="2"/>
  <c r="H332" i="2"/>
  <c r="R331" i="2"/>
  <c r="P331" i="2"/>
  <c r="N331" i="2"/>
  <c r="L331" i="2"/>
  <c r="H331" i="2"/>
  <c r="R330" i="2"/>
  <c r="P330" i="2"/>
  <c r="N330" i="2"/>
  <c r="L330" i="2"/>
  <c r="H330" i="2"/>
  <c r="R329" i="2"/>
  <c r="P329" i="2"/>
  <c r="N329" i="2"/>
  <c r="L329" i="2"/>
  <c r="H329" i="2"/>
  <c r="R328" i="2"/>
  <c r="P328" i="2"/>
  <c r="N328" i="2"/>
  <c r="L328" i="2"/>
  <c r="H328" i="2"/>
  <c r="R327" i="2"/>
  <c r="P327" i="2"/>
  <c r="N327" i="2"/>
  <c r="L327" i="2"/>
  <c r="H327" i="2"/>
  <c r="R326" i="2"/>
  <c r="P326" i="2"/>
  <c r="N326" i="2"/>
  <c r="L326" i="2"/>
  <c r="R325" i="2"/>
  <c r="P325" i="2"/>
  <c r="N325" i="2"/>
  <c r="L325" i="2"/>
  <c r="H325" i="2"/>
  <c r="R324" i="2"/>
  <c r="P324" i="2"/>
  <c r="N324" i="2"/>
  <c r="L324" i="2"/>
  <c r="H324" i="2"/>
  <c r="R323" i="2"/>
  <c r="P323" i="2"/>
  <c r="N323" i="2"/>
  <c r="L323" i="2"/>
  <c r="H323" i="2"/>
  <c r="R322" i="2"/>
  <c r="P322" i="2"/>
  <c r="N322" i="2"/>
  <c r="L322" i="2"/>
  <c r="H322" i="2"/>
  <c r="R321" i="2"/>
  <c r="P321" i="2"/>
  <c r="N321" i="2"/>
  <c r="L321" i="2"/>
  <c r="H321" i="2"/>
  <c r="R320" i="2"/>
  <c r="P320" i="2"/>
  <c r="N320" i="2"/>
  <c r="L320" i="2"/>
  <c r="H320" i="2"/>
  <c r="R319" i="2"/>
  <c r="P319" i="2"/>
  <c r="N319" i="2"/>
  <c r="L319" i="2"/>
  <c r="H319" i="2"/>
  <c r="R318" i="2"/>
  <c r="P318" i="2"/>
  <c r="N318" i="2"/>
  <c r="L318" i="2"/>
  <c r="H318" i="2"/>
  <c r="R317" i="2"/>
  <c r="P317" i="2"/>
  <c r="N317" i="2"/>
  <c r="L317" i="2"/>
  <c r="H317" i="2"/>
  <c r="R316" i="2"/>
  <c r="P316" i="2"/>
  <c r="N316" i="2"/>
  <c r="L316" i="2"/>
  <c r="H316" i="2"/>
  <c r="R315" i="2"/>
  <c r="P315" i="2"/>
  <c r="N315" i="2"/>
  <c r="L315" i="2"/>
  <c r="H315" i="2"/>
  <c r="R314" i="2"/>
  <c r="P314" i="2"/>
  <c r="N314" i="2"/>
  <c r="L314" i="2"/>
  <c r="H314" i="2"/>
  <c r="R313" i="2"/>
  <c r="P313" i="2"/>
  <c r="N313" i="2"/>
  <c r="L313" i="2"/>
  <c r="H313" i="2"/>
  <c r="R312" i="2"/>
  <c r="P312" i="2"/>
  <c r="N312" i="2"/>
  <c r="L312" i="2"/>
  <c r="R311" i="2"/>
  <c r="P311" i="2"/>
  <c r="N311" i="2"/>
  <c r="L311" i="2"/>
  <c r="H311" i="2"/>
  <c r="R310" i="2"/>
  <c r="P310" i="2"/>
  <c r="N310" i="2"/>
  <c r="L310" i="2"/>
  <c r="H310" i="2"/>
  <c r="R309" i="2"/>
  <c r="P309" i="2"/>
  <c r="N309" i="2"/>
  <c r="L309" i="2"/>
  <c r="H309" i="2"/>
  <c r="R308" i="2"/>
  <c r="P308" i="2"/>
  <c r="N308" i="2"/>
  <c r="L308" i="2"/>
  <c r="H308" i="2"/>
  <c r="R307" i="2"/>
  <c r="P307" i="2"/>
  <c r="N307" i="2"/>
  <c r="L307" i="2"/>
  <c r="H307" i="2"/>
  <c r="R306" i="2"/>
  <c r="P306" i="2"/>
  <c r="N306" i="2"/>
  <c r="L306" i="2"/>
  <c r="H306" i="2"/>
  <c r="R305" i="2"/>
  <c r="P305" i="2"/>
  <c r="N305" i="2"/>
  <c r="L305" i="2"/>
  <c r="H305" i="2"/>
  <c r="R304" i="2"/>
  <c r="P304" i="2"/>
  <c r="N304" i="2"/>
  <c r="L304" i="2"/>
  <c r="H304" i="2"/>
  <c r="R303" i="2"/>
  <c r="P303" i="2"/>
  <c r="N303" i="2"/>
  <c r="L303" i="2"/>
  <c r="R302" i="2"/>
  <c r="P302" i="2"/>
  <c r="N302" i="2"/>
  <c r="L302" i="2"/>
  <c r="R301" i="2"/>
  <c r="P301" i="2"/>
  <c r="N301" i="2"/>
  <c r="L301" i="2"/>
  <c r="R300" i="2"/>
  <c r="P300" i="2"/>
  <c r="N300" i="2"/>
  <c r="L300" i="2"/>
  <c r="R299" i="2"/>
  <c r="P299" i="2"/>
  <c r="N299" i="2"/>
  <c r="L299" i="2"/>
  <c r="R298" i="2"/>
  <c r="P298" i="2"/>
  <c r="N298" i="2"/>
  <c r="L298" i="2"/>
  <c r="R297" i="2"/>
  <c r="P297" i="2"/>
  <c r="N297" i="2"/>
  <c r="L297" i="2"/>
  <c r="R296" i="2"/>
  <c r="P296" i="2"/>
  <c r="N296" i="2"/>
  <c r="L296" i="2"/>
  <c r="R295" i="2"/>
  <c r="P295" i="2"/>
  <c r="N295" i="2"/>
  <c r="L295" i="2"/>
  <c r="R294" i="2"/>
  <c r="P294" i="2"/>
  <c r="N294" i="2"/>
  <c r="L294" i="2"/>
  <c r="H294" i="2"/>
  <c r="R293" i="2"/>
  <c r="P293" i="2"/>
  <c r="N293" i="2"/>
  <c r="L293" i="2"/>
  <c r="H293" i="2"/>
  <c r="R292" i="2"/>
  <c r="P292" i="2"/>
  <c r="N292" i="2"/>
  <c r="L292" i="2"/>
  <c r="H292" i="2"/>
  <c r="R291" i="2"/>
  <c r="P291" i="2"/>
  <c r="N291" i="2"/>
  <c r="L291" i="2"/>
  <c r="H291" i="2"/>
  <c r="L290" i="2"/>
  <c r="H290" i="2"/>
  <c r="R289" i="2"/>
  <c r="P289" i="2"/>
  <c r="N289" i="2"/>
  <c r="L289" i="2"/>
  <c r="H289" i="2"/>
  <c r="R288" i="2"/>
  <c r="P288" i="2"/>
  <c r="N288" i="2"/>
  <c r="L288" i="2"/>
  <c r="H288" i="2"/>
  <c r="R287" i="2"/>
  <c r="P287" i="2"/>
  <c r="N287" i="2"/>
  <c r="L287" i="2"/>
  <c r="H287" i="2"/>
  <c r="R286" i="2"/>
  <c r="P286" i="2"/>
  <c r="N286" i="2"/>
  <c r="L286" i="2"/>
  <c r="H286" i="2"/>
  <c r="R285" i="2"/>
  <c r="P285" i="2"/>
  <c r="N285" i="2"/>
  <c r="L285" i="2"/>
  <c r="H285" i="2"/>
  <c r="R284" i="2"/>
  <c r="P284" i="2"/>
  <c r="N284" i="2"/>
  <c r="L284" i="2"/>
  <c r="H284" i="2"/>
  <c r="R283" i="2"/>
  <c r="P283" i="2"/>
  <c r="R282" i="2"/>
  <c r="P282" i="2"/>
  <c r="N282" i="2"/>
  <c r="L282" i="2"/>
  <c r="H282" i="2"/>
  <c r="R281" i="2"/>
  <c r="P281" i="2"/>
  <c r="N281" i="2"/>
  <c r="L281" i="2"/>
  <c r="H281" i="2"/>
  <c r="R280" i="2"/>
  <c r="P280" i="2"/>
  <c r="N280" i="2"/>
  <c r="L280" i="2"/>
  <c r="H280" i="2"/>
  <c r="R279" i="2"/>
  <c r="P279" i="2"/>
  <c r="N279" i="2"/>
  <c r="L279" i="2"/>
  <c r="H279" i="2"/>
  <c r="R278" i="2"/>
  <c r="P278" i="2"/>
  <c r="N278" i="2"/>
  <c r="L278" i="2"/>
  <c r="R277" i="2"/>
  <c r="P277" i="2"/>
  <c r="N277" i="2"/>
  <c r="L277" i="2"/>
  <c r="H277" i="2"/>
  <c r="R276" i="2"/>
  <c r="P276" i="2"/>
  <c r="N276" i="2"/>
  <c r="L276" i="2"/>
  <c r="H276" i="2"/>
  <c r="R275" i="2"/>
  <c r="P275" i="2"/>
  <c r="N275" i="2"/>
  <c r="L275" i="2"/>
  <c r="H275" i="2"/>
  <c r="R274" i="2"/>
  <c r="P274" i="2"/>
  <c r="N274" i="2"/>
  <c r="L274" i="2"/>
  <c r="H274" i="2"/>
  <c r="R273" i="2"/>
  <c r="P273" i="2"/>
  <c r="N273" i="2"/>
  <c r="L273" i="2"/>
  <c r="H273" i="2"/>
  <c r="R272" i="2"/>
  <c r="P272" i="2"/>
  <c r="N272" i="2"/>
  <c r="L272" i="2"/>
  <c r="H272" i="2"/>
  <c r="R271" i="2"/>
  <c r="P271" i="2"/>
  <c r="N271" i="2"/>
  <c r="L271" i="2"/>
  <c r="H271" i="2"/>
  <c r="H270" i="2"/>
  <c r="R269" i="2"/>
  <c r="P269" i="2"/>
  <c r="N269" i="2"/>
  <c r="L269" i="2"/>
  <c r="H269" i="2"/>
  <c r="R268" i="2"/>
  <c r="P268" i="2"/>
  <c r="N268" i="2"/>
  <c r="L268" i="2"/>
  <c r="H268" i="2"/>
  <c r="R267" i="2"/>
  <c r="P267" i="2"/>
  <c r="N267" i="2"/>
  <c r="L267" i="2"/>
  <c r="H267" i="2"/>
  <c r="R266" i="2"/>
  <c r="P266" i="2"/>
  <c r="N266" i="2"/>
  <c r="L266" i="2"/>
  <c r="H266" i="2"/>
  <c r="R265" i="2"/>
  <c r="P265" i="2"/>
  <c r="N265" i="2"/>
  <c r="L265" i="2"/>
  <c r="H265" i="2"/>
  <c r="R264" i="2"/>
  <c r="P264" i="2"/>
  <c r="N264" i="2"/>
  <c r="L264" i="2"/>
  <c r="H264" i="2"/>
  <c r="R263" i="2"/>
  <c r="P263" i="2"/>
  <c r="N263" i="2"/>
  <c r="L263" i="2"/>
  <c r="H263" i="2"/>
  <c r="R262" i="2"/>
  <c r="P262" i="2"/>
  <c r="N262" i="2"/>
  <c r="L262" i="2"/>
  <c r="H262" i="2"/>
  <c r="R261" i="2"/>
  <c r="P261" i="2"/>
  <c r="R260" i="2"/>
  <c r="P260" i="2"/>
  <c r="N260" i="2"/>
  <c r="L260" i="2"/>
  <c r="H260" i="2"/>
  <c r="R259" i="2"/>
  <c r="P259" i="2"/>
  <c r="N259" i="2"/>
  <c r="L259" i="2"/>
  <c r="H259" i="2"/>
  <c r="R258" i="2"/>
  <c r="P258" i="2"/>
  <c r="N258" i="2"/>
  <c r="L258" i="2"/>
  <c r="H258" i="2"/>
  <c r="R257" i="2"/>
  <c r="P257" i="2"/>
  <c r="N257" i="2"/>
  <c r="L257" i="2"/>
  <c r="H257" i="2"/>
  <c r="P256" i="2"/>
  <c r="N256" i="2"/>
  <c r="L256" i="2"/>
  <c r="H256" i="2"/>
  <c r="H255" i="2"/>
  <c r="R254" i="2"/>
  <c r="P254" i="2"/>
  <c r="N254" i="2"/>
  <c r="L254" i="2"/>
  <c r="H254" i="2"/>
  <c r="H253" i="2"/>
  <c r="R252" i="2"/>
  <c r="P252" i="2"/>
  <c r="N252" i="2"/>
  <c r="L252" i="2"/>
  <c r="R251" i="2"/>
  <c r="P251" i="2"/>
  <c r="N251" i="2"/>
  <c r="L251" i="2"/>
  <c r="H251" i="2"/>
  <c r="R250" i="2"/>
  <c r="P250" i="2"/>
  <c r="N250" i="2"/>
  <c r="L250" i="2"/>
  <c r="H250" i="2"/>
  <c r="R249" i="2"/>
  <c r="P249" i="2"/>
  <c r="N249" i="2"/>
  <c r="L249" i="2"/>
  <c r="H249" i="2"/>
  <c r="R248" i="2"/>
  <c r="P248" i="2"/>
  <c r="N248" i="2"/>
  <c r="L248" i="2"/>
  <c r="H248" i="2"/>
  <c r="R247" i="2"/>
  <c r="P247" i="2"/>
  <c r="N247" i="2"/>
  <c r="L247" i="2"/>
  <c r="H247" i="2"/>
  <c r="R246" i="2"/>
  <c r="P246" i="2"/>
  <c r="N246" i="2"/>
  <c r="L246" i="2"/>
  <c r="H246" i="2"/>
  <c r="R245" i="2"/>
  <c r="P245" i="2"/>
  <c r="N245" i="2"/>
  <c r="L245" i="2"/>
  <c r="H245" i="2"/>
  <c r="R244" i="2"/>
  <c r="P244" i="2"/>
  <c r="N244" i="2"/>
  <c r="L244" i="2"/>
  <c r="H244" i="2"/>
  <c r="R243" i="2"/>
  <c r="P243" i="2"/>
  <c r="N243" i="2"/>
  <c r="L243" i="2"/>
  <c r="H243" i="2"/>
  <c r="H242" i="2"/>
  <c r="R241" i="2"/>
  <c r="P241" i="2"/>
  <c r="N241" i="2"/>
  <c r="L241" i="2"/>
  <c r="H241" i="2"/>
  <c r="R240" i="2"/>
  <c r="P240" i="2"/>
  <c r="N240" i="2"/>
  <c r="L240" i="2"/>
  <c r="H240" i="2"/>
  <c r="R239" i="2"/>
  <c r="P239" i="2"/>
  <c r="N239" i="2"/>
  <c r="L239" i="2"/>
  <c r="H239" i="2"/>
  <c r="R238" i="2"/>
  <c r="P238" i="2"/>
  <c r="N238" i="2"/>
  <c r="L238" i="2"/>
  <c r="H238" i="2"/>
  <c r="R237" i="2"/>
  <c r="P237" i="2"/>
  <c r="N237" i="2"/>
  <c r="L237" i="2"/>
  <c r="H237" i="2"/>
  <c r="R236" i="2"/>
  <c r="P236" i="2"/>
  <c r="N236" i="2"/>
  <c r="L236" i="2"/>
  <c r="H236" i="2"/>
  <c r="R235" i="2"/>
  <c r="P235" i="2"/>
  <c r="N235" i="2"/>
  <c r="L235" i="2"/>
  <c r="H235" i="2"/>
  <c r="L234" i="2"/>
  <c r="H234" i="2"/>
  <c r="R233" i="2"/>
  <c r="P233" i="2"/>
  <c r="N233" i="2"/>
  <c r="L233" i="2"/>
  <c r="H233" i="2"/>
  <c r="R232" i="2"/>
  <c r="P232" i="2"/>
  <c r="N232" i="2"/>
  <c r="L232" i="2"/>
  <c r="H232" i="2"/>
  <c r="R231" i="2"/>
  <c r="P231" i="2"/>
  <c r="N231" i="2"/>
  <c r="L231" i="2"/>
  <c r="H231" i="2"/>
  <c r="R230" i="2"/>
  <c r="P230" i="2"/>
  <c r="N230" i="2"/>
  <c r="L230" i="2"/>
  <c r="H230" i="2"/>
  <c r="R229" i="2"/>
  <c r="P229" i="2"/>
  <c r="N229" i="2"/>
  <c r="L229" i="2"/>
  <c r="H229" i="2"/>
  <c r="R228" i="2"/>
  <c r="P228" i="2"/>
  <c r="N228" i="2"/>
  <c r="L228" i="2"/>
  <c r="H228" i="2"/>
  <c r="R227" i="2"/>
  <c r="P227" i="2"/>
  <c r="N227" i="2"/>
  <c r="L227" i="2"/>
  <c r="H227" i="2"/>
  <c r="R226" i="2"/>
  <c r="P226" i="2"/>
  <c r="N226" i="2"/>
  <c r="L226" i="2"/>
  <c r="H226" i="2"/>
  <c r="R225" i="2"/>
  <c r="P225" i="2"/>
  <c r="N225" i="2"/>
  <c r="L225" i="2"/>
  <c r="H225" i="2"/>
  <c r="R224" i="2"/>
  <c r="P224" i="2"/>
  <c r="N224" i="2"/>
  <c r="L224" i="2"/>
  <c r="H224" i="2"/>
  <c r="R223" i="2"/>
  <c r="P223" i="2"/>
  <c r="N223" i="2"/>
  <c r="L223" i="2"/>
  <c r="H223" i="2"/>
  <c r="H222" i="2"/>
  <c r="R221" i="2"/>
  <c r="P221" i="2"/>
  <c r="N221" i="2"/>
  <c r="L221" i="2"/>
  <c r="H221" i="2"/>
  <c r="R220" i="2"/>
  <c r="P220" i="2"/>
  <c r="N220" i="2"/>
  <c r="L220" i="2"/>
  <c r="H220" i="2"/>
  <c r="R219" i="2"/>
  <c r="P219" i="2"/>
  <c r="N219" i="2"/>
  <c r="L219" i="2"/>
  <c r="H219" i="2"/>
  <c r="R218" i="2"/>
  <c r="P218" i="2"/>
  <c r="N218" i="2"/>
  <c r="L218" i="2"/>
  <c r="H218" i="2"/>
  <c r="R217" i="2"/>
  <c r="P217" i="2"/>
  <c r="N217" i="2"/>
  <c r="L217" i="2"/>
  <c r="H217" i="2"/>
  <c r="R216" i="2"/>
  <c r="P216" i="2"/>
  <c r="N216" i="2"/>
  <c r="L216" i="2"/>
  <c r="H216" i="2"/>
  <c r="P215" i="2"/>
  <c r="N215" i="2"/>
  <c r="L215" i="2"/>
  <c r="H215" i="2"/>
  <c r="R214" i="2"/>
  <c r="P214" i="2"/>
  <c r="N214" i="2"/>
  <c r="L214" i="2"/>
  <c r="H214" i="2"/>
  <c r="R213" i="2"/>
  <c r="P213" i="2"/>
  <c r="N213" i="2"/>
  <c r="L213" i="2"/>
  <c r="H213" i="2"/>
  <c r="R212" i="2"/>
  <c r="P212" i="2"/>
  <c r="N212" i="2"/>
  <c r="L212" i="2"/>
  <c r="H212" i="2"/>
  <c r="P211" i="2"/>
  <c r="N211" i="2"/>
  <c r="L211" i="2"/>
  <c r="H211" i="2"/>
  <c r="R210" i="2"/>
  <c r="P210" i="2"/>
  <c r="N210" i="2"/>
  <c r="L210" i="2"/>
  <c r="H210" i="2"/>
  <c r="R209" i="2"/>
  <c r="P209" i="2"/>
  <c r="N209" i="2"/>
  <c r="L209" i="2"/>
  <c r="H209" i="2"/>
  <c r="R208" i="2"/>
  <c r="P208" i="2"/>
  <c r="N208" i="2"/>
  <c r="L208" i="2"/>
  <c r="H208" i="2"/>
  <c r="R207" i="2"/>
  <c r="P207" i="2"/>
  <c r="N207" i="2"/>
  <c r="L207" i="2"/>
  <c r="H207" i="2"/>
  <c r="R206" i="2"/>
  <c r="P206" i="2"/>
  <c r="N206" i="2"/>
  <c r="L206" i="2"/>
  <c r="H206" i="2"/>
  <c r="R205" i="2"/>
  <c r="P205" i="2"/>
  <c r="N205" i="2"/>
  <c r="L205" i="2"/>
  <c r="H205" i="2"/>
  <c r="R204" i="2"/>
  <c r="P204" i="2"/>
  <c r="N204" i="2"/>
  <c r="L204" i="2"/>
  <c r="H204" i="2"/>
  <c r="R203" i="2"/>
  <c r="P203" i="2"/>
  <c r="R202" i="2"/>
  <c r="P202" i="2"/>
  <c r="N202" i="2"/>
  <c r="L202" i="2"/>
  <c r="R201" i="2"/>
  <c r="P201" i="2"/>
  <c r="R200" i="2"/>
  <c r="P200" i="2"/>
  <c r="N200" i="2"/>
  <c r="L200" i="2"/>
  <c r="R199" i="2"/>
  <c r="P199" i="2"/>
  <c r="N199" i="2"/>
  <c r="L199" i="2"/>
  <c r="R198" i="2"/>
  <c r="P198" i="2"/>
  <c r="N198" i="2"/>
  <c r="L198" i="2"/>
  <c r="L197" i="2"/>
  <c r="H197" i="2"/>
  <c r="H196" i="2"/>
  <c r="H195" i="2"/>
  <c r="H194" i="2"/>
  <c r="H193" i="2"/>
  <c r="L192" i="2"/>
  <c r="H192" i="2"/>
  <c r="L191" i="2"/>
  <c r="H191" i="2"/>
  <c r="L190" i="2"/>
  <c r="H190" i="2"/>
  <c r="R189" i="2"/>
  <c r="P189" i="2"/>
  <c r="N189" i="2"/>
  <c r="R188" i="2"/>
  <c r="P188" i="2"/>
  <c r="N188" i="2"/>
  <c r="L188" i="2"/>
  <c r="H188" i="2"/>
  <c r="H187" i="2"/>
  <c r="H186" i="2"/>
  <c r="H185" i="2"/>
  <c r="H184" i="2"/>
  <c r="R183" i="2"/>
  <c r="P183" i="2"/>
  <c r="N183" i="2"/>
  <c r="L183" i="2"/>
  <c r="H183" i="2"/>
  <c r="R182" i="2"/>
  <c r="P182" i="2"/>
  <c r="L181" i="2"/>
  <c r="H181" i="2"/>
  <c r="L180" i="2"/>
  <c r="H180" i="2"/>
  <c r="R179" i="2"/>
  <c r="P179" i="2"/>
  <c r="N179" i="2"/>
  <c r="L179" i="2"/>
  <c r="H179" i="2"/>
  <c r="R178" i="2"/>
  <c r="P178" i="2"/>
  <c r="N178" i="2"/>
  <c r="L178" i="2"/>
  <c r="H178" i="2"/>
  <c r="R177" i="2"/>
  <c r="P177" i="2"/>
  <c r="N177" i="2"/>
  <c r="L177" i="2"/>
  <c r="H177" i="2"/>
  <c r="R176" i="2"/>
  <c r="P176" i="2"/>
  <c r="N176" i="2"/>
  <c r="L176" i="2"/>
  <c r="H176" i="2"/>
  <c r="R175" i="2"/>
  <c r="P175" i="2"/>
  <c r="N175" i="2"/>
  <c r="L175" i="2"/>
  <c r="H175" i="2"/>
  <c r="R174" i="2"/>
  <c r="P174" i="2"/>
  <c r="N174" i="2"/>
  <c r="L174" i="2"/>
  <c r="H174" i="2"/>
  <c r="R173" i="2"/>
  <c r="P173" i="2"/>
  <c r="N173" i="2"/>
  <c r="L173" i="2"/>
  <c r="H173" i="2"/>
  <c r="P172" i="2"/>
  <c r="N172" i="2"/>
  <c r="L172" i="2"/>
  <c r="H172" i="2"/>
  <c r="R171" i="2"/>
  <c r="P171" i="2"/>
  <c r="N171" i="2"/>
  <c r="L171" i="2"/>
  <c r="H171" i="2"/>
  <c r="R170" i="2"/>
  <c r="P170" i="2"/>
  <c r="N170" i="2"/>
  <c r="L170" i="2"/>
  <c r="H170" i="2"/>
  <c r="R169" i="2"/>
  <c r="P169" i="2"/>
  <c r="N169" i="2"/>
  <c r="L169" i="2"/>
  <c r="H169" i="2"/>
  <c r="R168" i="2"/>
  <c r="P168" i="2"/>
  <c r="N168" i="2"/>
  <c r="L168" i="2"/>
  <c r="H168" i="2"/>
  <c r="R167" i="2"/>
  <c r="P167" i="2"/>
  <c r="N167" i="2"/>
  <c r="L167" i="2"/>
  <c r="H167" i="2"/>
  <c r="R166" i="2"/>
  <c r="P166" i="2"/>
  <c r="N166" i="2"/>
  <c r="L166" i="2"/>
  <c r="H166" i="2"/>
  <c r="R165" i="2"/>
  <c r="P165" i="2"/>
  <c r="N165" i="2"/>
  <c r="L165" i="2"/>
  <c r="H165" i="2"/>
  <c r="H164" i="2"/>
  <c r="R163" i="2"/>
  <c r="P163" i="2"/>
  <c r="N163" i="2"/>
  <c r="L163" i="2"/>
  <c r="H163" i="2"/>
  <c r="R162" i="2"/>
  <c r="P162" i="2"/>
  <c r="N162" i="2"/>
  <c r="L162" i="2"/>
  <c r="H162" i="2"/>
  <c r="R161" i="2"/>
  <c r="P161" i="2"/>
  <c r="N161" i="2"/>
  <c r="L161" i="2"/>
  <c r="H161" i="2"/>
  <c r="R160" i="2"/>
  <c r="P160" i="2"/>
  <c r="N160" i="2"/>
  <c r="L160" i="2"/>
  <c r="H160" i="2"/>
  <c r="R159" i="2"/>
  <c r="P159" i="2"/>
  <c r="N159" i="2"/>
  <c r="L159" i="2"/>
  <c r="H159" i="2"/>
  <c r="R158" i="2"/>
  <c r="P158" i="2"/>
  <c r="N158" i="2"/>
  <c r="L158" i="2"/>
  <c r="H158" i="2"/>
  <c r="R157" i="2"/>
  <c r="P157" i="2"/>
  <c r="N157" i="2"/>
  <c r="L157" i="2"/>
  <c r="H157" i="2"/>
  <c r="H156" i="2"/>
  <c r="R155" i="2"/>
  <c r="P155" i="2"/>
  <c r="N155" i="2"/>
  <c r="L155" i="2"/>
  <c r="L154" i="2"/>
  <c r="H154" i="2"/>
  <c r="R153" i="2"/>
  <c r="P153" i="2"/>
  <c r="N153" i="2"/>
  <c r="L153" i="2"/>
  <c r="H153" i="2"/>
  <c r="H152" i="2"/>
  <c r="R151" i="2"/>
  <c r="P151" i="2"/>
  <c r="N151" i="2"/>
  <c r="L151" i="2"/>
  <c r="H151" i="2"/>
  <c r="P150" i="2"/>
  <c r="N150" i="2"/>
  <c r="L150" i="2"/>
  <c r="H150" i="2"/>
  <c r="R149" i="2"/>
  <c r="P149" i="2"/>
  <c r="N149" i="2"/>
  <c r="L149" i="2"/>
  <c r="H149" i="2"/>
  <c r="R148" i="2"/>
  <c r="P148" i="2"/>
  <c r="L147" i="2"/>
  <c r="H147" i="2"/>
  <c r="R146" i="2"/>
  <c r="P146" i="2"/>
  <c r="N146" i="2"/>
  <c r="L146" i="2"/>
  <c r="H146" i="2"/>
  <c r="R145" i="2"/>
  <c r="P145" i="2"/>
  <c r="N145" i="2"/>
  <c r="L145" i="2"/>
  <c r="H145" i="2"/>
  <c r="R144" i="2"/>
  <c r="P144" i="2"/>
  <c r="N144" i="2"/>
  <c r="L144" i="2"/>
  <c r="H144" i="2"/>
  <c r="R143" i="2"/>
  <c r="P143" i="2"/>
  <c r="N143" i="2"/>
  <c r="L143" i="2"/>
  <c r="H143" i="2"/>
  <c r="R142" i="2"/>
  <c r="P142" i="2"/>
  <c r="N142" i="2"/>
  <c r="L142" i="2"/>
  <c r="H142" i="2"/>
  <c r="R141" i="2"/>
  <c r="P141" i="2"/>
  <c r="N141" i="2"/>
  <c r="L141" i="2"/>
  <c r="H141" i="2"/>
  <c r="R140" i="2"/>
  <c r="P140" i="2"/>
  <c r="N140" i="2"/>
  <c r="L140" i="2"/>
  <c r="H140" i="2"/>
  <c r="H139" i="2"/>
  <c r="R138" i="2"/>
  <c r="P138" i="2"/>
  <c r="N138" i="2"/>
  <c r="L138" i="2"/>
  <c r="H138" i="2"/>
  <c r="L137" i="2"/>
  <c r="H137" i="2"/>
  <c r="R136" i="2"/>
  <c r="P136" i="2"/>
  <c r="N136" i="2"/>
  <c r="L136" i="2"/>
  <c r="H136" i="2"/>
  <c r="R134" i="2"/>
  <c r="P134" i="2"/>
  <c r="N134" i="2"/>
  <c r="L134" i="2"/>
  <c r="H134" i="2"/>
  <c r="R133" i="2"/>
  <c r="P133" i="2"/>
  <c r="N133" i="2"/>
  <c r="L133" i="2"/>
  <c r="H133" i="2"/>
  <c r="R132" i="2"/>
  <c r="P132" i="2"/>
  <c r="N132" i="2"/>
  <c r="L132" i="2"/>
  <c r="H132" i="2"/>
  <c r="L131" i="2"/>
  <c r="H131" i="2"/>
  <c r="R130" i="2"/>
  <c r="P130" i="2"/>
  <c r="N130" i="2"/>
  <c r="L130" i="2"/>
  <c r="H130" i="2"/>
  <c r="R129" i="2"/>
  <c r="P129" i="2"/>
  <c r="N129" i="2"/>
  <c r="L129" i="2"/>
  <c r="H129" i="2"/>
  <c r="R128" i="2"/>
  <c r="P128" i="2"/>
  <c r="N128" i="2"/>
  <c r="L128" i="2"/>
  <c r="H128" i="2"/>
  <c r="R127" i="2"/>
  <c r="P127" i="2"/>
  <c r="N127" i="2"/>
  <c r="L127" i="2"/>
  <c r="H127" i="2"/>
  <c r="R126" i="2"/>
  <c r="P126" i="2"/>
  <c r="N126" i="2"/>
  <c r="L126" i="2"/>
  <c r="H126" i="2"/>
  <c r="R125" i="2"/>
  <c r="P125" i="2"/>
  <c r="N125" i="2"/>
  <c r="L125" i="2"/>
  <c r="H125" i="2"/>
  <c r="R124" i="2"/>
  <c r="P124" i="2"/>
  <c r="N124" i="2"/>
  <c r="L124" i="2"/>
  <c r="H124" i="2"/>
  <c r="P123" i="2"/>
  <c r="N123" i="2"/>
  <c r="L123" i="2"/>
  <c r="H123" i="2"/>
  <c r="R122" i="2"/>
  <c r="P122" i="2"/>
  <c r="N122" i="2"/>
  <c r="L122" i="2"/>
  <c r="H122" i="2"/>
  <c r="R121" i="2"/>
  <c r="P121" i="2"/>
  <c r="N121" i="2"/>
  <c r="L121" i="2"/>
  <c r="H121" i="2"/>
  <c r="R120" i="2"/>
  <c r="P120" i="2"/>
  <c r="N120" i="2"/>
  <c r="L120" i="2"/>
  <c r="H120" i="2"/>
  <c r="R119" i="2"/>
  <c r="P119" i="2"/>
  <c r="N119" i="2"/>
  <c r="L119" i="2"/>
  <c r="H119" i="2"/>
  <c r="R118" i="2"/>
  <c r="P118" i="2"/>
  <c r="N118" i="2"/>
  <c r="L118" i="2"/>
  <c r="H118" i="2"/>
  <c r="R117" i="2"/>
  <c r="P117" i="2"/>
  <c r="N117" i="2"/>
  <c r="L117" i="2"/>
  <c r="H117" i="2"/>
  <c r="R116" i="2"/>
  <c r="P116" i="2"/>
  <c r="N116" i="2"/>
  <c r="L116" i="2"/>
  <c r="H116" i="2"/>
  <c r="R115" i="2"/>
  <c r="P115" i="2"/>
  <c r="N115" i="2"/>
  <c r="L115" i="2"/>
  <c r="H115" i="2"/>
  <c r="R114" i="2"/>
  <c r="P114" i="2"/>
  <c r="N114" i="2"/>
  <c r="L114" i="2"/>
  <c r="H114" i="2"/>
  <c r="H113" i="2"/>
  <c r="R112" i="2"/>
  <c r="P112" i="2"/>
  <c r="N112" i="2"/>
  <c r="L112" i="2"/>
  <c r="R111" i="2"/>
  <c r="P111" i="2"/>
  <c r="N111" i="2"/>
  <c r="L111" i="2"/>
  <c r="H111" i="2"/>
  <c r="R110" i="2"/>
  <c r="P110" i="2"/>
  <c r="N110" i="2"/>
  <c r="L110" i="2"/>
  <c r="H110" i="2"/>
  <c r="R109" i="2"/>
  <c r="P109" i="2"/>
  <c r="N109" i="2"/>
  <c r="L109" i="2"/>
  <c r="H109" i="2"/>
  <c r="R108" i="2"/>
  <c r="P108" i="2"/>
  <c r="N108" i="2"/>
  <c r="L108" i="2"/>
  <c r="H108" i="2"/>
  <c r="R107" i="2"/>
  <c r="P107" i="2"/>
  <c r="R106" i="2"/>
  <c r="P106" i="2"/>
  <c r="N106" i="2"/>
  <c r="L106" i="2"/>
  <c r="H106" i="2"/>
  <c r="R105" i="2"/>
  <c r="P105" i="2"/>
  <c r="N105" i="2"/>
  <c r="L105" i="2"/>
  <c r="H105" i="2"/>
  <c r="R104" i="2"/>
  <c r="P104" i="2"/>
  <c r="N104" i="2"/>
  <c r="L104" i="2"/>
  <c r="H104" i="2"/>
  <c r="R103" i="2"/>
  <c r="P103" i="2"/>
  <c r="N103" i="2"/>
  <c r="L103" i="2"/>
  <c r="H103" i="2"/>
  <c r="R102" i="2"/>
  <c r="P102" i="2"/>
  <c r="N102" i="2"/>
  <c r="L102" i="2"/>
  <c r="H102" i="2"/>
  <c r="R101" i="2"/>
  <c r="P101" i="2"/>
  <c r="N101" i="2"/>
  <c r="L101" i="2"/>
  <c r="H101" i="2"/>
  <c r="R100" i="2"/>
  <c r="P100" i="2"/>
  <c r="N100" i="2"/>
  <c r="L100" i="2"/>
  <c r="H100" i="2"/>
  <c r="R99" i="2"/>
  <c r="P99" i="2"/>
  <c r="N99" i="2"/>
  <c r="L99" i="2"/>
  <c r="H99" i="2"/>
  <c r="R98" i="2"/>
  <c r="P98" i="2"/>
  <c r="N98" i="2"/>
  <c r="L98" i="2"/>
  <c r="H98" i="2"/>
  <c r="R97" i="2"/>
  <c r="P97" i="2"/>
  <c r="N97" i="2"/>
  <c r="L97" i="2"/>
  <c r="H97" i="2"/>
  <c r="R96" i="2"/>
  <c r="P96" i="2"/>
  <c r="N96" i="2"/>
  <c r="L96" i="2"/>
  <c r="H96" i="2"/>
  <c r="R95" i="2"/>
  <c r="P95" i="2"/>
  <c r="N95" i="2"/>
  <c r="L95" i="2"/>
  <c r="H95" i="2"/>
  <c r="R94" i="2"/>
  <c r="P94" i="2"/>
  <c r="N94" i="2"/>
  <c r="L94" i="2"/>
  <c r="H94" i="2"/>
  <c r="R93" i="2"/>
  <c r="P93" i="2"/>
  <c r="N93" i="2"/>
  <c r="L93" i="2"/>
  <c r="H93" i="2"/>
  <c r="P92" i="2"/>
  <c r="N92" i="2"/>
  <c r="L92" i="2"/>
  <c r="H92" i="2"/>
  <c r="R91" i="2"/>
  <c r="P91" i="2"/>
  <c r="N91" i="2"/>
  <c r="L91" i="2"/>
  <c r="H91" i="2"/>
  <c r="R90" i="2"/>
  <c r="P90" i="2"/>
  <c r="N90" i="2"/>
  <c r="L90" i="2"/>
  <c r="H90" i="2"/>
  <c r="R89" i="2"/>
  <c r="P89" i="2"/>
  <c r="N89" i="2"/>
  <c r="L89" i="2"/>
  <c r="H89" i="2"/>
  <c r="R88" i="2"/>
  <c r="P88" i="2"/>
  <c r="N88" i="2"/>
  <c r="L88" i="2"/>
  <c r="H87" i="2"/>
  <c r="R86" i="2"/>
  <c r="P86" i="2"/>
  <c r="N86" i="2"/>
  <c r="L86" i="2"/>
  <c r="H86" i="2"/>
  <c r="R85" i="2"/>
  <c r="P85" i="2"/>
  <c r="N85" i="2"/>
  <c r="L85" i="2"/>
  <c r="H85" i="2"/>
  <c r="R84" i="2"/>
  <c r="P84" i="2"/>
  <c r="N84" i="2"/>
  <c r="L84" i="2"/>
  <c r="H84" i="2"/>
  <c r="R83" i="2"/>
  <c r="P83" i="2"/>
  <c r="N83" i="2"/>
  <c r="L83" i="2"/>
  <c r="H83" i="2"/>
  <c r="R82" i="2"/>
  <c r="P82" i="2"/>
  <c r="N82" i="2"/>
  <c r="L82" i="2"/>
  <c r="H82" i="2"/>
  <c r="R81" i="2"/>
  <c r="P81" i="2"/>
  <c r="N81" i="2"/>
  <c r="L81" i="2"/>
  <c r="H81" i="2"/>
  <c r="H80" i="2"/>
  <c r="H79" i="2"/>
  <c r="P78" i="2"/>
  <c r="N78" i="2"/>
  <c r="L78" i="2"/>
  <c r="H78" i="2"/>
  <c r="P77" i="2"/>
  <c r="N77" i="2"/>
  <c r="L77" i="2"/>
  <c r="H77" i="2"/>
  <c r="R76" i="2"/>
  <c r="P76" i="2"/>
  <c r="N76" i="2"/>
  <c r="L76" i="2"/>
  <c r="H76" i="2"/>
  <c r="R75" i="2"/>
  <c r="P75" i="2"/>
  <c r="N75" i="2"/>
  <c r="L75" i="2"/>
  <c r="H75" i="2"/>
  <c r="R74" i="2"/>
  <c r="P74" i="2"/>
  <c r="N74" i="2"/>
  <c r="L74" i="2"/>
  <c r="H74" i="2"/>
  <c r="R73" i="2"/>
  <c r="P73" i="2"/>
  <c r="N73" i="2"/>
  <c r="L73" i="2"/>
  <c r="H73" i="2"/>
  <c r="R72" i="2"/>
  <c r="P72" i="2"/>
  <c r="N72" i="2"/>
  <c r="L72" i="2"/>
  <c r="H72" i="2"/>
  <c r="R71" i="2"/>
  <c r="P71" i="2"/>
  <c r="N71" i="2"/>
  <c r="L71" i="2"/>
  <c r="H71" i="2"/>
  <c r="L70" i="2"/>
  <c r="H70" i="2"/>
  <c r="H69" i="2"/>
  <c r="L68" i="2"/>
  <c r="H68" i="2"/>
  <c r="R67" i="2"/>
  <c r="P67" i="2"/>
  <c r="N67" i="2"/>
  <c r="L67" i="2"/>
  <c r="H67" i="2"/>
  <c r="R66" i="2"/>
  <c r="P66" i="2"/>
  <c r="N66" i="2"/>
  <c r="L66" i="2"/>
  <c r="H66" i="2"/>
  <c r="R65" i="2"/>
  <c r="P65" i="2"/>
  <c r="N65" i="2"/>
  <c r="L65" i="2"/>
  <c r="H65" i="2"/>
  <c r="R64" i="2"/>
  <c r="P64" i="2"/>
  <c r="N64" i="2"/>
  <c r="L64" i="2"/>
  <c r="H64" i="2"/>
  <c r="H63" i="2"/>
  <c r="H62" i="2"/>
  <c r="R61" i="2"/>
  <c r="P61" i="2"/>
  <c r="N61" i="2"/>
  <c r="L61" i="2"/>
  <c r="R60" i="2"/>
  <c r="P60" i="2"/>
  <c r="N60" i="2"/>
  <c r="L60" i="2"/>
  <c r="H60" i="2"/>
  <c r="R59" i="2"/>
  <c r="P59" i="2"/>
  <c r="N59" i="2"/>
  <c r="L59" i="2"/>
  <c r="H59" i="2"/>
  <c r="H58" i="2"/>
  <c r="H57" i="2"/>
  <c r="H56" i="2"/>
  <c r="R55" i="2"/>
  <c r="P55" i="2"/>
  <c r="N55" i="2"/>
  <c r="L55" i="2"/>
  <c r="H55" i="2"/>
  <c r="H54" i="2"/>
  <c r="R53" i="2"/>
  <c r="P53" i="2"/>
  <c r="N53" i="2"/>
  <c r="L53" i="2"/>
  <c r="H53" i="2"/>
  <c r="H52" i="2"/>
  <c r="R51" i="2"/>
  <c r="P51" i="2"/>
  <c r="N51" i="2"/>
  <c r="L51" i="2"/>
  <c r="H51" i="2"/>
  <c r="R50" i="2"/>
  <c r="P50" i="2"/>
  <c r="N50" i="2"/>
  <c r="L50" i="2"/>
  <c r="H50" i="2"/>
  <c r="L49" i="2"/>
  <c r="L48" i="2"/>
  <c r="H48" i="2"/>
  <c r="R47" i="2"/>
  <c r="P47" i="2"/>
  <c r="N47" i="2"/>
  <c r="L47" i="2"/>
  <c r="H47" i="2"/>
  <c r="R46" i="2"/>
  <c r="P46" i="2"/>
  <c r="N46" i="2"/>
  <c r="L46" i="2"/>
  <c r="H46" i="2"/>
  <c r="R45" i="2"/>
  <c r="P45" i="2"/>
  <c r="N45" i="2"/>
  <c r="L45" i="2"/>
  <c r="H45" i="2"/>
  <c r="R44" i="2"/>
  <c r="P44" i="2"/>
  <c r="N44" i="2"/>
  <c r="L44" i="2"/>
  <c r="H44" i="2"/>
  <c r="R43" i="2"/>
  <c r="P43" i="2"/>
  <c r="N43" i="2"/>
  <c r="L43" i="2"/>
  <c r="H43" i="2"/>
  <c r="R42" i="2"/>
  <c r="P42" i="2"/>
  <c r="N42" i="2"/>
  <c r="L42" i="2"/>
  <c r="H42" i="2"/>
  <c r="R41" i="2"/>
  <c r="P41" i="2"/>
  <c r="N41" i="2"/>
  <c r="L41" i="2"/>
  <c r="H41" i="2"/>
  <c r="R40" i="2"/>
  <c r="P40" i="2"/>
  <c r="N40" i="2"/>
  <c r="L40" i="2"/>
  <c r="H40" i="2"/>
  <c r="R39" i="2"/>
  <c r="P39" i="2"/>
  <c r="N39" i="2"/>
  <c r="L39" i="2"/>
  <c r="H39" i="2"/>
  <c r="R38" i="2"/>
  <c r="P38" i="2"/>
  <c r="N38" i="2"/>
  <c r="L38" i="2"/>
  <c r="H38" i="2"/>
  <c r="R37" i="2"/>
  <c r="P37" i="2"/>
  <c r="N37" i="2"/>
  <c r="L37" i="2"/>
  <c r="H37" i="2"/>
  <c r="R36" i="2"/>
  <c r="P36" i="2"/>
  <c r="N36" i="2"/>
  <c r="L36" i="2"/>
  <c r="H36" i="2"/>
  <c r="R35" i="2"/>
  <c r="P35" i="2"/>
  <c r="N35" i="2"/>
  <c r="L35" i="2"/>
  <c r="H35" i="2"/>
  <c r="R34" i="2"/>
  <c r="P34" i="2"/>
  <c r="N34" i="2"/>
  <c r="L34" i="2"/>
  <c r="H34" i="2"/>
  <c r="R33" i="2"/>
  <c r="P33" i="2"/>
  <c r="N33" i="2"/>
  <c r="L33" i="2"/>
  <c r="H33" i="2"/>
  <c r="R32" i="2"/>
  <c r="P32" i="2"/>
  <c r="L31" i="2"/>
  <c r="H31" i="2"/>
  <c r="L30" i="2"/>
  <c r="H30" i="2"/>
  <c r="R29" i="2"/>
  <c r="P29" i="2"/>
  <c r="N29" i="2"/>
  <c r="L29" i="2"/>
  <c r="H29" i="2"/>
  <c r="R28" i="2"/>
  <c r="P28" i="2"/>
  <c r="N28" i="2"/>
  <c r="L28" i="2"/>
  <c r="H28" i="2"/>
  <c r="R27" i="2"/>
  <c r="P27" i="2"/>
  <c r="N27" i="2"/>
  <c r="L27" i="2"/>
  <c r="H27" i="2"/>
  <c r="R26" i="2"/>
  <c r="P26" i="2"/>
  <c r="N26" i="2"/>
  <c r="L26" i="2"/>
  <c r="H26" i="2"/>
  <c r="R25" i="2"/>
  <c r="P25" i="2"/>
  <c r="N25" i="2"/>
  <c r="L25" i="2"/>
  <c r="H25" i="2"/>
  <c r="L24" i="2"/>
  <c r="H24" i="2"/>
  <c r="R23" i="2"/>
  <c r="P23" i="2"/>
  <c r="N23" i="2"/>
  <c r="L23" i="2"/>
  <c r="H23" i="2"/>
  <c r="L22" i="2"/>
  <c r="H22" i="2"/>
  <c r="R21" i="2"/>
  <c r="P21" i="2"/>
  <c r="N21" i="2"/>
  <c r="R20" i="2"/>
  <c r="P20" i="2"/>
  <c r="N20" i="2"/>
  <c r="L20" i="2"/>
  <c r="H20" i="2"/>
  <c r="R19" i="2"/>
  <c r="P19" i="2"/>
  <c r="N19" i="2"/>
  <c r="L19" i="2"/>
  <c r="H19" i="2"/>
  <c r="R18" i="2"/>
  <c r="P18" i="2"/>
  <c r="N18" i="2"/>
  <c r="L18" i="2"/>
  <c r="H18" i="2"/>
  <c r="L17" i="2"/>
  <c r="H17" i="2"/>
  <c r="R16" i="2"/>
  <c r="P16" i="2"/>
  <c r="N16" i="2"/>
  <c r="L15" i="2"/>
  <c r="R14" i="2"/>
  <c r="P14" i="2"/>
  <c r="N14" i="2"/>
  <c r="L14" i="2"/>
  <c r="H14" i="2"/>
  <c r="L13" i="2"/>
  <c r="H13" i="2"/>
  <c r="R12" i="2"/>
  <c r="P12" i="2"/>
  <c r="N12" i="2"/>
  <c r="L12" i="2"/>
  <c r="H12" i="2"/>
  <c r="L11" i="2"/>
  <c r="H11" i="2"/>
  <c r="L10" i="2"/>
  <c r="H10" i="2"/>
  <c r="R9" i="2"/>
  <c r="P9" i="2"/>
  <c r="N9" i="2"/>
  <c r="R8" i="2"/>
  <c r="P8" i="2"/>
  <c r="N8" i="2"/>
  <c r="L8" i="2"/>
  <c r="H8" i="2"/>
  <c r="R7" i="2"/>
  <c r="P7" i="2"/>
  <c r="N7" i="2"/>
  <c r="L7" i="2"/>
  <c r="H7" i="2"/>
</calcChain>
</file>

<file path=xl/sharedStrings.xml><?xml version="1.0" encoding="utf-8"?>
<sst xmlns="http://schemas.openxmlformats.org/spreadsheetml/2006/main" count="3133" uniqueCount="906">
  <si>
    <t>Наименование 2016 год</t>
  </si>
  <si>
    <t>Наименование 2017 год</t>
  </si>
  <si>
    <t>Наименование 2018-2020 годы</t>
  </si>
  <si>
    <t>Код</t>
  </si>
  <si>
    <t>2016 год</t>
  </si>
  <si>
    <t>2017 год</t>
  </si>
  <si>
    <t>2018 год</t>
  </si>
  <si>
    <t>2019 год</t>
  </si>
  <si>
    <t>2020 год</t>
  </si>
  <si>
    <t>Сводная бюджетная роспись на 31 декабря 2016 года</t>
  </si>
  <si>
    <t>Кассовое исполнение на 31 декабря 2016 года</t>
  </si>
  <si>
    <t>Процент исполнения</t>
  </si>
  <si>
    <t>Федеральный закон №415-ФЗ
(с изменениями)</t>
  </si>
  <si>
    <t>Сводная бюджетная роспись на 1 сентября 2017 года</t>
  </si>
  <si>
    <t>Кассовое исполнение на 1 сентября 2017 года</t>
  </si>
  <si>
    <t>Законопроект 2018 год</t>
  </si>
  <si>
    <t>Темп роста к сводной бюджетной росписи</t>
  </si>
  <si>
    <t>Законопроект 2019 год</t>
  </si>
  <si>
    <t>Темп роста к 2018 году</t>
  </si>
  <si>
    <t>Законопроект 2020 год</t>
  </si>
  <si>
    <t>Темп роста к 2019 году</t>
  </si>
  <si>
    <t>ИТОГО</t>
  </si>
  <si>
    <t>Государственная программа Российской Федерации "Развитие здравоохранения"</t>
  </si>
  <si>
    <t>01</t>
  </si>
  <si>
    <t>Подпрограмма "Профилактика заболеваний и формирование здорового образа жизни. Развитие первичной медико-санитарной помощи"</t>
  </si>
  <si>
    <t xml:space="preserve">Подпрограмма "Совершенствование оказания медицинский помощи, включая профилактику заболеваний и формирование здорового образа жизни" </t>
  </si>
  <si>
    <t>01 1</t>
  </si>
  <si>
    <t>Подпрограмма "Совершенствование оказания специализированной, включая высокотехнологичную, медицинской помощи"</t>
  </si>
  <si>
    <t>01 2</t>
  </si>
  <si>
    <t>Подпрограмма "Развитие и внедрение инновационных методов диагностики, профилактики и лечения, а также основ персонализированной медицины"</t>
  </si>
  <si>
    <t>01 3</t>
  </si>
  <si>
    <t>Подпрограмма "Охрана здоровья матери и ребенка"</t>
  </si>
  <si>
    <t>01 4</t>
  </si>
  <si>
    <t>Подпрограмма "Развитие медицинской реабилитации и санаторно-курортного лечения, в том числе детей"</t>
  </si>
  <si>
    <t>01 5</t>
  </si>
  <si>
    <t>Подпрограмма "Оказание паллиативной медицинской  помощи, в том числе детям"</t>
  </si>
  <si>
    <t>01 6</t>
  </si>
  <si>
    <t>Подпрограмма "Кадровое обеспечение системы здравоохранения"</t>
  </si>
  <si>
    <t xml:space="preserve">Подпрограмма "Развитие кадровых ресурсов в здравоохранении" </t>
  </si>
  <si>
    <t>01 7</t>
  </si>
  <si>
    <t>Подпрограмма "Развитие международных отношений в сфере охраны здоровья"</t>
  </si>
  <si>
    <t>01 8</t>
  </si>
  <si>
    <t>Подпрограмма "Экспертиза и контрольно-надзорные функции в сфере охраны здоровья"</t>
  </si>
  <si>
    <t>01 9</t>
  </si>
  <si>
    <t>Подпрограмма "Медико-санитарное обеспечение отдельных категорий граждан"</t>
  </si>
  <si>
    <t>01 Б</t>
  </si>
  <si>
    <t>Подпрограмма "Управление развитием отрасли"</t>
  </si>
  <si>
    <t xml:space="preserve">Подпрограмма "Информационные технологии и управление развитием отрасли" </t>
  </si>
  <si>
    <t>01 Г</t>
  </si>
  <si>
    <t>Подпрограмма "Организация обязательного медицинского страхования граждан Российской Федерации"</t>
  </si>
  <si>
    <t>01 Д</t>
  </si>
  <si>
    <t>Подпрограмма "Развитие скорой медицинской помощи"</t>
  </si>
  <si>
    <t>01 И</t>
  </si>
  <si>
    <t>Государственная программа Российской Федерации "Развитие образования" на 2013 - 2020 годы</t>
  </si>
  <si>
    <t>02</t>
  </si>
  <si>
    <t>Подпрограмма "Реализация образовательных программ профессионального образования"</t>
  </si>
  <si>
    <t>02 1</t>
  </si>
  <si>
    <t>Подпрограмма "Содействие развитию дошкольного и общего образования"</t>
  </si>
  <si>
    <t>02 2</t>
  </si>
  <si>
    <t>Подпрограмма "Развитие дополнительного образования детей и реализация мероприятий молодежной политики"</t>
  </si>
  <si>
    <t>02 4</t>
  </si>
  <si>
    <t>Подпрограмма "Совершенствование управления системой образования"</t>
  </si>
  <si>
    <t>02 5</t>
  </si>
  <si>
    <t>Федеральная целевая программа развития образования на 2016 - 2020 годы</t>
  </si>
  <si>
    <t>02 8</t>
  </si>
  <si>
    <t>Федеральная целевая программа "Русский язык" на 2016 - 2020 годы</t>
  </si>
  <si>
    <t>02 9</t>
  </si>
  <si>
    <t>Подпрограмма "Развитие и распространение русского языка как основы гражданской самоидентичности и языка международного диалога"</t>
  </si>
  <si>
    <t>02 Б</t>
  </si>
  <si>
    <t>Государственная программа Российской Федерации "Социальная поддержка граждан"</t>
  </si>
  <si>
    <t>03</t>
  </si>
  <si>
    <t>Подпрограмма "Обеспечение мер социальной поддержки отдельных категорий граждан"</t>
  </si>
  <si>
    <t>03 1</t>
  </si>
  <si>
    <t>Подпрограмма "Модернизация и развитие социального обслуживания населения"</t>
  </si>
  <si>
    <t>03 2</t>
  </si>
  <si>
    <t>Подпрограмма "Обеспечение государственной поддержки семей, имеющих детей"</t>
  </si>
  <si>
    <t>03 3</t>
  </si>
  <si>
    <t>Подпрограмма "Повышение эффективности государственной поддержки социально ориентированных некоммерческих организаций"</t>
  </si>
  <si>
    <t>03 4</t>
  </si>
  <si>
    <t>Подпрограмма "Старшее поколение"</t>
  </si>
  <si>
    <t>03 6</t>
  </si>
  <si>
    <t>Подпрограмма "Обеспечение условий реализации государственной программы Российской Федерации "Социальная поддержка граждан"</t>
  </si>
  <si>
    <t>03 7</t>
  </si>
  <si>
    <t>Государственная программа Российской Федерации "Доступная среда" на 2011 - 2020 годы</t>
  </si>
  <si>
    <t>04</t>
  </si>
  <si>
    <t>Подпрограмма "Обеспечение условий доступности приоритетных объектов и услуг в приоритетных сферах жизнедеятельности инвалидов и других маломобильных групп населения"</t>
  </si>
  <si>
    <t>04 1</t>
  </si>
  <si>
    <t>Подпрограмма "Совершенствование системы комплексной реабилитации и абилитации инвалидов"</t>
  </si>
  <si>
    <t>04 2</t>
  </si>
  <si>
    <t>Подпрограмма "Совершенствование государственной системы медико-социальной экспертизы"</t>
  </si>
  <si>
    <t>04 3</t>
  </si>
  <si>
    <t>Государственная программа Российской Федерации "Обеспечение доступным и комфортным жильем и коммунальными услугами граждан Российской Федерации"</t>
  </si>
  <si>
    <t>05</t>
  </si>
  <si>
    <t>Подпрограмма "Создание условий для обеспечения доступным и комфортным жильем граждан России"</t>
  </si>
  <si>
    <t>05 1</t>
  </si>
  <si>
    <t>Подпрограмма "Создание условий для обеспечения качественными услугами жилищно-коммунального хозяйства граждан России"</t>
  </si>
  <si>
    <t>05 2</t>
  </si>
  <si>
    <t>Подпрограмма "Обеспечение реализации государственной программы Российской Федерации "Обеспечение доступным и комфортным жильем и коммунальными услугами граждан Российской Федерации"</t>
  </si>
  <si>
    <t>Подпрограмма "Обеспечение реализации государственной программы"</t>
  </si>
  <si>
    <t>05 3</t>
  </si>
  <si>
    <t>Федеральная целевая программа "Жилище" на 2015 - 2020 годы</t>
  </si>
  <si>
    <t>05 4</t>
  </si>
  <si>
    <t>Федеральная целевая программа "Повышение устойчивости жилых домов, основных объектов и систем жизнеобеспечения в сейсмических районах Российской Федерации на 2009 - 2018 годы"</t>
  </si>
  <si>
    <t>05 6</t>
  </si>
  <si>
    <t>Государственная программа Российской Федерации "Содействие занятости населения"</t>
  </si>
  <si>
    <t>07</t>
  </si>
  <si>
    <t>Подпрограмма "Активная политика занятости населения и социальная поддержка безработных граждан"</t>
  </si>
  <si>
    <t>07 1</t>
  </si>
  <si>
    <t>Подпрограмма "Внешняя трудовая миграция"</t>
  </si>
  <si>
    <t>07 2</t>
  </si>
  <si>
    <t>Подпрограмма "Развитие институтов рынка труда"</t>
  </si>
  <si>
    <t>07 3</t>
  </si>
  <si>
    <t>Подпрограмма "Оказание содействия добровольному переселению в Российскую Федерацию соотечественников, проживающих за рубежом"</t>
  </si>
  <si>
    <t>07 4</t>
  </si>
  <si>
    <t>Государственная программа Российской Федерации "Обеспечение общественного порядка и противодействие преступности"</t>
  </si>
  <si>
    <t>08</t>
  </si>
  <si>
    <t>Подпрограмма "Предварительное следствие"</t>
  </si>
  <si>
    <t>08 1</t>
  </si>
  <si>
    <t>Подпрограмма "Полиция"</t>
  </si>
  <si>
    <t>08 2</t>
  </si>
  <si>
    <t>Подпрограмма "Внутренние войска Министерства внутренних дел Российской Федерации"</t>
  </si>
  <si>
    <t>08 3</t>
  </si>
  <si>
    <t>Подпрограмма "Обеспечение реализации государственной программы Российской Федерации "Обеспечение общественного порядка и противодействие преступности"</t>
  </si>
  <si>
    <t>08 4</t>
  </si>
  <si>
    <t>Федеральная целевая программа "Повышение безопасности дорожного движения в 2013 - 2020 годах"</t>
  </si>
  <si>
    <t>08 5</t>
  </si>
  <si>
    <t>Подпрограмма "Реализация полномочий в сфере внутренних дел"</t>
  </si>
  <si>
    <t>08 6</t>
  </si>
  <si>
    <t>Государственная программа Российской Федерации "Противодействие незаконному обороту наркотиков"</t>
  </si>
  <si>
    <t>09</t>
  </si>
  <si>
    <t>Подпрограмма "Комплексные меры противодействия незаконному обороту наркотиков"</t>
  </si>
  <si>
    <t>09 1</t>
  </si>
  <si>
    <t>Государственная программа Российской Федерации "Защита населения и территорий от чрезвычайных ситуаций, обеспечение пожарной безопасности и безопасности людей на водных объектах"</t>
  </si>
  <si>
    <t>10</t>
  </si>
  <si>
    <t>Подпрограмма "Предупреждение, спасение, помощь"</t>
  </si>
  <si>
    <t>10 1</t>
  </si>
  <si>
    <t>Подпрограмма "Обеспечение и управление"</t>
  </si>
  <si>
    <t>10 2</t>
  </si>
  <si>
    <t>Подпрограмма "Развитие системы обеспечения промышленной безопасности"</t>
  </si>
  <si>
    <t>10 3</t>
  </si>
  <si>
    <t>Федеральная целевая программа "Пожарная безопасность в Российской Федерации на период до 2017 года"</t>
  </si>
  <si>
    <t>10 6</t>
  </si>
  <si>
    <t>10 8</t>
  </si>
  <si>
    <t>Федеральная целевая программа "Создание системы обеспечения вызова экстренных оперативных служб по единому номеру "112" в Российской Федерации на 2013 - 2017 годы"</t>
  </si>
  <si>
    <t>10 9</t>
  </si>
  <si>
    <t>Федеральная целевая программа "Национальная система химической и биологической безопасности Российской Федерации (2015 - 2020 годы)"</t>
  </si>
  <si>
    <t>10 Б</t>
  </si>
  <si>
    <t>Государственная программа Российской Федерации "Развитие культуры и туризма" на 2013 - 2020 годы</t>
  </si>
  <si>
    <t>11</t>
  </si>
  <si>
    <t>Подпрограмма "Наследие"</t>
  </si>
  <si>
    <t>11 1</t>
  </si>
  <si>
    <t>Подпрограмма "Искусство"</t>
  </si>
  <si>
    <t>11 2</t>
  </si>
  <si>
    <t>Подпрограмма "Туризм"</t>
  </si>
  <si>
    <t>11 3</t>
  </si>
  <si>
    <t>Подпрограмма "Обеспечение условий реализации государственной программы Российской Федерации "Развитие культуры и туризма" на 2013 - 2020 годы"</t>
  </si>
  <si>
    <t>11 4</t>
  </si>
  <si>
    <t>Федеральная целевая программа "Культура России (2012 - 2018 годы)"</t>
  </si>
  <si>
    <t>11 5</t>
  </si>
  <si>
    <t>Федеральная целевая программа "Развитие внутреннего и въездного туризма в Российской Федерации (2011 - 2018 годы)"</t>
  </si>
  <si>
    <t>11 6</t>
  </si>
  <si>
    <t>Подпрограмма "Укрепление единства российской нации и этнокультурное развитие народов России"</t>
  </si>
  <si>
    <t>11 7</t>
  </si>
  <si>
    <t>Федеральная целевая программа "Укрепление единства российской нации и этнокультурное развитие народов России (2014 - 2020 годы)"</t>
  </si>
  <si>
    <t>11 8</t>
  </si>
  <si>
    <t>Государственная программа Российской Федерации "Охрана окружающей среды" на 2012 - 2020 годы</t>
  </si>
  <si>
    <t>12</t>
  </si>
  <si>
    <t>Подпрограмма "Регулирование качества окружающей среды"</t>
  </si>
  <si>
    <t>12 1</t>
  </si>
  <si>
    <t>Подпрограмма "Биологическое разнообразие России"</t>
  </si>
  <si>
    <t>12 2</t>
  </si>
  <si>
    <t>Подпрограмма "Гидрометеорология и мониторинг окружающей среды"</t>
  </si>
  <si>
    <t>12 3</t>
  </si>
  <si>
    <t>Подпрограмма "Организация и обеспечение работ и научных исследований в Арктике и Антарктике"</t>
  </si>
  <si>
    <t>12 4</t>
  </si>
  <si>
    <t>Федеральная целевая программа "Охрана озера Байкал и социально-экономическое развитие Байкальской природной территории на 2012 - 2020 годы"</t>
  </si>
  <si>
    <t>12 6</t>
  </si>
  <si>
    <t>Подпрограмма "Ликвидация накопленного экологического ущерба"</t>
  </si>
  <si>
    <t>12 8</t>
  </si>
  <si>
    <t>Подпрограмма "Приоритетный проект "Чистая страна"</t>
  </si>
  <si>
    <t>12 П</t>
  </si>
  <si>
    <t>Государственная программа Российской Федерации "Развитие физической культуры и спорта"</t>
  </si>
  <si>
    <t>13</t>
  </si>
  <si>
    <t>Подпрограмма "Развитие физической культуры и массового спорта"</t>
  </si>
  <si>
    <t>13 1</t>
  </si>
  <si>
    <t>Подпрограмма "Развитие спорта высших достижений и системы подготовки спортивного резерва"</t>
  </si>
  <si>
    <t>13 2</t>
  </si>
  <si>
    <t>Подпрограмма "Подготовка и проведение Чемпионата мира по футболу ФИФА 2018 года и Кубка конфедераций ФИФА 2017 года в Российской Федерации"</t>
  </si>
  <si>
    <t>13 3</t>
  </si>
  <si>
    <t>Подпрограмма "Управление развитием отрасли физической культуры и спорта"</t>
  </si>
  <si>
    <t>13 4</t>
  </si>
  <si>
    <t>Федеральная целевая программа "Развитие физической культуры и спорта в Российской Федерации на 2016 - 2020 годы"</t>
  </si>
  <si>
    <t>13 6</t>
  </si>
  <si>
    <t>Государственная программа Российской Федерации "Развитие науки и технологий" на 2013 - 2020 годы</t>
  </si>
  <si>
    <t>14</t>
  </si>
  <si>
    <t>Подпрограмма "Фундаментальные научные исследования"</t>
  </si>
  <si>
    <t>14 1</t>
  </si>
  <si>
    <t>Подпрограмма "Развитие сектора прикладных научных исследований и разработок"</t>
  </si>
  <si>
    <t>14 2</t>
  </si>
  <si>
    <t>Подпрограмма "Институциональное развитие научно-исследовательского сектора"</t>
  </si>
  <si>
    <t>14 3</t>
  </si>
  <si>
    <t>Подпрограмма "Международное сотрудничество в сфере науки"</t>
  </si>
  <si>
    <t>14 5</t>
  </si>
  <si>
    <t>Федеральная целевая программа "Исследования и разработки по приоритетным направлениям развития научно-технологического комплекса России на 2014 - 2020 годы"</t>
  </si>
  <si>
    <t>14 7</t>
  </si>
  <si>
    <t>Государственная программа Российской Федерации "Экономическое развитие и инновационная экономика"</t>
  </si>
  <si>
    <t>15</t>
  </si>
  <si>
    <t>Подпрограмма "Инвестиционный климат"</t>
  </si>
  <si>
    <t>15 1</t>
  </si>
  <si>
    <t>Подпрограмма "Развитие малого и среднего предпринимательства"</t>
  </si>
  <si>
    <t>15 2</t>
  </si>
  <si>
    <t>Подпрограмма "Государственная регистрация прав, кадастр и картография"</t>
  </si>
  <si>
    <t>15 3</t>
  </si>
  <si>
    <t>Подпрограмма "Совершенствование системы государственного управления"</t>
  </si>
  <si>
    <t>15 4</t>
  </si>
  <si>
    <t>Подпрограмма "Стимулирование инноваций"</t>
  </si>
  <si>
    <t>15 5</t>
  </si>
  <si>
    <t>Подпрограмма "Развитие антимонопольного и тарифного регулирования, конкуренции и повышение эффективности антимонопольного контроля"</t>
  </si>
  <si>
    <t>15 6</t>
  </si>
  <si>
    <t>Подпрограмма "Управленческие кадры"</t>
  </si>
  <si>
    <t>15 7</t>
  </si>
  <si>
    <t>Подпрограмма "Совершенствование системы государственного стратегического управления"</t>
  </si>
  <si>
    <t>15 8</t>
  </si>
  <si>
    <t>Подпрограмма "Официальная статистика"</t>
  </si>
  <si>
    <t>15 9</t>
  </si>
  <si>
    <t>Подпрограмма "Создание и развитие инновационного центра "Сколково"</t>
  </si>
  <si>
    <t>15 Б</t>
  </si>
  <si>
    <t>Федеральная целевая программа "Развитие единой государственной системы регистрации прав и кадастрового учета недвижимости (2014 - 2019 годы)"</t>
  </si>
  <si>
    <t>Федеральная целевая программа "Развитие единой государственной системы регистрации прав и кадастрового учета недвижимости (2014 - 2020 годы)"</t>
  </si>
  <si>
    <t>15 Г</t>
  </si>
  <si>
    <t>Государственная программа Российской Федерации "Развитие промышленности и повышение ее конкурентоспособности"</t>
  </si>
  <si>
    <t>16</t>
  </si>
  <si>
    <t>Подпрограмма "Развитие транспортного и специального машиностроения"</t>
  </si>
  <si>
    <t>16 1</t>
  </si>
  <si>
    <t>Подпрограмма "Развитие производства средств производства"</t>
  </si>
  <si>
    <t>16 2</t>
  </si>
  <si>
    <t>Подпрограмма "Развитие легкой и текстильной промышленности, народных художественных промыслов, индустрии детских товаров"</t>
  </si>
  <si>
    <t>16 3</t>
  </si>
  <si>
    <t>Подпрограмма "Развитие производства традиционных и новых материалов"</t>
  </si>
  <si>
    <t>16 4</t>
  </si>
  <si>
    <t>Подпрограмма "Содействие в реализации инвестиционных проектов и поддержка производителей высокотехнологической продукции в гражданских отраслях промышленности"</t>
  </si>
  <si>
    <t>16 5</t>
  </si>
  <si>
    <t>Подпрограмма "Содействие проведению научных исследований и опытных разработок в гражданских отраслях промышленности"</t>
  </si>
  <si>
    <t>16 6</t>
  </si>
  <si>
    <t>Подпрограмма "Развитие промышленной инфраструктуры и инфраструктуры поддержки деятельности в сфере промышленности"</t>
  </si>
  <si>
    <t>16 7</t>
  </si>
  <si>
    <t>Подпрограмма "Развитие системы технического регулирования, стандартизации и обеспечение единства измерений"</t>
  </si>
  <si>
    <t>16 Д</t>
  </si>
  <si>
    <t>Президентская программа "Уничтожение запасов химического оружия в Российской Федерации"</t>
  </si>
  <si>
    <t>16 Ч</t>
  </si>
  <si>
    <t>Государственная программа Российской Федерации "Развитие авиационной промышленности на 2013 - 2025 годы"</t>
  </si>
  <si>
    <t>17</t>
  </si>
  <si>
    <t>Подпрограмма "Самолетостроение"</t>
  </si>
  <si>
    <t>17 1</t>
  </si>
  <si>
    <t>Подпрограмма "Вертолетостроение"</t>
  </si>
  <si>
    <t>17 2</t>
  </si>
  <si>
    <t>Подпрограмма "Авиационное двигателестроение"</t>
  </si>
  <si>
    <t>17 3</t>
  </si>
  <si>
    <t>Подпрограмма "Авиационные агрегаты и приборы"</t>
  </si>
  <si>
    <t>17 4</t>
  </si>
  <si>
    <t>Подпрограмма "Авиационная наука и технологии"</t>
  </si>
  <si>
    <t>17 7</t>
  </si>
  <si>
    <t>Подпрограмма "Комплексное развитие отрасли"</t>
  </si>
  <si>
    <t>17 8</t>
  </si>
  <si>
    <t>Федеральная целевая программа "Развитие гражданской авиационной техники России на 2002-2010 годы и на период до 2015 года"</t>
  </si>
  <si>
    <t>17 Б</t>
  </si>
  <si>
    <t>Государственная программа Российской Федерации "Развитие судостроения и техники для освоения шельфовых месторождений на 2013 - 2030 годы"</t>
  </si>
  <si>
    <t>18</t>
  </si>
  <si>
    <t>Подпрограмма "Развитие судостроительной науки"</t>
  </si>
  <si>
    <t>18 1</t>
  </si>
  <si>
    <t>Подпрограмма "Развитие технологического потенциала гражданского судостроения и техники для освоения шельфовых месторождений"</t>
  </si>
  <si>
    <t>18 2</t>
  </si>
  <si>
    <t>Подпрограмма "Развитие производственных мощностей гражданского судостроения и материально-технической базы отрасли"</t>
  </si>
  <si>
    <t>18 3</t>
  </si>
  <si>
    <t>Подпрограмма "Государственная поддержка"</t>
  </si>
  <si>
    <t>18 4</t>
  </si>
  <si>
    <t>Федеральная целевая программа "Развитие гражданской морской техники" на 2009 - 2016 годы</t>
  </si>
  <si>
    <t>18 7</t>
  </si>
  <si>
    <t>Государственная программа Российской Федерации "Развитие электронной и радиоэлектронной промышленности на 2013 - 2025 годы"</t>
  </si>
  <si>
    <t>19</t>
  </si>
  <si>
    <t>Федеральная целевая программа "Развитие электронной компонентной базы и радиоэлектроники" на 2008 - 2015 годы</t>
  </si>
  <si>
    <t>19 2</t>
  </si>
  <si>
    <t>Подпрограмма "Развитие производства телекоммуникационного оборудования"</t>
  </si>
  <si>
    <t>19 3</t>
  </si>
  <si>
    <t>Подпрограмма "Развитие производства вычислительной техники"</t>
  </si>
  <si>
    <t>19 4</t>
  </si>
  <si>
    <t>Подпрограмма "Развитие производства специального технологического оборудования"</t>
  </si>
  <si>
    <t>19 5</t>
  </si>
  <si>
    <t>Подпрограмма "Развитие производства систем интеллектуального управления"</t>
  </si>
  <si>
    <t>19 6</t>
  </si>
  <si>
    <t>Государственная программа Российской Федерации "Развитие фармацевтической и медицинской промышленности" на 2013 - 2020 годы</t>
  </si>
  <si>
    <t>20</t>
  </si>
  <si>
    <t>Подпрограмма "Развитие производства лекарственных средств"</t>
  </si>
  <si>
    <t>20 1</t>
  </si>
  <si>
    <t>Подпрограмма "Развитие производства медицинских изделий"</t>
  </si>
  <si>
    <t>20 2</t>
  </si>
  <si>
    <t>Федеральная целевая программа "Развитие фармацевтической и медицинской промышленности Российской Федерации на период до 2020 года и дальнейшую перспективу"</t>
  </si>
  <si>
    <t>20 4</t>
  </si>
  <si>
    <t>Подпрограмма "Комплексное развитие фармацевтической и медицинской промышленности"</t>
  </si>
  <si>
    <t>20 5</t>
  </si>
  <si>
    <t>Государственная программа Российской Федерации "Космическая деятельность России на 2013 - 2020 годы"</t>
  </si>
  <si>
    <t>21</t>
  </si>
  <si>
    <t>Подпрограмма "Приоритетные инновационные проекты ракетно-космической промышленности"</t>
  </si>
  <si>
    <t>21 1</t>
  </si>
  <si>
    <t>Подпрограмма "Обеспечение реализации государственной программы Российской Федерации "Космическая деятельность России на 2013 - 2020 годы"</t>
  </si>
  <si>
    <t>21 2</t>
  </si>
  <si>
    <t>Федеральная космическая программа России на 2006 - 2015 годы</t>
  </si>
  <si>
    <t>21 3</t>
  </si>
  <si>
    <t>Федеральная целевая программа "Поддержание, развитие и использование системы ГЛОНАСС на 2012 - 2020 годы"</t>
  </si>
  <si>
    <t>21 4</t>
  </si>
  <si>
    <t>Федеральная целевая программа "Развитие российских космодромов на 2006 - 2015 годы"</t>
  </si>
  <si>
    <t>21 5</t>
  </si>
  <si>
    <t>Федеральная целевая программа "Развитие космодромов на период 2016 - 2025 годов в обеспечение космической деятельности Российской Федерации"</t>
  </si>
  <si>
    <t>Федеральная целевая программа "Развитие космодромов на период 2017 - 2025 годов в обеспечение космической деятельности Российской Федерации"</t>
  </si>
  <si>
    <t>21 6</t>
  </si>
  <si>
    <t>Федеральная космическая программа России на 2016 - 2025 годы</t>
  </si>
  <si>
    <t>21 7</t>
  </si>
  <si>
    <t>Государственная программа Российской Федерации "Развитие атомного энергопромышленного комплекса"</t>
  </si>
  <si>
    <t>22</t>
  </si>
  <si>
    <t>Подпрограмма "Расширение мощностей электрогенерации атомных электростанций"</t>
  </si>
  <si>
    <t>22 1</t>
  </si>
  <si>
    <t>Подпрограмма "Обеспечение безопасного обращения с радиоактивными отходами"</t>
  </si>
  <si>
    <t>22 2</t>
  </si>
  <si>
    <t>Подпрограмма "Обеспечение инновационного развития гражданского сектора атомной отрасли и расширение сферы использования ядерных технологий"</t>
  </si>
  <si>
    <t>22 3</t>
  </si>
  <si>
    <t>Подпрограмма "Обеспечение исполнения Государственной корпорацией по атомной энергии "Росатом" государственных заданий и функций в области государственного управления использованием атомной энергии"</t>
  </si>
  <si>
    <t>22 4</t>
  </si>
  <si>
    <t>Подпрограмма "Обеспечение производственных, технологических и социально-экономических процессов устойчивого развития ядерного оружейного комплекса Российской Федерации и стратегического присутствия России в Арктической зоне"</t>
  </si>
  <si>
    <t>22 5</t>
  </si>
  <si>
    <t>Федеральная целевая программа "Обеспечение ядерной и радиационной безопасности на 2008 год и на период до 2015 года"</t>
  </si>
  <si>
    <t>22 6</t>
  </si>
  <si>
    <t>Федеральная целевая программа "Ядерные энерготехнологии нового поколения на период 2010 - 2015 годов и на перспективу до 2020 года"</t>
  </si>
  <si>
    <t>22 7</t>
  </si>
  <si>
    <t>Федеральная целевая программа "Обеспечение ядерной и радиационной безопасности на 2016 - 2020 годы и на период до 2030 года"</t>
  </si>
  <si>
    <t>22 Б</t>
  </si>
  <si>
    <t>Государственная программа Российской Федерации "Информационное общество (2011 - 2020 годы)"</t>
  </si>
  <si>
    <t>23</t>
  </si>
  <si>
    <t>Подпрограмма "Информационно-телекоммуникационная инфраструктура информационного общества и услуги, оказываемые на ее основе"</t>
  </si>
  <si>
    <t>23 1</t>
  </si>
  <si>
    <t>Подпрограмма "Информационная среда"</t>
  </si>
  <si>
    <t>23 2</t>
  </si>
  <si>
    <t>Подпрограмма "Безопасность в информационном обществе"</t>
  </si>
  <si>
    <t>23 3</t>
  </si>
  <si>
    <t>Подпрограмма "Информационное государство"</t>
  </si>
  <si>
    <t>23 4</t>
  </si>
  <si>
    <t>Федеральная целевая программа "Развитие телерадиовещания в Российской Федерации на 2009 - 2018 годы"</t>
  </si>
  <si>
    <t>23 5</t>
  </si>
  <si>
    <t>Государственная программа Российской Федерации "Развитие транспортной системы"</t>
  </si>
  <si>
    <t>24</t>
  </si>
  <si>
    <t>Подпрограмма "Магистральный железнодорожный транспорт"</t>
  </si>
  <si>
    <t>24 1</t>
  </si>
  <si>
    <t>Подпрограмма "Дорожное хозяйство"</t>
  </si>
  <si>
    <t>24 2</t>
  </si>
  <si>
    <t>Подпрограмма "Гражданская авиация и аэронавигационное обслуживание"</t>
  </si>
  <si>
    <t>24 3</t>
  </si>
  <si>
    <t>Подпрограмма "Морской и речной транспорт"</t>
  </si>
  <si>
    <t>24 4</t>
  </si>
  <si>
    <t>Подпрограмма "Надзор в сфере транспорта"</t>
  </si>
  <si>
    <t>24 5</t>
  </si>
  <si>
    <t>Подпрограмма "Обеспечение реализации программы, включая развитие транспортной инфраструктуры"</t>
  </si>
  <si>
    <t>24 8</t>
  </si>
  <si>
    <t>Федеральная целевая программа "Развитие транспортной системы России (2010 - 2020 годы)"</t>
  </si>
  <si>
    <t>24 Б</t>
  </si>
  <si>
    <t>Подпрограмма "Развитие гражданского использования системы ГЛОНАСС на транспорте"</t>
  </si>
  <si>
    <t>24 Д</t>
  </si>
  <si>
    <t>Подпрограмма "Комплексное развитие транспортных узлов"</t>
  </si>
  <si>
    <t>24 Ж</t>
  </si>
  <si>
    <t>Государственная программа развития сельского хозяйства и регулирования рынков сельскохозяйственной продукции, сырья и продовольствия на 2013 - 2020 годы</t>
  </si>
  <si>
    <t>25</t>
  </si>
  <si>
    <t>Подпрограмма "Развитие подотрасли растениеводства, переработки и реализации продукции растениеводства"</t>
  </si>
  <si>
    <t>25 1</t>
  </si>
  <si>
    <t>Подпрограмма "Развитие подотрасли животноводства, переработки и реализации продукции животноводства"</t>
  </si>
  <si>
    <t>25 2</t>
  </si>
  <si>
    <t>Подпрограмма "Развитие мясного скотоводства"</t>
  </si>
  <si>
    <t>25 3</t>
  </si>
  <si>
    <t>Подпрограмма "Поддержка малых форм хозяйствования"</t>
  </si>
  <si>
    <t>25 4</t>
  </si>
  <si>
    <t>Подпрограмма "Техническая и технологическая модернизация, инновационное развитие"</t>
  </si>
  <si>
    <t>25 5</t>
  </si>
  <si>
    <t>Подпрограмма "Обеспечение реализации государственной программы Российской Федерации "Государственная программа развития сельского хозяйства и регулирования рынков сельскохозяйственной продукции, сырья и продовольствия на 2013 - 2020 годы"</t>
  </si>
  <si>
    <t>Подпрограмма "Управление реализацией государственной программы"</t>
  </si>
  <si>
    <t>25 6</t>
  </si>
  <si>
    <t>Федеральная целевая программа "Устойчивое развитие сельских территорий на 2014 - 2017 годы и на период до 2020 года"</t>
  </si>
  <si>
    <t>25 7</t>
  </si>
  <si>
    <t>Федеральная целевая программа "Развитие мелиорации земель сельскохозяйственного назначения России на 2014 - 2020 годы"</t>
  </si>
  <si>
    <t>25 8</t>
  </si>
  <si>
    <t>Подпрограмма "Развитие овощеводства открытого и защищенного грунта и семенного картофелеводства"</t>
  </si>
  <si>
    <t>25 9</t>
  </si>
  <si>
    <t>Подпрограмма "Развитие молочного скотоводства"</t>
  </si>
  <si>
    <t>25 Б</t>
  </si>
  <si>
    <t>Подпрограмма "Поддержка племенного дела, селекции и семеноводства"</t>
  </si>
  <si>
    <t>25 Г</t>
  </si>
  <si>
    <t>Подпрограмма "Развитие оптово-распределительных центров и инфраструктуры системы социального питания"</t>
  </si>
  <si>
    <t>25 Д</t>
  </si>
  <si>
    <t>Подпрограмма "Развитие финансово-кредитной системы агропромышленного комплекса"</t>
  </si>
  <si>
    <t>25 Ж</t>
  </si>
  <si>
    <t>Подпрограмма "Развитие отраслей агропромышленного комплекса"</t>
  </si>
  <si>
    <t>25 И</t>
  </si>
  <si>
    <t>Подпрограмма "Обеспечение общих условий функционирования отраслей агропромышленного комплекса"</t>
  </si>
  <si>
    <t>25 К</t>
  </si>
  <si>
    <t>Подпрограмма "Стимулирование инвестиционной деятельности в агропромышленном комплексе"</t>
  </si>
  <si>
    <t>25 Л</t>
  </si>
  <si>
    <t>Подпрограмма "Развитие мелиорации земель сельскохозяйственного назначения"</t>
  </si>
  <si>
    <t>25 М</t>
  </si>
  <si>
    <t>Подпрограмма "Приоритетный проект "Экспорт продукции агропромышленного комплекса"</t>
  </si>
  <si>
    <t>25 П</t>
  </si>
  <si>
    <t>Подпрограмма "Устойчивое развитие сельских территорий"</t>
  </si>
  <si>
    <t>25 С</t>
  </si>
  <si>
    <t>Государственная программа Российской Федерации "Развитие рыбохозяйственного комплекса"</t>
  </si>
  <si>
    <t>26</t>
  </si>
  <si>
    <t>Подпрограмма "Организация рыболовства"</t>
  </si>
  <si>
    <t>26 1</t>
  </si>
  <si>
    <t>Подпрограмма "Развитие аквакультуры"</t>
  </si>
  <si>
    <t>26 2</t>
  </si>
  <si>
    <t>Подпрограмма "Наука и инновации"</t>
  </si>
  <si>
    <t>26 3</t>
  </si>
  <si>
    <t>Подпрограмма "Охрана и контроль"</t>
  </si>
  <si>
    <t>26 4</t>
  </si>
  <si>
    <t>Подпрограмма "Модернизация и стимулирование"</t>
  </si>
  <si>
    <t>26 5</t>
  </si>
  <si>
    <t>Подпрограмма "Обеспечение реализации государственной программы Российской Федерации "Развитие рыбохозяйственного комплекса"</t>
  </si>
  <si>
    <t>26 6</t>
  </si>
  <si>
    <t>Подпрограмма "Повышение эффективности использования и развитие ресурсного потенциала рыбохозяйственного комплекса"</t>
  </si>
  <si>
    <t>26 7</t>
  </si>
  <si>
    <t>Подпрограмма "Развитие осетрового хозяйства"</t>
  </si>
  <si>
    <t>26 8</t>
  </si>
  <si>
    <t>Государственная программа Российской Федерации "Развитие внешнеэкономической деятельности"</t>
  </si>
  <si>
    <t>27</t>
  </si>
  <si>
    <t>Подпрограмма "Реализация приоритетных направлений внешнеэкономической деятельности в процессе международного экономического сотрудничества"</t>
  </si>
  <si>
    <t>27 1</t>
  </si>
  <si>
    <t>Подпрограмма "Формирование Евразийского экономического союза"</t>
  </si>
  <si>
    <t>27 2</t>
  </si>
  <si>
    <t>Подпрограмма "Создание национальной системы поддержки развития внешнеэкономической деятельности"</t>
  </si>
  <si>
    <t>27 3</t>
  </si>
  <si>
    <t>Подпрограмма "Совершенствование таможенной деятельности"</t>
  </si>
  <si>
    <t>27 5</t>
  </si>
  <si>
    <t>Подпрограмма "Обеспечение развития системы пунктов пропуска через Государственную границу Российской Федерации для осуществления внешнеэкономической деятельности"</t>
  </si>
  <si>
    <t>27 6</t>
  </si>
  <si>
    <t>Государственная программа Российской Федерации "Воспроизводство и использование природных ресурсов"</t>
  </si>
  <si>
    <t>28</t>
  </si>
  <si>
    <t>Подпрограмма "Воспроизводство минерально-сырьевой базы, геологическое изучение недр"</t>
  </si>
  <si>
    <t>28 1</t>
  </si>
  <si>
    <t>Подпрограмма "Использование водных ресурсов"</t>
  </si>
  <si>
    <t>28 2</t>
  </si>
  <si>
    <t>Подпрограмма "Сохранение и воспроизводство охотничьих ресурсов"</t>
  </si>
  <si>
    <t>28 3</t>
  </si>
  <si>
    <t>Федеральная целевая программа "Развитие водохозяйственного комплекса Российской Федерации в 2012 - 2020 годах"</t>
  </si>
  <si>
    <t>28 6</t>
  </si>
  <si>
    <t>Государственная программа Российской Федерации "Развитие лесного хозяйства" на 2013 - 2020 годы</t>
  </si>
  <si>
    <t>29</t>
  </si>
  <si>
    <t>Подпрограмма "Обеспечение использования, охраны, защиты и воспроизводства лесов"</t>
  </si>
  <si>
    <t>29 1</t>
  </si>
  <si>
    <t>Подпрограмма "Стратегическое управление лесным хозяйством"</t>
  </si>
  <si>
    <t>29 4</t>
  </si>
  <si>
    <t>Государственная программа Российской Федерации "Энергоэффективность и развитие энергетики"</t>
  </si>
  <si>
    <t>30</t>
  </si>
  <si>
    <t>Подпрограмма "Энергосбережение и повышение энергетической эффективности"</t>
  </si>
  <si>
    <t>30 1</t>
  </si>
  <si>
    <t>Подпрограмма "Развитие и модернизация электроэнергетики"</t>
  </si>
  <si>
    <t>30 2</t>
  </si>
  <si>
    <t>Подпрограмма "Реструктуризация и развитие угольной и торфяной промышленности"</t>
  </si>
  <si>
    <t>30 5</t>
  </si>
  <si>
    <t>Подпрограмма "Развитие использования возобновляемых источников энергии"</t>
  </si>
  <si>
    <t>30 6</t>
  </si>
  <si>
    <t>Подпрограмма "Обеспечение реализации государственной программы Российской Федерации "Энергоэффективность и развитие энергетики"</t>
  </si>
  <si>
    <t>30 7</t>
  </si>
  <si>
    <t>Государственная программа Российской Федерации "Обеспечение государственной безопасности"</t>
  </si>
  <si>
    <t>32</t>
  </si>
  <si>
    <t>Подпрограмма "Защита и охрана Государственной границы Российской Федерации"</t>
  </si>
  <si>
    <t>32 2</t>
  </si>
  <si>
    <t>Подпрограмма "Противодействие легализации (отмыванию) доходов, полученных преступным путем, и финансированию терроризма"</t>
  </si>
  <si>
    <t>32 3</t>
  </si>
  <si>
    <t>Подпрограмма "Обеспечение реализации государственной программы Российской Федерации "Обеспечение государственной безопасности"</t>
  </si>
  <si>
    <t>32 4</t>
  </si>
  <si>
    <t>Государственная программа Российской Федерации "Социально-экономическое развитие Дальнего Востока и Байкальского региона"</t>
  </si>
  <si>
    <t>34</t>
  </si>
  <si>
    <t>Подпрограмма "Создание условий для опережающего социально-экономического развития Дальневосточного федерального округа"</t>
  </si>
  <si>
    <t>34 1</t>
  </si>
  <si>
    <t>Подпрограмма "Поддержка реализации инвестиционных проектов в Дальневосточном федеральном округе"</t>
  </si>
  <si>
    <t>34 2</t>
  </si>
  <si>
    <t>Подпрограмма "Повышение инвестиционной привлекательности Дальнего Востока"</t>
  </si>
  <si>
    <t>34 4</t>
  </si>
  <si>
    <t>Подпрограмма "Обеспечение реализации государственной программы Российской Федерации "Социально-экономическое развитие Дальнего Востока и Байкальского региона" и прочие мероприятия в области сбалансированного территориального развития"</t>
  </si>
  <si>
    <t>34 Д</t>
  </si>
  <si>
    <t>Федеральная целевая программа "Экономическое и социальное развитие Дальнего Востока и Байкальского региона на период до 2018 года"</t>
  </si>
  <si>
    <t>34 Ж</t>
  </si>
  <si>
    <t>Федеральная целевая программа "Социально-экономическое развитие Курильских островов (Сахалинская область) на 2016 - 2025 годы"</t>
  </si>
  <si>
    <t>34 К</t>
  </si>
  <si>
    <t>Государственная программа Российской Федерации "Развитие Северо-Кавказского федерального округа" на период до 2025 года</t>
  </si>
  <si>
    <t>35</t>
  </si>
  <si>
    <t>Подпрограмма "Социально-экономическое развитие Ставропольского края на 2016 - 2025 годы"</t>
  </si>
  <si>
    <t>35 1</t>
  </si>
  <si>
    <t>Подпрограмма "Социально-экономическое развитие Республики Северная Осетия - Алания на 2016 - 2025 годы"</t>
  </si>
  <si>
    <t>35 2</t>
  </si>
  <si>
    <t>Подпрограмма "Социально-экономическое развитие Республики Ингушетия на 2016 - 2025 годы"</t>
  </si>
  <si>
    <t>35 3</t>
  </si>
  <si>
    <t>Подпрограмма "Социально-экономическое развитие Карачаево-Черкесской Республики на 2016 - 2025 годы"</t>
  </si>
  <si>
    <t>35 4</t>
  </si>
  <si>
    <t>Подпрограмма "Социально-экономическое развитие Кабардино-Балкарской Республики на 2016 - 2025 годы"</t>
  </si>
  <si>
    <t>35 5</t>
  </si>
  <si>
    <t>Подпрограмма "Социально-экономическое развитие Республики Дагестан на 2016 - 2025 годы"</t>
  </si>
  <si>
    <t>35 6</t>
  </si>
  <si>
    <t>Подпрограмма "Социально-экономическое развитие Чеченской Республики на 2016 - 2025 годы"</t>
  </si>
  <si>
    <t>35 7</t>
  </si>
  <si>
    <t>Подпрограмма "Развитие туристического кластера в Северо-Кавказском федеральном округе, Краснодарском крае и Республике Адыгея"</t>
  </si>
  <si>
    <t>Подпрограмма "Развитие туристического кластера в Северо-Кавказском федеральном округе"</t>
  </si>
  <si>
    <t>35 8</t>
  </si>
  <si>
    <t>Подпрограмма "Обеспечение реализации государственной программы Российской Федерации "Развитие Северо-Кавказского федерального округа" на период до 2025 года"</t>
  </si>
  <si>
    <t>35 Г</t>
  </si>
  <si>
    <t>Федеральная целевая программа "Социально-экономическое развитие Республики Ингушетия на 2010 - 2016 годы"</t>
  </si>
  <si>
    <t>35 Д</t>
  </si>
  <si>
    <t>Подпрограмма "Формирование инфраструктуры государственной информационной политики в Северо-Кавказском федеральном округе"</t>
  </si>
  <si>
    <t>35 И</t>
  </si>
  <si>
    <t>Подпрограмма "Создание медицинского кластера на территории Кавказских Минеральных Вод и реализация инвестиционных проектов Северо-Кавказского федерального округа"</t>
  </si>
  <si>
    <t>35 К</t>
  </si>
  <si>
    <t>Государственная программа Российской Федерации "Развитие федеративных отношений и создание условий для эффективного и ответственного управления региональными и муниципальными финансами"</t>
  </si>
  <si>
    <t>36</t>
  </si>
  <si>
    <t>Подпрограмма "Совершенствование системы распределения и перераспределения финансовых ресурсов между уровнями бюджетной системы Российской Федерации"</t>
  </si>
  <si>
    <t>36 1</t>
  </si>
  <si>
    <t>Подпрограмма "Выравнивание финансовых возможностей бюджетов субъектов Российской Федерации и местных бюджетов"</t>
  </si>
  <si>
    <t>36 2</t>
  </si>
  <si>
    <t>Подпрограмма "Совершенствование разграничения полномочий между уровнями публичной власти и контроля за осуществлением переданных федеральных полномочий"</t>
  </si>
  <si>
    <t>36 4</t>
  </si>
  <si>
    <t>Государственная программа Российской Федерации "Социально-экономическое развитие Калининградской области"</t>
  </si>
  <si>
    <t>37</t>
  </si>
  <si>
    <t>Подпрограмма "Создание условий для устойчивого социально-экономического развития Калининградской области"</t>
  </si>
  <si>
    <t>37 3</t>
  </si>
  <si>
    <t>Федеральная целевая программа развития Калининградской области на период до 2020 года</t>
  </si>
  <si>
    <t>37 4</t>
  </si>
  <si>
    <t>Государственная программа Российской Федерации "Управление федеральным имуществом"</t>
  </si>
  <si>
    <t>38</t>
  </si>
  <si>
    <t>Подпрограмма "Повышение эффективности управления федеральным имуществом и приватизации"</t>
  </si>
  <si>
    <t>38 1</t>
  </si>
  <si>
    <t>Подпрограмма "Управление государственным материальным резервом"</t>
  </si>
  <si>
    <t>38 2</t>
  </si>
  <si>
    <t>Государственная программа Российской Федерации "Управление государственными финансами и регулирование финансовых рынков"</t>
  </si>
  <si>
    <t>39</t>
  </si>
  <si>
    <t>Подпрограмма "Нормативно-методическое обеспечение и организация бюджетного процесса"</t>
  </si>
  <si>
    <t>39 2</t>
  </si>
  <si>
    <t>Подпрограмма "Организация и осуществление контроля и надзора в финансово-бюджетной сфере"</t>
  </si>
  <si>
    <t>39 3</t>
  </si>
  <si>
    <t>Подпрограмма "Обеспечение функционирования и развитие налоговой системы Российской Федерации"</t>
  </si>
  <si>
    <t>39 4</t>
  </si>
  <si>
    <t>Подпрограмма "Управление государственным долгом и государственными финансовыми активами Российской Федерации"</t>
  </si>
  <si>
    <t>39 5</t>
  </si>
  <si>
    <t>Подпрограмма "Развитие международного финансово-экономического сотрудничества Российской Федерации"</t>
  </si>
  <si>
    <t>39 6</t>
  </si>
  <si>
    <t>Подпрограмма "Создание и развитие государственной интегрированной информационной системы управления общественными финансами "Электронный бюджет"</t>
  </si>
  <si>
    <t>39 7</t>
  </si>
  <si>
    <t>Подпрограмма "Государственное регулирование отрасли драгоценных металлов и драгоценных камней"</t>
  </si>
  <si>
    <t>39 8</t>
  </si>
  <si>
    <t>Подпрограмма "Государственное регулирование в сфере производства и оборота этилового спирта, алкогольной и спиртосодержащей продукции"</t>
  </si>
  <si>
    <t>39 9</t>
  </si>
  <si>
    <t>Подпрограмма "Эффективное функционирование финансовых рынков, банковской, страховой деятельности, схем инвестирования и защиты пенсионных накоплений"</t>
  </si>
  <si>
    <t>39 Б</t>
  </si>
  <si>
    <t>Подпрограмма "Формирование института развития проектного финансирования"</t>
  </si>
  <si>
    <t>39 Г</t>
  </si>
  <si>
    <t>Государственная программа Российской Федерации "Внешнеполитическая деятельность"</t>
  </si>
  <si>
    <t>41</t>
  </si>
  <si>
    <t>Подпрограмма "Осуществление функций по выработке и реализации государственной политики и нормативно-правовому регулированию в сфере международных отношений Российской Федерации"</t>
  </si>
  <si>
    <t>41 1</t>
  </si>
  <si>
    <t>Подпрограмма "Выполнение финансовых обязательств Российской Федерации по обеспечению деятельности межгосударственных структур, созданных государствами Содружества Независимых Государств"</t>
  </si>
  <si>
    <t>41 2</t>
  </si>
  <si>
    <t>Подпрограмма "Осуществление деятельности в сферах международного гуманитарного сотрудничества и содействия международному развитию"</t>
  </si>
  <si>
    <t>41 3</t>
  </si>
  <si>
    <t>Подпрограмма "Обеспечение работы с соотечественниками, проживающими за рубежом"</t>
  </si>
  <si>
    <t>41 4</t>
  </si>
  <si>
    <t>Государственная программа Российской Федерации "Юстиция"</t>
  </si>
  <si>
    <t>42</t>
  </si>
  <si>
    <t>Подпрограмма "Обеспечение защиты публичных интересов, реализации прав граждан и организаций"</t>
  </si>
  <si>
    <t>42 1</t>
  </si>
  <si>
    <t>Подпрограмма "Развитие судебно-экспертных учреждений Министерства юстиции Российской Федерации"</t>
  </si>
  <si>
    <t>42 2</t>
  </si>
  <si>
    <t>Подпрограмма "Регулирование государственной политики в сфере исполнения уголовных наказаний"</t>
  </si>
  <si>
    <t>42 3</t>
  </si>
  <si>
    <t>Подпрограмма "Повышение качества принудительного исполнения судебных актов, актов других органов и должностных лиц и обеспечение установленного порядка деятельности судов"</t>
  </si>
  <si>
    <t>42 4</t>
  </si>
  <si>
    <t>Подпрограмма "Повышение эффективности государственного управления при реализации государственной программы Российской Федерации "Юстиция"</t>
  </si>
  <si>
    <t>42 5</t>
  </si>
  <si>
    <t>Федеральная целевая программа "Развитие уголовно-исполнительной системы (2007 - 2016 годы)"</t>
  </si>
  <si>
    <t>42 6</t>
  </si>
  <si>
    <t>Государственная программа Российской Федерации "Развитие оборонно-промышленного комплекса"</t>
  </si>
  <si>
    <t>44</t>
  </si>
  <si>
    <t>Подпрограмма "Стимулирование развития оборонно-промышленного комплекса"</t>
  </si>
  <si>
    <t>44 1</t>
  </si>
  <si>
    <t>Государственная программа Российской Федерации "Социально-экономическое развитие Республики Крым и г. Севастополя на период до 2020 года"</t>
  </si>
  <si>
    <t>45</t>
  </si>
  <si>
    <t>Федеральная целевая программа "Социально-экономическое развитие Республики Крым и г. Севастополя до 2020 года"</t>
  </si>
  <si>
    <t>45 2</t>
  </si>
  <si>
    <t>Государственная программа Российской Федерации "Реализация государственной национальной политики"</t>
  </si>
  <si>
    <t>46</t>
  </si>
  <si>
    <t>Подпрограмма "Государственно-общественное партнерство в сфере государственной национальной политики Российской Федерации"</t>
  </si>
  <si>
    <t>46 1</t>
  </si>
  <si>
    <t>Подпрограмма "Общероссийская гражданская идентичность и этнокультурное развитие народов России"</t>
  </si>
  <si>
    <t>46 2</t>
  </si>
  <si>
    <t>Подпрограмма "Русский язык и языки народов России"</t>
  </si>
  <si>
    <t>46 3</t>
  </si>
  <si>
    <t>Подпрограмма "Коренные малочисленные народы Российской Федерации"</t>
  </si>
  <si>
    <t>46 4</t>
  </si>
  <si>
    <t>Подпрограмма "Социально-культурная адаптация и интеграция мигрантов в Российской Федерации"</t>
  </si>
  <si>
    <t>46 5</t>
  </si>
  <si>
    <t>Подпрограмма "Российское казачество"</t>
  </si>
  <si>
    <t>46 6</t>
  </si>
  <si>
    <t>Подпрограмма "Профилактика экстремизма на национальной и религиозной почве"</t>
  </si>
  <si>
    <t>46 7</t>
  </si>
  <si>
    <t>46 8</t>
  </si>
  <si>
    <t>Развитие пенсионной системы</t>
  </si>
  <si>
    <t>71</t>
  </si>
  <si>
    <t>Обеспечение функционирования Президента Российской Федерации и его администрации</t>
  </si>
  <si>
    <t>77</t>
  </si>
  <si>
    <t>Президент Российской Федерации</t>
  </si>
  <si>
    <t>77 1</t>
  </si>
  <si>
    <t>Администрация Президента Российской Федерации</t>
  </si>
  <si>
    <t>77 2</t>
  </si>
  <si>
    <t>Обеспечение функционирования Председателя Правительства Российской Федерации и его заместителей, Аппарата Правительства Российской Федерации</t>
  </si>
  <si>
    <t>78</t>
  </si>
  <si>
    <t>Председатель Правительства Российской Федерации и его заместители</t>
  </si>
  <si>
    <t>78 1</t>
  </si>
  <si>
    <t>Аппарат Правительства Российской Федерации</t>
  </si>
  <si>
    <t>78 2</t>
  </si>
  <si>
    <t>Следственный комитет Российской Федерации</t>
  </si>
  <si>
    <t>88</t>
  </si>
  <si>
    <t>Обеспечение функционирования военных следственных органов Следственного комитета Российской Федерации</t>
  </si>
  <si>
    <t>88 2</t>
  </si>
  <si>
    <t>Обеспечение функционирования Следственного комитета Российской Федерации</t>
  </si>
  <si>
    <t>Обеспечение функционирования органов и организаций Следственного комитета Российской Федерации</t>
  </si>
  <si>
    <t>88 9</t>
  </si>
  <si>
    <t>Обеспечение деятельности отдельных федеральных государственных органов</t>
  </si>
  <si>
    <t>89</t>
  </si>
  <si>
    <t>Обеспечение визитов делегаций высших органов власти за рубеж</t>
  </si>
  <si>
    <t>89 2</t>
  </si>
  <si>
    <t>Общественная палата Российской Федерации</t>
  </si>
  <si>
    <t>89 3</t>
  </si>
  <si>
    <t>Управление делами Президента Российской Федерации</t>
  </si>
  <si>
    <t>89 9</t>
  </si>
  <si>
    <t>Государственная судебная власть</t>
  </si>
  <si>
    <t>90</t>
  </si>
  <si>
    <t>Председатель Конституционного Суда Российской Федерации и судьи Конституционного Суда Российской Федерации</t>
  </si>
  <si>
    <t>90 1</t>
  </si>
  <si>
    <t>Председатель Верховного Суда Российской Федерации и судьи Верховного Суда Российской Федерации</t>
  </si>
  <si>
    <t>90 2</t>
  </si>
  <si>
    <t>Судьи</t>
  </si>
  <si>
    <t>90 4</t>
  </si>
  <si>
    <t>Судебный департамент при Верховном Суде Российской Федерации</t>
  </si>
  <si>
    <t>90 5</t>
  </si>
  <si>
    <t>Аппараты судов</t>
  </si>
  <si>
    <t>90 6</t>
  </si>
  <si>
    <t>Реализация функций</t>
  </si>
  <si>
    <t>90 9</t>
  </si>
  <si>
    <t>Прокуратура Российской Федерации</t>
  </si>
  <si>
    <t>91</t>
  </si>
  <si>
    <t>Обеспечение деятельности органов военной прокуратуры</t>
  </si>
  <si>
    <t>91 2</t>
  </si>
  <si>
    <t>Обеспечение деятельности Прокуратуры Российской Федерации</t>
  </si>
  <si>
    <t>Обеспечение деятельности органов и организаций прокуратуры Российской Федерации</t>
  </si>
  <si>
    <t>91 9</t>
  </si>
  <si>
    <t>Уполномоченный по правам человека в Российской Федерации</t>
  </si>
  <si>
    <t>92</t>
  </si>
  <si>
    <t>Обеспечение деятельности Уполномоченного по правам человека в Российской Федерации</t>
  </si>
  <si>
    <t>92 9</t>
  </si>
  <si>
    <t>Счетная палата Российской Федерации</t>
  </si>
  <si>
    <t>93</t>
  </si>
  <si>
    <t>Обеспечение деятельности Счетной палаты Российской Федерации</t>
  </si>
  <si>
    <t>93 9</t>
  </si>
  <si>
    <t>Центральная избирательная комиссия Российской Федерации</t>
  </si>
  <si>
    <t>94</t>
  </si>
  <si>
    <t>Проведение референдумов</t>
  </si>
  <si>
    <t>94 2</t>
  </si>
  <si>
    <t>Проведение выборов Президента Российской Федерации</t>
  </si>
  <si>
    <t>94 3</t>
  </si>
  <si>
    <t>Проведение выборов депутатов Государственной Думы Федерального Собрания Российской Федерации</t>
  </si>
  <si>
    <t>94 4</t>
  </si>
  <si>
    <t>Обеспечение деятельности Центральной избирательной комиссии Российской Федерации</t>
  </si>
  <si>
    <t>94 9</t>
  </si>
  <si>
    <t>Совет Федерации Федерального Собрания Российской Федерации</t>
  </si>
  <si>
    <t>95</t>
  </si>
  <si>
    <t>Члены Совета Федерации и их помощники</t>
  </si>
  <si>
    <t>95 2</t>
  </si>
  <si>
    <t>Обеспечение деятельности Совета Федерации</t>
  </si>
  <si>
    <t>95 9</t>
  </si>
  <si>
    <t>Государственная Дума Федерального Собрания Российской Федерации</t>
  </si>
  <si>
    <t>96</t>
  </si>
  <si>
    <t>Депутаты Государственной Думы и их помощники</t>
  </si>
  <si>
    <t>96 2</t>
  </si>
  <si>
    <t>Обеспечение деятельности Государственной Думы</t>
  </si>
  <si>
    <t>96 9</t>
  </si>
  <si>
    <t>Государственная корреспонденция</t>
  </si>
  <si>
    <t>97</t>
  </si>
  <si>
    <t>Обеспечение доставки</t>
  </si>
  <si>
    <t>97 9</t>
  </si>
  <si>
    <t>Реализация функций иных федеральных органов государственной власти</t>
  </si>
  <si>
    <t>99</t>
  </si>
  <si>
    <t>Федеральная целевая программа "Развитие судебной системы России на 2013 - 2020 годы"</t>
  </si>
  <si>
    <t>99 1</t>
  </si>
  <si>
    <t>Федеральная целевая программа "Создание системы базирования Черноморского флота на территории Российской Федерации в 2005 - 2020 годах"</t>
  </si>
  <si>
    <t>99 2</t>
  </si>
  <si>
    <t>Федеральная целевая программа "Промышленная утилизация вооружения и военной техники на 2011 - 2015 годы и на период до 2020 года"</t>
  </si>
  <si>
    <t>99 4</t>
  </si>
  <si>
    <t>Мобилизационная подготовка органов государственной власти</t>
  </si>
  <si>
    <t>99 7</t>
  </si>
  <si>
    <t>Федеральная целевая программа "Развитие Республики Карелия на период до 2020 года"</t>
  </si>
  <si>
    <t>99 8</t>
  </si>
  <si>
    <t>Иные непрограммные мероприятия</t>
  </si>
  <si>
    <t>99 9</t>
  </si>
  <si>
    <t>млн. рублей</t>
  </si>
  <si>
    <t>Расходы федерального бюджета по государственным программам Российской Федерации</t>
  </si>
  <si>
    <t>Приложение № 5
к Заключению Счетной палаты Российской Федерации 
на проект федерального закона
 «О федеральном бюджете на 2018 год и на плановый период 2019 и 2020 годов»</t>
  </si>
  <si>
    <t>Наименование</t>
  </si>
  <si>
    <t>2021 год</t>
  </si>
  <si>
    <t>Законопроект</t>
  </si>
  <si>
    <t>2022 год</t>
  </si>
  <si>
    <t>Код*</t>
  </si>
  <si>
    <t>* код госпрограммы в соответствии с приказом Минфина России от 6 июня 2019 г. № 86н "Об утверждении кодов (перечней кодов) бюджетной классификации Российской Федерации, относящихся к федеральному бюджету и бюджетам государственных внебюджетных фондов Российской Федерации"</t>
  </si>
  <si>
    <t>Подпрограмма "Развитие кадровых ресурсов в здравоохранении"</t>
  </si>
  <si>
    <t>Подпрограмма "Информационные технологии и управление развитием отрасли"</t>
  </si>
  <si>
    <t>Подпрограмма "Совершенствование оказания медицинской помощи, включая профилактику заболеваний и формирование здорового образа жизни"</t>
  </si>
  <si>
    <t>01 К</t>
  </si>
  <si>
    <t>Подпрограмма "Развитие среднего профессионального и дополнительного профессионального образования"</t>
  </si>
  <si>
    <t>Подпрограмма "Развитие дошкольного и общего образования"</t>
  </si>
  <si>
    <t>31</t>
  </si>
  <si>
    <t>43</t>
  </si>
  <si>
    <t>47</t>
  </si>
  <si>
    <t>48</t>
  </si>
  <si>
    <t>49</t>
  </si>
  <si>
    <t>07 5</t>
  </si>
  <si>
    <t>08 7</t>
  </si>
  <si>
    <t>10 Г</t>
  </si>
  <si>
    <t>12 9</t>
  </si>
  <si>
    <t>13 7</t>
  </si>
  <si>
    <t>13 8</t>
  </si>
  <si>
    <t>15 Д</t>
  </si>
  <si>
    <t>15 Е</t>
  </si>
  <si>
    <t>15 Ж</t>
  </si>
  <si>
    <t>16 К</t>
  </si>
  <si>
    <t>19 7</t>
  </si>
  <si>
    <t>21 8</t>
  </si>
  <si>
    <t>22 Е</t>
  </si>
  <si>
    <t>22 Ж</t>
  </si>
  <si>
    <t>22 И</t>
  </si>
  <si>
    <t>25 У</t>
  </si>
  <si>
    <t>25 Ф</t>
  </si>
  <si>
    <t>30 8</t>
  </si>
  <si>
    <t>31 1</t>
  </si>
  <si>
    <t>31 2</t>
  </si>
  <si>
    <t>31 3</t>
  </si>
  <si>
    <t>31 4</t>
  </si>
  <si>
    <t>31 5</t>
  </si>
  <si>
    <t>31 6</t>
  </si>
  <si>
    <t>31 7</t>
  </si>
  <si>
    <t>31 8</t>
  </si>
  <si>
    <t>34 3</t>
  </si>
  <si>
    <t>35 9</t>
  </si>
  <si>
    <t>36 3</t>
  </si>
  <si>
    <t>42 7</t>
  </si>
  <si>
    <t>43 1</t>
  </si>
  <si>
    <t>43 2</t>
  </si>
  <si>
    <t>47 1</t>
  </si>
  <si>
    <t>47 2</t>
  </si>
  <si>
    <t>47 3</t>
  </si>
  <si>
    <t>47 4</t>
  </si>
  <si>
    <t>47 5</t>
  </si>
  <si>
    <t>47 6</t>
  </si>
  <si>
    <t>47 7</t>
  </si>
  <si>
    <t>48 1</t>
  </si>
  <si>
    <t>48 2</t>
  </si>
  <si>
    <t>48 3</t>
  </si>
  <si>
    <t>48 4</t>
  </si>
  <si>
    <t>48 5</t>
  </si>
  <si>
    <t>49 1</t>
  </si>
  <si>
    <t>Государственная программа Российской Федерации "Развитие авиационной промышленности"</t>
  </si>
  <si>
    <t>Государственная программа Российской Федерации "Развитие судостроения и техники для освоения шельфовых месторождений"</t>
  </si>
  <si>
    <t>Государственная программа Российской Федерации "Развитие электронной и радиоэлектронной промышленности"</t>
  </si>
  <si>
    <t>Государственная программа Российской Федерации "Развитие фармацевтической и медицинской промышленности"</t>
  </si>
  <si>
    <t>Государственная программа Российской Федерации "Космическая деятельность России"</t>
  </si>
  <si>
    <t>Государственная программа Российской Федерации "Развитие культуры"</t>
  </si>
  <si>
    <t>Государственная программа Российской Федерации "Развитие энергетики"</t>
  </si>
  <si>
    <t>Государственная программа Российской Федерации "Социально-экономическое развитие Республики Крым и г. Севастополя"</t>
  </si>
  <si>
    <t>Государственная программа Российской Федерации "Охрана окружающей среды"</t>
  </si>
  <si>
    <t>Государственная программа Российской Федерации "Развитие лесного хозяйства"</t>
  </si>
  <si>
    <t>Государственная программа Российской Федерации "Научно-технологическое развитие Российской Федерации"</t>
  </si>
  <si>
    <t>Государственная программа Российской Федерации "Развитие образования"</t>
  </si>
  <si>
    <t>Государственная программа Российской Федерации "Социально-экономическое развитие Дальневосточного федерального округа"</t>
  </si>
  <si>
    <t>Государственная программа Российской Федерации "Развитие Северо-Кавказского федерального округа"</t>
  </si>
  <si>
    <t>Государственная программа Российской Федерации "Информационное общество"</t>
  </si>
  <si>
    <t>Государственная программа Российской Федерации "Доступная среда"</t>
  </si>
  <si>
    <t>Государственная программа развития сельского хозяйства и регулирования рынков сельскохозяйственной продукции, сырья и продовольствия</t>
  </si>
  <si>
    <t>Государственная программа Российской Федерации "Комплексное развитие сельских территорий"</t>
  </si>
  <si>
    <t>Доставка государственной корреспонденции</t>
  </si>
  <si>
    <t>Развитие пенсионной системы Российской Федерации</t>
  </si>
  <si>
    <t>Государственная программа Российской Федерации "Управление государственным материальным резервом"</t>
  </si>
  <si>
    <t>Государственная программа Российской Федерации "Обеспечение обороноспособности страны"</t>
  </si>
  <si>
    <t>Президент Российской Федерации и его администрация</t>
  </si>
  <si>
    <t>Председатель Правительства Российской Федерации и его заместители, Аппарат Правительства Российской Федерации</t>
  </si>
  <si>
    <t>Государственная программа Российской Федерации "Социально-экономическое развитие Арктической зоны Российской Федерации"</t>
  </si>
  <si>
    <t>Подпрограмма "Повышение безопасности дорожного движения"</t>
  </si>
  <si>
    <t>Подпрограмма "Ликвидация последствий деятельности объектов по хранению и объектов по уничтожению химического оружия в Российской Федерации"</t>
  </si>
  <si>
    <t>Подпрограмма "Обеспечение эффективного развития российской электронной и радиоэлектронной промышленности"</t>
  </si>
  <si>
    <t>Подпрограмма "Обеспечение реализации государственной программы Российской Федерации "Развитие энергетики"</t>
  </si>
  <si>
    <t>Подпрограмма "Развитие рынка газомоторного топлива"</t>
  </si>
  <si>
    <t>Федеральная целевая программа "Социально-экономическое развитие Республики Крым и г. Севастополя до 2022 года"</t>
  </si>
  <si>
    <t>Подпрограмма "Охрана озера Байкал и социально-экономическое развитие Байкальской природной территории"</t>
  </si>
  <si>
    <t>Подпрограмма "Фундаментальные научные исследования для долгосрочного развития и обеспечения конкурентоспособности общества и государства"</t>
  </si>
  <si>
    <t>Подпрограмма "Обеспечение глобальной конкурентоспособности российского высшего образования"</t>
  </si>
  <si>
    <t>Подпрограмма "Формирование и реализация комплексных научно-технических программ по приоритетам Стратегии научно-технологического развития Российской Федерации, а также научное, технологическое и инновационное развитие по широкому спектру направлений"</t>
  </si>
  <si>
    <t>Подпрограмма "Инфраструктура научной, научно-технической и инновационной деятельности"</t>
  </si>
  <si>
    <t>Подпрограмма "Развитие национального интеллектуального капитала"</t>
  </si>
  <si>
    <t>Подпрограмма "Обеспечение условий развития агропромышленного комплекса"</t>
  </si>
  <si>
    <t>Подпрограмма "Национальная технологическая инициатива"</t>
  </si>
  <si>
    <t>Подпрограмма "Аналитическое, нормативное, методическое обеспечение комплексного развития сельских территорий"</t>
  </si>
  <si>
    <t>Подпрограмма "Развитие рынка труда (кадрового потенциала) на сельских территориях"</t>
  </si>
  <si>
    <t>Подпрограмма "Создание и развитие инфраструктуры на сельских территориях"</t>
  </si>
  <si>
    <t>Подпрограмма "Обеспечение реализации государственной программы Российской Федерации "Комплексное развитие сельских территорий"</t>
  </si>
  <si>
    <t>Подпрограмма "Создание условий для обеспечения доступным и комфортным жильем сельского населения"</t>
  </si>
  <si>
    <t>Обеспечение доставки государственной корреспонденции</t>
  </si>
  <si>
    <t>Подпрограмма "Повышение качества управления бюджетным процессом"</t>
  </si>
  <si>
    <t>Подпрограмма "Управление государственным долгом и государственными финансовыми активами, повышение результативности от участия в международных финансовых и экономических отношениях"</t>
  </si>
  <si>
    <t>Подпрограмма "Развитие законодательства Российской Федерации в сфере финансовых рынков, валютного регулирования и валютного контроля, отрасли драгоценных металлов и драгоценных камней"</t>
  </si>
  <si>
    <t>Подпрограмма "Обеспечение реализации государственной программы Российской Федерации "Космическая деятельность России"</t>
  </si>
  <si>
    <t>Подпрограмма "Поддержание, развитие и использование системы ГЛОНАСС"</t>
  </si>
  <si>
    <t>Подпрограмма "Железнодорожный транспорт"</t>
  </si>
  <si>
    <t>Подпрограмма "Обеспечение исполнения Государственной корпорацией по атомной энергии "Росатом" государственных полномочий и функций в установленной сфере деятельности"</t>
  </si>
  <si>
    <t>71 0</t>
  </si>
  <si>
    <t>Подпрограмма "Содействие повышению качества управления региональными и муниципальными финансами и эффективности деятельности органов государственной власти субъектов Российской Федерации по повышению уровня социально-экономического развития субъектов Российской Федерации и муниципальных образований"</t>
  </si>
  <si>
    <t>Подпрограмма "Обеспечение реализации государственной программы Российской Федерации "Развитие транспортной системы"</t>
  </si>
  <si>
    <t>Подпрограмма "Безопасный труд"</t>
  </si>
  <si>
    <t>Подпрограмма "Развитие налоговой и таможенной системы и регулирование производства и оборота отдельных видов подакцизных товаров"</t>
  </si>
  <si>
    <t>Подпрограмма "Управление федеральным имуществом"</t>
  </si>
  <si>
    <t>Подпрограмма "Формирование запасов и обеспечение функционирования системы государственного материального резерва"</t>
  </si>
  <si>
    <t>Подпрограмма "Построение и развитие аппаратно-программного комплекса "Безопасный город"</t>
  </si>
  <si>
    <t>Подпрограмма "Совершенствование международной деятельности"</t>
  </si>
  <si>
    <t>Подпрограмма "Строительство и развитие Вооруженных Сил Российской Федерации"</t>
  </si>
  <si>
    <t>Подпрограмма "Совершенствование системы управления"</t>
  </si>
  <si>
    <t>Подпрограмма "Обеспечение реализации государственной программы Российской Федерации "Обеспечение обороноспособности страны"</t>
  </si>
  <si>
    <t>Федеральная целевая программа "Создание системы базирования Черноморского флота на территории Российской Федерации в 2005 - 2021 годах"</t>
  </si>
  <si>
    <t>Подпрограмма "Промышленная утилизация вооружения и военной техники"</t>
  </si>
  <si>
    <t>Федеральная целевая программа "Увековечение памяти погибших при защите Отечества на 2019 - 2024 годы"</t>
  </si>
  <si>
    <t>Подпрограмма "Социально-культурная адаптация и интеграция иностранных граждан в Российской Федерации"</t>
  </si>
  <si>
    <t>Обеспечение функционирования Президента Российской Федерации</t>
  </si>
  <si>
    <t>Обеспечение функционирования Администрации Президента Российской Федерации</t>
  </si>
  <si>
    <t>Управление делами Президента Российской Федерации и подведомственные ему государственные учреждения</t>
  </si>
  <si>
    <t>Оплата труда, с учетом начислений, Председателя Правительства Российской Федерации и его заместителей</t>
  </si>
  <si>
    <t>Обеспечение функционирования Аппарата Правительства Российской Федерации</t>
  </si>
  <si>
    <t>Обеспечение деятельности Общественной палаты Российской Федерации, Уполномоченного при Президенте Российской Федерации по правам ребенка и Уполномоченного при Президенте Российской Федерации по защите прав предпринимателей</t>
  </si>
  <si>
    <t>Обеспечение деятельности Счетной палаты Российской Федерации, оплата труда Председателя Счетной палаты Российской Федерации и его заместителя, аудиторов Счетной палаты Российской Федерации и работников аппарата Счетной палаты Российской Федерации</t>
  </si>
  <si>
    <t>Федеральная целевая программа "Развитие уголовно-исполнительной системы (2018 - 2026 годы)"</t>
  </si>
  <si>
    <t>Оплата труда, с учетом начислений, и социальные выплаты депутатам Государственной Думы Федерального Собрания Российской Федерации и их помощникам, замещающим должности, относящиеся к должностям федеральной государственной гражданской службы</t>
  </si>
  <si>
    <t>Обеспечение деятельности Государственной Думы Федерального Собрания Российской Федерации</t>
  </si>
  <si>
    <t>Оплата труда, с учетом начислений, и социальные выплаты членам Совета Федерации Федерального Собрания Российской Федерации и их помощникам, замещающим должности, относящиеся к должностям федеральной государственной гражданской службы</t>
  </si>
  <si>
    <t>Обеспечение деятельности Совета Федерации Федерального Собрания Российской Федерации</t>
  </si>
  <si>
    <t>Подпрограмма "Обеспечение реализации государственной программы Российской Федерации "Социально-экономическое развитие Дальневосточного федерального округа" и прочие мероприятия в области сбалансированного территориального развития"</t>
  </si>
  <si>
    <t>Подпрограмма "Формирование опорных зон развития и обеспечение их функционирования, создание условий для ускоренного социально-экономического развития Арктической зоны Российской Федерации"</t>
  </si>
  <si>
    <t>Подпрограмма "Обеспечение реализации государственной программы Российской Федерации "Развитие Северо-Кавказского федерального округа"</t>
  </si>
  <si>
    <t>Подпрограмма "Развитие туризма в Северо-Кавказском федеральном округе"</t>
  </si>
  <si>
    <t>Подпрограмма "Поддержка инвестиционных проектов и создание благоприятных условий для инвестиционной деятельности на территории Северо-Кавказского федерального округа"</t>
  </si>
  <si>
    <t>Подпрограмма "Комплексное развитие инфраструктуры и благоустройство Кавказских Минеральных Вод"</t>
  </si>
  <si>
    <t>Обеспечение деятельности органов и организаций прокуратуры Российской Федерации, за исключением органов военной прокуратуры</t>
  </si>
  <si>
    <t>Обеспечение функционирования органов и организаций Следственного комитета Российской Федерации, за исключением военных следственных органов</t>
  </si>
  <si>
    <t>Оплата труда, с учетом начислений, Председателя Конституционного Суда Российской Федерации и судей Конституционного Суда Российской Федерации</t>
  </si>
  <si>
    <t>Оплата труда, с учетом начислений, работников аппаратов федеральных судов общей юрисдикции, федеральных арбитражных судов</t>
  </si>
  <si>
    <t>Обеспечение реализации функций государственной судебной власти</t>
  </si>
  <si>
    <t>Оплата труда, с учетом начислений, Председателя Верховного Суда Российской Федерации и судей Верховного Суда Российской Федерации</t>
  </si>
  <si>
    <t>Оплата труда, с учетом начислений, судей федеральных судов общей юрисдикции, судей федеральных арбитражных судов и мировых судей</t>
  </si>
  <si>
    <t>Обеспечение деятельности Судебного департамента при Верховном Суде Российской Федерации и его управлений в субъектах Российской Федерации, оплата труда, с учетом начислений, работников Судебного департамента при Верховном Суде Российской Федерации и его управлений в субъектах Российской Федерации</t>
  </si>
  <si>
    <t>Подпрограмма "Разработка технологий управляемого термоядерного синтеза и инновационных плазменных технологий"</t>
  </si>
  <si>
    <t>Подпрограмма "Реализация международных проектов в области использования атомной энергии и участие в деятельности международных организаций"</t>
  </si>
  <si>
    <t>Подпрограмма "Разработка технологий двухкомпонентной атомной энергетики с замкнутым ядерным топливным циклом"</t>
  </si>
  <si>
    <t>Подпрограмма "Обеспечение безопасного обращения с федеральными радиоактивными отходами, поддержание в безопасном состоянии и утилизация ядерно и радиационно опасных объектов ядерного наследия"</t>
  </si>
  <si>
    <t>Подпрограмма "Развитие хоккея в Российской Федерации"</t>
  </si>
  <si>
    <t>Подпрограмма "Развитие футбола в Российской Федерации"</t>
  </si>
  <si>
    <t>Подпрограмма "Расширение мощностей электрогенерации атомных электростанций на территории Российской Федерации"</t>
  </si>
  <si>
    <t>Приоритетный проект "Экспорт продукции агропромышленного комплекса"</t>
  </si>
  <si>
    <t>Подпрограмма "Поддержка реализации инвестиционных проектов на территориях Республики Бурятия и Забайкальского края, отобранных в порядке, установленном Правительством Российской Федерации, до 3 ноября 2018 г."</t>
  </si>
  <si>
    <t>Подпрограмма "Развитие Северного морского пути и обеспечение судоходства в Арктике"</t>
  </si>
  <si>
    <t>Приложение № 4
к Заключению Счетной палаты Российской Федерации 
на проект федерального закона
 «О федеральном бюджете на 2021 год и на плановый период 2022 и 2023 годов»</t>
  </si>
  <si>
    <t>2023 год</t>
  </si>
  <si>
    <t>Сводная бюджетная роспись на 31 декабря 2019 года</t>
  </si>
  <si>
    <t>Кассовое исполнение на 31 декабря 2019 года</t>
  </si>
  <si>
    <t>Федеральный закон №380-ФЗ 
(с учетом изменений)</t>
  </si>
  <si>
    <t>Сводная бюджетная роспись на 
1 сентября 2020 года</t>
  </si>
  <si>
    <t>Кассовое исполнение на 1 сентября 2020 года</t>
  </si>
  <si>
    <t>Темп роста к Федеральному закону №380-ФЗ 
(с учетом изменений)</t>
  </si>
  <si>
    <t>Темп роста к 2021 году</t>
  </si>
  <si>
    <t>Темп роста к 2022 году</t>
  </si>
  <si>
    <t>10=9/8</t>
  </si>
  <si>
    <t>11=9/5</t>
  </si>
  <si>
    <t>14=13/12</t>
  </si>
  <si>
    <t>15=13/9</t>
  </si>
  <si>
    <t>17=16/13</t>
  </si>
  <si>
    <t>24 6</t>
  </si>
  <si>
    <t>24 9</t>
  </si>
  <si>
    <t>50</t>
  </si>
  <si>
    <t>50 1</t>
  </si>
  <si>
    <t>50 2</t>
  </si>
  <si>
    <t>50 3</t>
  </si>
  <si>
    <t>51</t>
  </si>
  <si>
    <t>Государственная программа Российской Федерации "Обеспечение химической и биологической безопасности Российской Федерации"</t>
  </si>
  <si>
    <t>Государственная программа Российской Федерации "Обеспечение защиты личности, общества и государства"</t>
  </si>
  <si>
    <t>Федеральная целевая программа "Социально-экономическое развитие Республики Крым и г. Севастополя до 2024 года"</t>
  </si>
  <si>
    <t>Подпрограмма "Обеспечение условий реализации государственной программы"</t>
  </si>
  <si>
    <t>Подпрограмма "Развитие науки, техники и технологий в области использования атомной энергии"</t>
  </si>
  <si>
    <t>Подпрограмма "Цифровой транспорт и логистика"</t>
  </si>
  <si>
    <t>Подпрограмма "Развитие пунктов пропуска через государственную границу Российской Федерации"</t>
  </si>
  <si>
    <t>Подпрограмма "Деятельность войск национальной гвардии Российской Федерации"</t>
  </si>
  <si>
    <t>Подпрограмма "Строительство и развитие войск национальной гвардии Российской Федерации"</t>
  </si>
  <si>
    <t>Подпрограмма "Обеспечение реализации государственной программы Российской Федерации "Обеспечение защиты личности, общества и государства"</t>
  </si>
  <si>
    <t>Подпрограмма "Разработка новых материалов и технологий для перспективных энергетических систем"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</si>
</sst>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right"/>
    </xf>
    <xf numFmtId="0" fontId="2" fillId="0" borderId="0" xfId="0" applyFont="1" applyFill="1" applyAlignment="1"/>
    <xf numFmtId="0" fontId="1" fillId="0" borderId="0" xfId="0" applyFont="1" applyFill="1" applyAlignment="1">
      <alignment horizontal="center" vertical="center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wrapText="1"/>
    </xf>
    <xf numFmtId="0" fontId="3" fillId="2" borderId="1" xfId="0" applyFont="1" applyFill="1" applyBorder="1" applyAlignment="1">
      <alignment horizontal="center" vertical="center"/>
    </xf>
    <xf numFmtId="164" fontId="3" fillId="2" borderId="1" xfId="0" applyNumberFormat="1" applyFont="1" applyFill="1" applyBorder="1"/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left" vertical="center" wrapText="1" indent="2"/>
    </xf>
    <xf numFmtId="0" fontId="3" fillId="0" borderId="1" xfId="0" applyFont="1" applyBorder="1" applyAlignment="1">
      <alignment vertical="center"/>
    </xf>
    <xf numFmtId="164" fontId="3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/>
    <xf numFmtId="164" fontId="3" fillId="2" borderId="1" xfId="0" applyNumberFormat="1" applyFont="1" applyFill="1" applyBorder="1" applyAlignment="1">
      <alignment vertical="center"/>
    </xf>
    <xf numFmtId="0" fontId="3" fillId="3" borderId="0" xfId="0" applyFont="1" applyFill="1"/>
    <xf numFmtId="49" fontId="1" fillId="0" borderId="0" xfId="0" applyNumberFormat="1" applyFont="1" applyFill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/>
    </xf>
    <xf numFmtId="164" fontId="4" fillId="4" borderId="1" xfId="0" applyNumberFormat="1" applyFont="1" applyFill="1" applyBorder="1" applyAlignment="1">
      <alignment vertical="center"/>
    </xf>
    <xf numFmtId="164" fontId="4" fillId="0" borderId="1" xfId="0" applyNumberFormat="1" applyFont="1" applyFill="1" applyBorder="1" applyAlignment="1">
      <alignment vertical="center"/>
    </xf>
    <xf numFmtId="164" fontId="1" fillId="0" borderId="1" xfId="0" applyNumberFormat="1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164" fontId="1" fillId="4" borderId="1" xfId="0" applyNumberFormat="1" applyFont="1" applyFill="1" applyBorder="1" applyAlignment="1">
      <alignment vertical="center"/>
    </xf>
    <xf numFmtId="164" fontId="1" fillId="0" borderId="1" xfId="0" applyNumberFormat="1" applyFont="1" applyFill="1" applyBorder="1" applyAlignment="1">
      <alignment vertical="center"/>
    </xf>
    <xf numFmtId="0" fontId="0" fillId="4" borderId="0" xfId="0" applyFill="1"/>
    <xf numFmtId="0" fontId="0" fillId="0" borderId="0" xfId="0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0" fillId="0" borderId="0" xfId="0" applyFill="1"/>
    <xf numFmtId="0" fontId="4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</cellXfs>
  <cellStyles count="1">
    <cellStyle name="Обычный" xfId="0" builtinId="0"/>
  </cellStyles>
  <dxfs count="2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82"/>
  <sheetViews>
    <sheetView tabSelected="1" view="pageBreakPreview" zoomScale="70" zoomScaleNormal="70" zoomScaleSheetLayoutView="70" workbookViewId="0">
      <selection activeCell="T1" sqref="T1:T1048576"/>
    </sheetView>
  </sheetViews>
  <sheetFormatPr defaultRowHeight="15" x14ac:dyDescent="0.25"/>
  <cols>
    <col min="1" max="1" width="73.85546875" customWidth="1"/>
    <col min="2" max="2" width="9.140625" style="35" hidden="1" customWidth="1"/>
    <col min="3" max="3" width="14.28515625" style="35" hidden="1" customWidth="1"/>
    <col min="4" max="4" width="14.28515625" customWidth="1"/>
    <col min="5" max="5" width="14.28515625" style="36" customWidth="1"/>
    <col min="6" max="6" width="17.5703125" customWidth="1"/>
    <col min="7" max="7" width="16.7109375" customWidth="1"/>
    <col min="8" max="8" width="15.85546875" customWidth="1"/>
    <col min="9" max="9" width="13.85546875" customWidth="1"/>
    <col min="10" max="10" width="17.7109375" customWidth="1"/>
    <col min="11" max="11" width="16.28515625" customWidth="1"/>
    <col min="12" max="12" width="21.28515625" customWidth="1"/>
    <col min="13" max="13" width="12.85546875" customWidth="1"/>
    <col min="14" max="14" width="18.140625" customWidth="1"/>
    <col min="15" max="15" width="16.140625" customWidth="1"/>
    <col min="16" max="16" width="19" customWidth="1"/>
    <col min="17" max="17" width="11.42578125" customWidth="1"/>
    <col min="18" max="18" width="16.5703125" customWidth="1"/>
    <col min="19" max="19" width="11.42578125" customWidth="1"/>
    <col min="20" max="16384" width="9.140625" style="8"/>
  </cols>
  <sheetData>
    <row r="1" spans="1:19" ht="80.25" customHeight="1" x14ac:dyDescent="0.25">
      <c r="A1" s="1"/>
      <c r="B1" s="1"/>
      <c r="C1" s="1"/>
      <c r="D1" s="1"/>
      <c r="E1" s="2"/>
      <c r="F1" s="1"/>
      <c r="G1" s="1"/>
      <c r="H1" s="1"/>
      <c r="I1" s="1"/>
      <c r="J1" s="1"/>
      <c r="K1" s="23"/>
      <c r="L1" s="41" t="s">
        <v>873</v>
      </c>
      <c r="M1" s="41"/>
      <c r="N1" s="41"/>
      <c r="O1" s="41"/>
      <c r="P1" s="41"/>
      <c r="Q1" s="41"/>
      <c r="R1" s="41"/>
      <c r="S1" s="41"/>
    </row>
    <row r="2" spans="1:19" ht="20.25" x14ac:dyDescent="0.3">
      <c r="A2" s="42" t="s">
        <v>705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</row>
    <row r="3" spans="1:19" ht="15.75" x14ac:dyDescent="0.25">
      <c r="A3" s="1"/>
      <c r="B3" s="1"/>
      <c r="C3" s="1"/>
      <c r="D3" s="1"/>
      <c r="E3" s="2"/>
      <c r="F3" s="1"/>
      <c r="G3" s="1"/>
      <c r="H3" s="1"/>
      <c r="I3" s="1"/>
      <c r="J3" s="1"/>
      <c r="K3" s="1"/>
      <c r="L3" s="1"/>
      <c r="M3" s="1"/>
      <c r="N3" s="1"/>
      <c r="O3" s="1"/>
      <c r="P3" s="1" t="s">
        <v>704</v>
      </c>
      <c r="Q3" s="1"/>
      <c r="R3" s="1"/>
      <c r="S3" s="3"/>
    </row>
    <row r="4" spans="1:19" ht="15.75" x14ac:dyDescent="0.25">
      <c r="A4" s="43" t="s">
        <v>707</v>
      </c>
      <c r="B4" s="40" t="s">
        <v>711</v>
      </c>
      <c r="C4" s="40" t="s">
        <v>7</v>
      </c>
      <c r="D4" s="40"/>
      <c r="E4" s="40"/>
      <c r="F4" s="40" t="s">
        <v>8</v>
      </c>
      <c r="G4" s="40"/>
      <c r="H4" s="40"/>
      <c r="I4" s="40"/>
      <c r="J4" s="40" t="s">
        <v>708</v>
      </c>
      <c r="K4" s="40"/>
      <c r="L4" s="40"/>
      <c r="M4" s="40"/>
      <c r="N4" s="40" t="s">
        <v>710</v>
      </c>
      <c r="O4" s="40"/>
      <c r="P4" s="40"/>
      <c r="Q4" s="40"/>
      <c r="R4" s="40" t="s">
        <v>874</v>
      </c>
      <c r="S4" s="40"/>
    </row>
    <row r="5" spans="1:19" ht="78.75" x14ac:dyDescent="0.25">
      <c r="A5" s="44"/>
      <c r="B5" s="40"/>
      <c r="C5" s="24" t="s">
        <v>875</v>
      </c>
      <c r="D5" s="24" t="s">
        <v>876</v>
      </c>
      <c r="E5" s="24" t="s">
        <v>11</v>
      </c>
      <c r="F5" s="24" t="s">
        <v>877</v>
      </c>
      <c r="G5" s="24" t="s">
        <v>878</v>
      </c>
      <c r="H5" s="24" t="s">
        <v>879</v>
      </c>
      <c r="I5" s="24" t="s">
        <v>11</v>
      </c>
      <c r="J5" s="24" t="s">
        <v>877</v>
      </c>
      <c r="K5" s="24" t="s">
        <v>709</v>
      </c>
      <c r="L5" s="24" t="s">
        <v>880</v>
      </c>
      <c r="M5" s="24" t="s">
        <v>16</v>
      </c>
      <c r="N5" s="24" t="s">
        <v>877</v>
      </c>
      <c r="O5" s="24" t="s">
        <v>709</v>
      </c>
      <c r="P5" s="24" t="s">
        <v>880</v>
      </c>
      <c r="Q5" s="24" t="s">
        <v>881</v>
      </c>
      <c r="R5" s="24" t="s">
        <v>709</v>
      </c>
      <c r="S5" s="24" t="s">
        <v>882</v>
      </c>
    </row>
    <row r="6" spans="1:19" ht="15.75" x14ac:dyDescent="0.25">
      <c r="A6" s="26">
        <v>1</v>
      </c>
      <c r="B6" s="25"/>
      <c r="C6" s="24"/>
      <c r="D6" s="24">
        <v>2</v>
      </c>
      <c r="E6" s="24">
        <v>3</v>
      </c>
      <c r="F6" s="24">
        <v>4</v>
      </c>
      <c r="G6" s="24">
        <v>5</v>
      </c>
      <c r="H6" s="24">
        <v>6</v>
      </c>
      <c r="I6" s="24">
        <v>7</v>
      </c>
      <c r="J6" s="24">
        <v>8</v>
      </c>
      <c r="K6" s="24">
        <v>9</v>
      </c>
      <c r="L6" s="24" t="s">
        <v>883</v>
      </c>
      <c r="M6" s="24" t="s">
        <v>884</v>
      </c>
      <c r="N6" s="24">
        <v>12</v>
      </c>
      <c r="O6" s="24">
        <v>13</v>
      </c>
      <c r="P6" s="24" t="s">
        <v>885</v>
      </c>
      <c r="Q6" s="24" t="s">
        <v>886</v>
      </c>
      <c r="R6" s="24">
        <v>16</v>
      </c>
      <c r="S6" s="24" t="s">
        <v>887</v>
      </c>
    </row>
    <row r="7" spans="1:19" s="22" customFormat="1" ht="15.75" x14ac:dyDescent="0.25">
      <c r="A7" s="27" t="s">
        <v>21</v>
      </c>
      <c r="B7" s="27"/>
      <c r="C7" s="28">
        <f>C8+C17+C22+C29+C33+C37+C41+C46+C52+C57+C64+C72+C87+C98+C105+C110+C116+C120+C128+C138+C143+C152+C156+C165+C171+C175+C178+C183+C192+C196+C203+C216+C221+C224+C227+C232+C237+C244+C247+C249+C251+C260+C268+C274+C276+C280</f>
        <v>11894566.991900003</v>
      </c>
      <c r="D7" s="29">
        <f>D8+D17+D22+D29+D33+D37+D41+D46+D52+D57+D64+D72+D87+D98+D105+D110+D116+D120+D128+D138+D143+D152+D156+D165+D171+D175+D178+D183+D192+D196+D203+D216+D221+D224+D227+D232+D237+D244+D247+D249+D251+D260+D268+D274+D276+D280</f>
        <v>11200981.968813177</v>
      </c>
      <c r="E7" s="31">
        <f>D7/C7%</f>
        <v>94.168892204658277</v>
      </c>
      <c r="F7" s="29">
        <f>F8+F17+F22+F29+F33+F37+F41+F46+F52+F57+F64+F72+F87+F98+F105+F110+F116+F120+F128+F138+F143+F152+F156+F165+F171+F175+F178+F183+F192+F196+F203+F216+F221+F224+F227+F232+F237+F244+F247+F249+F251+F260+F268+F274+F276+F280</f>
        <v>12299049.069299996</v>
      </c>
      <c r="G7" s="29">
        <f>G8+G17+G22+G29+G33+G37+G41+G46+G52+G57+G64+G72+G87+G98+G105+G110+G116+G120+G128+G138+G143+G152+G156+G165+G171+G175+G178+G183+G192+G196+G203+G216+G221+G224+G227+G232+G237+G244+G247+G249+G251+G260+G268+G274+G276+G280</f>
        <v>16389666.567599997</v>
      </c>
      <c r="H7" s="29">
        <f>H8+H17+H22+H29+H33+H37+H41+H46+H52+H57+H64+H72+H87+H98+H105+H110+H116+H120+H128+H138+H143+H152+H156+H165+H171+H175+H178+H183+H192+H196+H203+H216+H221+H224+H227+H232+H237+H244+H247+H249+H251+H260+H268+H274+H276+H280</f>
        <v>8704877.0934993681</v>
      </c>
      <c r="I7" s="31">
        <f>H7/G7%</f>
        <v>53.111984051631971</v>
      </c>
      <c r="J7" s="29">
        <f>J8+J17+J22+J29+J33+J37+J41+J46+J52+J57+J64+J72+J87+J98+J105+J110+J116+J120+J128+J138+J143+J152+J156+J165+J171+J175+J178+J183+J192+J196+J203+J216+J221+J224+J227+J232+J237+J244+J247+J249+J251+J260+J268+J274+J276+J280</f>
        <v>13028413.127799999</v>
      </c>
      <c r="K7" s="29">
        <f>K8+K17+K22+K29+K33+K37+K41+K46+K52+K57+K64+K72+K87+K98+K105+K110+K116+K120+K128+K138+K143+K152+K156+K165+K171+K175+K178+K183+K192+K196+K203+K216+K221+K224+K227+K232+K237+K244+K247+K249+K251+K260+K268+K274+K276+K280</f>
        <v>13477487.284000002</v>
      </c>
      <c r="L7" s="31">
        <f>K7/J7%</f>
        <v>103.44688299177257</v>
      </c>
      <c r="M7" s="31">
        <f>K7/G7%</f>
        <v>82.231613610999545</v>
      </c>
      <c r="N7" s="29">
        <f>N8+N17+N22+N29+N33+N37+N41+N46+N52+N57+N64+N72+N87+N98+N105+N110+N116+N120+N128+N138+N143+N152+N156+N165+N171+N175+N178+N183+N192+N196+N203+N216+N221+N224+N227+N232+N237+N244+N247+N249+N251+N260+N268+N274+N276+N280</f>
        <v>13860672.001699997</v>
      </c>
      <c r="O7" s="29">
        <f>O8+O17+O22+O29+O33+O37+O41+O46+O52+O57+O64+O72+O87+O98+O105+O110+O116+O120+O128+O138+O143+O152+O156+O165+O171+O175+O178+O183+O192+O196+O203+O216+O221+O224+O227+O232+O237+O244+O247+O249+O251+O260+O268+O274+O276+O280</f>
        <v>13937821.580700001</v>
      </c>
      <c r="P7" s="31">
        <f>O7/N7%</f>
        <v>100.55660778200753</v>
      </c>
      <c r="Q7" s="31">
        <f>O7/K7%</f>
        <v>103.41557952903054</v>
      </c>
      <c r="R7" s="29">
        <f>R8+R17+R22+R29+R33+R37+R41+R46+R52+R57+R64+R72+R87+R98+R105+R110+R116+R120+R128+R138+R143+R152+R156+R165+R171+R175+R178+R183+R192+R196+R203+R216+R221+R224+R227+R232+R237+R244+R247+R249+R251+R260+R268+R274+R276+R280</f>
        <v>14815391.061699998</v>
      </c>
      <c r="S7" s="31">
        <f>R7/O7%</f>
        <v>106.29631736867105</v>
      </c>
    </row>
    <row r="8" spans="1:19" ht="31.5" x14ac:dyDescent="0.25">
      <c r="A8" s="39" t="s">
        <v>22</v>
      </c>
      <c r="B8" s="37" t="s">
        <v>23</v>
      </c>
      <c r="C8" s="33">
        <v>580686.34000000008</v>
      </c>
      <c r="D8" s="29">
        <v>551615.81769058004</v>
      </c>
      <c r="E8" s="31">
        <f t="shared" ref="E8:E71" si="0">D8/C8%</f>
        <v>94.993765083328796</v>
      </c>
      <c r="F8" s="29">
        <v>847476.74929999991</v>
      </c>
      <c r="G8" s="29">
        <v>1051560.7685999996</v>
      </c>
      <c r="H8" s="29">
        <v>709721.51587869995</v>
      </c>
      <c r="I8" s="31">
        <f t="shared" ref="I8:I71" si="1">H8/G8%</f>
        <v>67.492201789116862</v>
      </c>
      <c r="J8" s="29">
        <v>787640.92790000001</v>
      </c>
      <c r="K8" s="29">
        <v>857977.5288999998</v>
      </c>
      <c r="L8" s="31">
        <f t="shared" ref="L8:L71" si="2">K8/J8%</f>
        <v>108.93003378932205</v>
      </c>
      <c r="M8" s="31">
        <f t="shared" ref="M8:M71" si="3">K8/G8%</f>
        <v>81.590865171042111</v>
      </c>
      <c r="N8" s="29">
        <v>788095.19209999987</v>
      </c>
      <c r="O8" s="29">
        <v>855833.30839999998</v>
      </c>
      <c r="P8" s="31">
        <f t="shared" ref="P8:P71" si="4">O8/N8%</f>
        <v>108.59516933728545</v>
      </c>
      <c r="Q8" s="31">
        <f t="shared" ref="Q8:Q71" si="5">O8/K8%</f>
        <v>99.750084305500536</v>
      </c>
      <c r="R8" s="29">
        <v>816669.99650000036</v>
      </c>
      <c r="S8" s="31">
        <f t="shared" ref="S8:S71" si="6">R8/O8%</f>
        <v>95.423955632993966</v>
      </c>
    </row>
    <row r="9" spans="1:19" ht="47.25" x14ac:dyDescent="0.25">
      <c r="A9" s="32" t="s">
        <v>29</v>
      </c>
      <c r="B9" s="37" t="s">
        <v>30</v>
      </c>
      <c r="C9" s="33">
        <v>29561.447700000001</v>
      </c>
      <c r="D9" s="34">
        <v>29544.639199000001</v>
      </c>
      <c r="E9" s="30">
        <f t="shared" si="0"/>
        <v>99.943140467372984</v>
      </c>
      <c r="F9" s="34">
        <v>30236.328600000004</v>
      </c>
      <c r="G9" s="34">
        <v>29833.118000000002</v>
      </c>
      <c r="H9" s="34">
        <v>22137.127235920005</v>
      </c>
      <c r="I9" s="30">
        <f t="shared" si="1"/>
        <v>74.203196715542788</v>
      </c>
      <c r="J9" s="34">
        <v>31998.465200000002</v>
      </c>
      <c r="K9" s="34">
        <v>30097.773700000002</v>
      </c>
      <c r="L9" s="30">
        <f t="shared" si="2"/>
        <v>94.060054167848023</v>
      </c>
      <c r="M9" s="30">
        <f t="shared" si="3"/>
        <v>100.8871204813389</v>
      </c>
      <c r="N9" s="34">
        <v>31834.149399999998</v>
      </c>
      <c r="O9" s="34">
        <v>29490.293599999997</v>
      </c>
      <c r="P9" s="30">
        <f t="shared" si="4"/>
        <v>92.637290946432501</v>
      </c>
      <c r="Q9" s="30">
        <f t="shared" si="5"/>
        <v>97.981644403153979</v>
      </c>
      <c r="R9" s="34">
        <v>29171.348299999998</v>
      </c>
      <c r="S9" s="30">
        <f t="shared" si="6"/>
        <v>98.918473636356069</v>
      </c>
    </row>
    <row r="10" spans="1:19" ht="31.5" x14ac:dyDescent="0.25">
      <c r="A10" s="32" t="s">
        <v>33</v>
      </c>
      <c r="B10" s="37" t="s">
        <v>34</v>
      </c>
      <c r="C10" s="33">
        <v>24290.427799999994</v>
      </c>
      <c r="D10" s="34">
        <v>19818.436732829992</v>
      </c>
      <c r="E10" s="30">
        <f t="shared" si="0"/>
        <v>81.589492354803227</v>
      </c>
      <c r="F10" s="34">
        <v>22271.929999999997</v>
      </c>
      <c r="G10" s="34">
        <v>25034.972399999999</v>
      </c>
      <c r="H10" s="34">
        <v>15726.13662933</v>
      </c>
      <c r="I10" s="30">
        <f t="shared" si="1"/>
        <v>62.816672525390928</v>
      </c>
      <c r="J10" s="34">
        <v>21439.232000000004</v>
      </c>
      <c r="K10" s="34">
        <v>22524.218400000005</v>
      </c>
      <c r="L10" s="30">
        <f t="shared" si="2"/>
        <v>105.06075217619735</v>
      </c>
      <c r="M10" s="30">
        <f t="shared" si="3"/>
        <v>89.97101350908622</v>
      </c>
      <c r="N10" s="34">
        <v>21644.7628</v>
      </c>
      <c r="O10" s="34">
        <v>20648.570699999997</v>
      </c>
      <c r="P10" s="30">
        <f t="shared" si="4"/>
        <v>95.397537458807335</v>
      </c>
      <c r="Q10" s="30">
        <f t="shared" si="5"/>
        <v>91.672751228517612</v>
      </c>
      <c r="R10" s="34">
        <v>19318.0615</v>
      </c>
      <c r="S10" s="30">
        <f t="shared" si="6"/>
        <v>93.556410178066244</v>
      </c>
    </row>
    <row r="11" spans="1:19" ht="15.75" x14ac:dyDescent="0.25">
      <c r="A11" s="32" t="s">
        <v>38</v>
      </c>
      <c r="B11" s="37" t="s">
        <v>39</v>
      </c>
      <c r="C11" s="33">
        <v>10406.753200000001</v>
      </c>
      <c r="D11" s="34">
        <v>9834.3035477600006</v>
      </c>
      <c r="E11" s="30">
        <f t="shared" si="0"/>
        <v>94.499248312720624</v>
      </c>
      <c r="F11" s="34">
        <v>12790.347000000002</v>
      </c>
      <c r="G11" s="34">
        <v>121964.33999999998</v>
      </c>
      <c r="H11" s="34">
        <v>100846.90004250998</v>
      </c>
      <c r="I11" s="30">
        <f t="shared" si="1"/>
        <v>82.685562060607211</v>
      </c>
      <c r="J11" s="34">
        <v>11978.886100000002</v>
      </c>
      <c r="K11" s="34">
        <v>10935.095100000002</v>
      </c>
      <c r="L11" s="30">
        <f t="shared" si="2"/>
        <v>91.286410177988103</v>
      </c>
      <c r="M11" s="30">
        <f t="shared" si="3"/>
        <v>8.965813368071359</v>
      </c>
      <c r="N11" s="34">
        <v>9714.7834999999977</v>
      </c>
      <c r="O11" s="34">
        <v>8847.9704000000002</v>
      </c>
      <c r="P11" s="30">
        <f t="shared" si="4"/>
        <v>91.077381189194824</v>
      </c>
      <c r="Q11" s="30">
        <f t="shared" si="5"/>
        <v>80.913520358867274</v>
      </c>
      <c r="R11" s="34">
        <v>8913.9385000000002</v>
      </c>
      <c r="S11" s="30">
        <f t="shared" si="6"/>
        <v>100.74557324468445</v>
      </c>
    </row>
    <row r="12" spans="1:19" ht="31.5" x14ac:dyDescent="0.25">
      <c r="A12" s="32" t="s">
        <v>40</v>
      </c>
      <c r="B12" s="37" t="s">
        <v>41</v>
      </c>
      <c r="C12" s="33">
        <v>1561.2657999999999</v>
      </c>
      <c r="D12" s="34">
        <v>1529.2270688200001</v>
      </c>
      <c r="E12" s="30">
        <f t="shared" si="0"/>
        <v>97.947900275532845</v>
      </c>
      <c r="F12" s="34">
        <v>952.88510000000008</v>
      </c>
      <c r="G12" s="34">
        <v>1346.8125</v>
      </c>
      <c r="H12" s="34">
        <v>992.11905797999987</v>
      </c>
      <c r="I12" s="30">
        <f t="shared" si="1"/>
        <v>73.664230023110107</v>
      </c>
      <c r="J12" s="34">
        <v>890.47180000000003</v>
      </c>
      <c r="K12" s="34">
        <v>960.76800000000003</v>
      </c>
      <c r="L12" s="30">
        <f t="shared" si="2"/>
        <v>107.89426459097301</v>
      </c>
      <c r="M12" s="30">
        <f t="shared" si="3"/>
        <v>71.336433245162183</v>
      </c>
      <c r="N12" s="34">
        <v>895.46950000000004</v>
      </c>
      <c r="O12" s="34">
        <v>968.9393</v>
      </c>
      <c r="P12" s="30">
        <f t="shared" si="4"/>
        <v>108.20461221738987</v>
      </c>
      <c r="Q12" s="30">
        <f t="shared" si="5"/>
        <v>100.85049668598454</v>
      </c>
      <c r="R12" s="34">
        <v>978.51089999999999</v>
      </c>
      <c r="S12" s="30">
        <f t="shared" si="6"/>
        <v>100.98784309811769</v>
      </c>
    </row>
    <row r="13" spans="1:19" ht="31.5" x14ac:dyDescent="0.25">
      <c r="A13" s="32" t="s">
        <v>42</v>
      </c>
      <c r="B13" s="37" t="s">
        <v>43</v>
      </c>
      <c r="C13" s="33">
        <v>53419.242900000005</v>
      </c>
      <c r="D13" s="34">
        <v>52314.17331482</v>
      </c>
      <c r="E13" s="30">
        <f t="shared" si="0"/>
        <v>97.931326755699857</v>
      </c>
      <c r="F13" s="34">
        <v>49516.928800000002</v>
      </c>
      <c r="G13" s="34">
        <v>72608.026200000008</v>
      </c>
      <c r="H13" s="34">
        <v>51735.07247598</v>
      </c>
      <c r="I13" s="30">
        <f t="shared" si="1"/>
        <v>71.252553172943834</v>
      </c>
      <c r="J13" s="34">
        <v>50883.452200000014</v>
      </c>
      <c r="K13" s="34">
        <v>49846.903800000007</v>
      </c>
      <c r="L13" s="30">
        <f t="shared" si="2"/>
        <v>97.962896864926137</v>
      </c>
      <c r="M13" s="30">
        <f t="shared" si="3"/>
        <v>68.652057367178514</v>
      </c>
      <c r="N13" s="34">
        <v>52431.394100000005</v>
      </c>
      <c r="O13" s="34">
        <v>51099.164199999999</v>
      </c>
      <c r="P13" s="30">
        <f t="shared" si="4"/>
        <v>97.4590988416995</v>
      </c>
      <c r="Q13" s="30">
        <f t="shared" si="5"/>
        <v>102.512213005294</v>
      </c>
      <c r="R13" s="34">
        <v>53045.965100000001</v>
      </c>
      <c r="S13" s="30">
        <f t="shared" si="6"/>
        <v>103.80984881157802</v>
      </c>
    </row>
    <row r="14" spans="1:19" ht="31.5" x14ac:dyDescent="0.25">
      <c r="A14" s="32" t="s">
        <v>44</v>
      </c>
      <c r="B14" s="37" t="s">
        <v>45</v>
      </c>
      <c r="C14" s="33">
        <v>40761.146099999998</v>
      </c>
      <c r="D14" s="34">
        <v>37271.686493309993</v>
      </c>
      <c r="E14" s="30">
        <f t="shared" si="0"/>
        <v>91.439250510451174</v>
      </c>
      <c r="F14" s="34">
        <v>38540.604699999996</v>
      </c>
      <c r="G14" s="34">
        <v>46849.438600000001</v>
      </c>
      <c r="H14" s="34">
        <v>29939.943444239998</v>
      </c>
      <c r="I14" s="30">
        <f t="shared" si="1"/>
        <v>63.906728317209755</v>
      </c>
      <c r="J14" s="34">
        <v>39224.285999999993</v>
      </c>
      <c r="K14" s="34">
        <v>39838.5772</v>
      </c>
      <c r="L14" s="30">
        <f t="shared" si="2"/>
        <v>101.5660991254245</v>
      </c>
      <c r="M14" s="30">
        <f t="shared" si="3"/>
        <v>85.035335300688104</v>
      </c>
      <c r="N14" s="34">
        <v>39230.2284</v>
      </c>
      <c r="O14" s="34">
        <v>39133.053599999999</v>
      </c>
      <c r="P14" s="30">
        <f t="shared" si="4"/>
        <v>99.75229611459514</v>
      </c>
      <c r="Q14" s="30">
        <f t="shared" si="5"/>
        <v>98.229044183836976</v>
      </c>
      <c r="R14" s="34">
        <v>40803.476999999999</v>
      </c>
      <c r="S14" s="30">
        <f t="shared" si="6"/>
        <v>104.26857412425387</v>
      </c>
    </row>
    <row r="15" spans="1:19" ht="31.5" x14ac:dyDescent="0.25">
      <c r="A15" s="32" t="s">
        <v>47</v>
      </c>
      <c r="B15" s="37" t="s">
        <v>48</v>
      </c>
      <c r="C15" s="33">
        <v>16397.545400000003</v>
      </c>
      <c r="D15" s="34">
        <v>15921.376254209999</v>
      </c>
      <c r="E15" s="30">
        <f t="shared" si="0"/>
        <v>97.096094969250686</v>
      </c>
      <c r="F15" s="34">
        <v>47129.868399999999</v>
      </c>
      <c r="G15" s="34">
        <v>47901.403899999983</v>
      </c>
      <c r="H15" s="34">
        <v>15058.635363739997</v>
      </c>
      <c r="I15" s="30">
        <f t="shared" si="1"/>
        <v>31.436730737948167</v>
      </c>
      <c r="J15" s="34">
        <v>15569.296399999999</v>
      </c>
      <c r="K15" s="34">
        <v>14233.965899999999</v>
      </c>
      <c r="L15" s="30">
        <f t="shared" si="2"/>
        <v>91.423308634550764</v>
      </c>
      <c r="M15" s="30">
        <f t="shared" si="3"/>
        <v>29.715133046445018</v>
      </c>
      <c r="N15" s="34">
        <v>16513.555500000002</v>
      </c>
      <c r="O15" s="34">
        <v>15005.431699999999</v>
      </c>
      <c r="P15" s="30">
        <f t="shared" si="4"/>
        <v>90.867358637575038</v>
      </c>
      <c r="Q15" s="30">
        <f t="shared" si="5"/>
        <v>105.41989355194396</v>
      </c>
      <c r="R15" s="34">
        <v>11132.524800000001</v>
      </c>
      <c r="S15" s="30">
        <f t="shared" si="6"/>
        <v>74.189966823813549</v>
      </c>
    </row>
    <row r="16" spans="1:19" ht="47.25" x14ac:dyDescent="0.25">
      <c r="A16" s="32" t="s">
        <v>715</v>
      </c>
      <c r="B16" s="37" t="s">
        <v>716</v>
      </c>
      <c r="C16" s="33">
        <v>404288.51110000012</v>
      </c>
      <c r="D16" s="34">
        <v>385381.9750798301</v>
      </c>
      <c r="E16" s="30">
        <f t="shared" si="0"/>
        <v>95.323504007391008</v>
      </c>
      <c r="F16" s="34">
        <v>646037.85669999989</v>
      </c>
      <c r="G16" s="34">
        <v>706022.65699999977</v>
      </c>
      <c r="H16" s="34">
        <v>473285.58162899991</v>
      </c>
      <c r="I16" s="30">
        <f t="shared" si="1"/>
        <v>67.035466487727746</v>
      </c>
      <c r="J16" s="34">
        <v>615656.8382</v>
      </c>
      <c r="K16" s="34">
        <v>689540.22679999983</v>
      </c>
      <c r="L16" s="30">
        <f t="shared" si="2"/>
        <v>112.00074197437864</v>
      </c>
      <c r="M16" s="30">
        <f t="shared" si="3"/>
        <v>97.665453079078745</v>
      </c>
      <c r="N16" s="34">
        <v>615830.84889999987</v>
      </c>
      <c r="O16" s="34">
        <v>690639.88490000006</v>
      </c>
      <c r="P16" s="30">
        <f t="shared" si="4"/>
        <v>112.1476597240337</v>
      </c>
      <c r="Q16" s="30">
        <f t="shared" si="5"/>
        <v>100.15947700471422</v>
      </c>
      <c r="R16" s="34">
        <v>653306.17040000029</v>
      </c>
      <c r="S16" s="30">
        <f t="shared" si="6"/>
        <v>94.594329792377181</v>
      </c>
    </row>
    <row r="17" spans="1:19" ht="31.5" x14ac:dyDescent="0.25">
      <c r="A17" s="39" t="s">
        <v>780</v>
      </c>
      <c r="B17" s="37" t="s">
        <v>54</v>
      </c>
      <c r="C17" s="33">
        <v>229348.15090000004</v>
      </c>
      <c r="D17" s="29">
        <v>197957.67814260002</v>
      </c>
      <c r="E17" s="31">
        <f t="shared" si="0"/>
        <v>86.313178181634086</v>
      </c>
      <c r="F17" s="29">
        <v>283969.40869999997</v>
      </c>
      <c r="G17" s="29">
        <v>296009.05280000006</v>
      </c>
      <c r="H17" s="29">
        <v>107086.85739570002</v>
      </c>
      <c r="I17" s="31">
        <f t="shared" si="1"/>
        <v>36.176885937354683</v>
      </c>
      <c r="J17" s="29">
        <v>388507.84649999993</v>
      </c>
      <c r="K17" s="29">
        <v>378673.08</v>
      </c>
      <c r="L17" s="31">
        <f t="shared" si="2"/>
        <v>97.468579698299635</v>
      </c>
      <c r="M17" s="31">
        <f t="shared" si="3"/>
        <v>127.92618212790009</v>
      </c>
      <c r="N17" s="29">
        <v>338360.74160000001</v>
      </c>
      <c r="O17" s="29">
        <v>334338.93060000002</v>
      </c>
      <c r="P17" s="31">
        <f t="shared" si="4"/>
        <v>98.811383678560887</v>
      </c>
      <c r="Q17" s="31">
        <f t="shared" si="5"/>
        <v>88.292236300504911</v>
      </c>
      <c r="R17" s="29">
        <v>355201.66969999991</v>
      </c>
      <c r="S17" s="31">
        <f t="shared" si="6"/>
        <v>106.23999695834401</v>
      </c>
    </row>
    <row r="18" spans="1:19" ht="31.5" x14ac:dyDescent="0.25">
      <c r="A18" s="32" t="s">
        <v>717</v>
      </c>
      <c r="B18" s="37" t="s">
        <v>56</v>
      </c>
      <c r="C18" s="33">
        <v>38842.112600000015</v>
      </c>
      <c r="D18" s="34">
        <v>38674.733653020005</v>
      </c>
      <c r="E18" s="30">
        <f t="shared" si="0"/>
        <v>99.569078673182133</v>
      </c>
      <c r="F18" s="34">
        <v>36144.417699999998</v>
      </c>
      <c r="G18" s="34">
        <v>38749.441899999998</v>
      </c>
      <c r="H18" s="34">
        <v>26610.002011380002</v>
      </c>
      <c r="I18" s="30">
        <f t="shared" si="1"/>
        <v>68.671961986064119</v>
      </c>
      <c r="J18" s="34">
        <v>36480.029699999985</v>
      </c>
      <c r="K18" s="34">
        <v>35690.568899999998</v>
      </c>
      <c r="L18" s="30">
        <f t="shared" si="2"/>
        <v>97.835909656619648</v>
      </c>
      <c r="M18" s="30">
        <f t="shared" si="3"/>
        <v>92.106020499872017</v>
      </c>
      <c r="N18" s="34">
        <v>37271.594099999988</v>
      </c>
      <c r="O18" s="34">
        <v>36247.169199999997</v>
      </c>
      <c r="P18" s="30">
        <f t="shared" si="4"/>
        <v>97.251459389551599</v>
      </c>
      <c r="Q18" s="30">
        <f t="shared" si="5"/>
        <v>101.5595164693494</v>
      </c>
      <c r="R18" s="34">
        <v>36097.634799999993</v>
      </c>
      <c r="S18" s="30">
        <f t="shared" si="6"/>
        <v>99.587459094598742</v>
      </c>
    </row>
    <row r="19" spans="1:19" ht="15.75" x14ac:dyDescent="0.25">
      <c r="A19" s="32" t="s">
        <v>718</v>
      </c>
      <c r="B19" s="37" t="s">
        <v>58</v>
      </c>
      <c r="C19" s="33">
        <v>147988.03230000002</v>
      </c>
      <c r="D19" s="34">
        <v>122438.43053680001</v>
      </c>
      <c r="E19" s="30">
        <f t="shared" si="0"/>
        <v>82.73535949758012</v>
      </c>
      <c r="F19" s="34">
        <v>192902.69329999998</v>
      </c>
      <c r="G19" s="34">
        <v>203762.77630000003</v>
      </c>
      <c r="H19" s="34">
        <v>55595.554269250017</v>
      </c>
      <c r="I19" s="30">
        <f t="shared" si="1"/>
        <v>27.284450712134319</v>
      </c>
      <c r="J19" s="34">
        <v>295934.09080000001</v>
      </c>
      <c r="K19" s="34">
        <v>290920.10519999999</v>
      </c>
      <c r="L19" s="30">
        <f t="shared" si="2"/>
        <v>98.305708684509554</v>
      </c>
      <c r="M19" s="30">
        <f t="shared" si="3"/>
        <v>142.77392096958781</v>
      </c>
      <c r="N19" s="34">
        <v>249057.53950000001</v>
      </c>
      <c r="O19" s="34">
        <v>250262.06270000004</v>
      </c>
      <c r="P19" s="30">
        <f t="shared" si="4"/>
        <v>100.48363249810392</v>
      </c>
      <c r="Q19" s="30">
        <f t="shared" si="5"/>
        <v>86.024327032314048</v>
      </c>
      <c r="R19" s="34">
        <v>272824.13479999994</v>
      </c>
      <c r="S19" s="30">
        <f t="shared" si="6"/>
        <v>109.01537846231454</v>
      </c>
    </row>
    <row r="20" spans="1:19" ht="31.5" x14ac:dyDescent="0.25">
      <c r="A20" s="32" t="s">
        <v>59</v>
      </c>
      <c r="B20" s="37" t="s">
        <v>60</v>
      </c>
      <c r="C20" s="33">
        <v>36952.767100000005</v>
      </c>
      <c r="D20" s="34">
        <v>31837.592121809997</v>
      </c>
      <c r="E20" s="30">
        <f t="shared" si="0"/>
        <v>86.157531953297195</v>
      </c>
      <c r="F20" s="34">
        <v>48472.620600000002</v>
      </c>
      <c r="G20" s="34">
        <v>46561.551299999992</v>
      </c>
      <c r="H20" s="34">
        <v>22841.205423380001</v>
      </c>
      <c r="I20" s="30">
        <f t="shared" si="1"/>
        <v>49.055937325223965</v>
      </c>
      <c r="J20" s="34">
        <v>48846.576999999997</v>
      </c>
      <c r="K20" s="34">
        <v>44696.311699999991</v>
      </c>
      <c r="L20" s="30">
        <f t="shared" si="2"/>
        <v>91.503467479410062</v>
      </c>
      <c r="M20" s="30">
        <f t="shared" si="3"/>
        <v>95.994034674699506</v>
      </c>
      <c r="N20" s="34">
        <v>46695.842299999997</v>
      </c>
      <c r="O20" s="34">
        <v>39386.918099999995</v>
      </c>
      <c r="P20" s="30">
        <f t="shared" si="4"/>
        <v>84.347805200635591</v>
      </c>
      <c r="Q20" s="30">
        <f t="shared" si="5"/>
        <v>88.121181820020297</v>
      </c>
      <c r="R20" s="34">
        <v>37345.639399999993</v>
      </c>
      <c r="S20" s="30">
        <f t="shared" si="6"/>
        <v>94.817368815662675</v>
      </c>
    </row>
    <row r="21" spans="1:19" ht="15.75" x14ac:dyDescent="0.25">
      <c r="A21" s="32" t="s">
        <v>61</v>
      </c>
      <c r="B21" s="37" t="s">
        <v>62</v>
      </c>
      <c r="C21" s="33">
        <v>5565.2389000000003</v>
      </c>
      <c r="D21" s="34">
        <v>5006.92183097</v>
      </c>
      <c r="E21" s="30">
        <f t="shared" si="0"/>
        <v>89.967778938834059</v>
      </c>
      <c r="F21" s="34">
        <v>6449.6770999999999</v>
      </c>
      <c r="G21" s="34">
        <v>6935.2833000000001</v>
      </c>
      <c r="H21" s="34">
        <v>2040.09569169</v>
      </c>
      <c r="I21" s="30">
        <f t="shared" si="1"/>
        <v>29.416183931375951</v>
      </c>
      <c r="J21" s="34">
        <v>7247.1490000000003</v>
      </c>
      <c r="K21" s="34">
        <v>7366.0941999999995</v>
      </c>
      <c r="L21" s="30">
        <f t="shared" si="2"/>
        <v>101.6412688631074</v>
      </c>
      <c r="M21" s="30">
        <f t="shared" si="3"/>
        <v>106.21187169095168</v>
      </c>
      <c r="N21" s="34">
        <v>5335.7656999999999</v>
      </c>
      <c r="O21" s="34">
        <v>8442.7805999999982</v>
      </c>
      <c r="P21" s="30">
        <f t="shared" si="4"/>
        <v>158.22997250422745</v>
      </c>
      <c r="Q21" s="30">
        <f t="shared" si="5"/>
        <v>114.61678836526417</v>
      </c>
      <c r="R21" s="34">
        <v>8934.2607000000007</v>
      </c>
      <c r="S21" s="30">
        <f t="shared" si="6"/>
        <v>105.8213060753942</v>
      </c>
    </row>
    <row r="22" spans="1:19" ht="31.5" x14ac:dyDescent="0.25">
      <c r="A22" s="39" t="s">
        <v>69</v>
      </c>
      <c r="B22" s="37" t="s">
        <v>70</v>
      </c>
      <c r="C22" s="33">
        <v>1334432.9474999998</v>
      </c>
      <c r="D22" s="29">
        <v>1321671.8713447603</v>
      </c>
      <c r="E22" s="31">
        <f t="shared" si="0"/>
        <v>99.04370795256915</v>
      </c>
      <c r="F22" s="29">
        <v>1678306.1221999996</v>
      </c>
      <c r="G22" s="29">
        <v>2376733.9885999993</v>
      </c>
      <c r="H22" s="29">
        <v>1734239.6835024999</v>
      </c>
      <c r="I22" s="31">
        <f t="shared" si="1"/>
        <v>72.967344760531788</v>
      </c>
      <c r="J22" s="29">
        <v>1847354.7643000004</v>
      </c>
      <c r="K22" s="29">
        <v>1986921.9983999995</v>
      </c>
      <c r="L22" s="31">
        <f t="shared" si="2"/>
        <v>107.55497735449227</v>
      </c>
      <c r="M22" s="31">
        <f t="shared" si="3"/>
        <v>83.598838066450327</v>
      </c>
      <c r="N22" s="29">
        <v>1948261.6315000001</v>
      </c>
      <c r="O22" s="29">
        <v>2065409.1629999997</v>
      </c>
      <c r="P22" s="31">
        <f t="shared" si="4"/>
        <v>106.01292606731703</v>
      </c>
      <c r="Q22" s="31">
        <f t="shared" si="5"/>
        <v>103.95018851586541</v>
      </c>
      <c r="R22" s="29">
        <v>2211313.0281999996</v>
      </c>
      <c r="S22" s="31">
        <f t="shared" si="6"/>
        <v>107.06416277286556</v>
      </c>
    </row>
    <row r="23" spans="1:19" ht="31.5" x14ac:dyDescent="0.25">
      <c r="A23" s="32" t="s">
        <v>71</v>
      </c>
      <c r="B23" s="37" t="s">
        <v>72</v>
      </c>
      <c r="C23" s="33">
        <v>800674.0885999999</v>
      </c>
      <c r="D23" s="34">
        <v>792470.95440515003</v>
      </c>
      <c r="E23" s="30">
        <f t="shared" si="0"/>
        <v>98.975471504367874</v>
      </c>
      <c r="F23" s="34">
        <v>814358.26809999964</v>
      </c>
      <c r="G23" s="34">
        <v>884041.82390000008</v>
      </c>
      <c r="H23" s="34">
        <v>623990.69731494982</v>
      </c>
      <c r="I23" s="30">
        <f t="shared" si="1"/>
        <v>70.583843484031092</v>
      </c>
      <c r="J23" s="34">
        <v>856303.04530000011</v>
      </c>
      <c r="K23" s="34">
        <v>986399.5871</v>
      </c>
      <c r="L23" s="30">
        <f t="shared" si="2"/>
        <v>115.19281550078119</v>
      </c>
      <c r="M23" s="30">
        <f t="shared" si="3"/>
        <v>111.57838469094629</v>
      </c>
      <c r="N23" s="34">
        <v>902959.83499999996</v>
      </c>
      <c r="O23" s="34">
        <v>1012943.8746999999</v>
      </c>
      <c r="P23" s="30">
        <f t="shared" si="4"/>
        <v>112.18039113555919</v>
      </c>
      <c r="Q23" s="30">
        <f t="shared" si="5"/>
        <v>102.69102784988382</v>
      </c>
      <c r="R23" s="34">
        <v>1046830.9748999996</v>
      </c>
      <c r="S23" s="30">
        <f t="shared" si="6"/>
        <v>103.34540748469759</v>
      </c>
    </row>
    <row r="24" spans="1:19" ht="31.5" x14ac:dyDescent="0.25">
      <c r="A24" s="32" t="s">
        <v>73</v>
      </c>
      <c r="B24" s="37" t="s">
        <v>74</v>
      </c>
      <c r="C24" s="33">
        <v>224.73409999999998</v>
      </c>
      <c r="D24" s="34">
        <v>215.60487874</v>
      </c>
      <c r="E24" s="30">
        <f t="shared" si="0"/>
        <v>95.937767672996671</v>
      </c>
      <c r="F24" s="34">
        <v>364.72460000000001</v>
      </c>
      <c r="G24" s="34">
        <v>12435.3914</v>
      </c>
      <c r="H24" s="34">
        <v>9781.6479845600006</v>
      </c>
      <c r="I24" s="30">
        <f t="shared" si="1"/>
        <v>78.659751590609361</v>
      </c>
      <c r="J24" s="34">
        <v>376.19979999999998</v>
      </c>
      <c r="K24" s="34">
        <v>340.33980000000003</v>
      </c>
      <c r="L24" s="30">
        <f t="shared" si="2"/>
        <v>90.467831189702935</v>
      </c>
      <c r="M24" s="30">
        <f t="shared" si="3"/>
        <v>2.7368643981724614</v>
      </c>
      <c r="N24" s="34">
        <v>95.63</v>
      </c>
      <c r="O24" s="34">
        <v>87.826999999999998</v>
      </c>
      <c r="P24" s="30">
        <f t="shared" si="4"/>
        <v>91.840426644358473</v>
      </c>
      <c r="Q24" s="30">
        <f t="shared" si="5"/>
        <v>25.80568008795915</v>
      </c>
      <c r="R24" s="34">
        <v>87.826999999999998</v>
      </c>
      <c r="S24" s="30">
        <f t="shared" si="6"/>
        <v>100</v>
      </c>
    </row>
    <row r="25" spans="1:19" ht="31.5" x14ac:dyDescent="0.25">
      <c r="A25" s="32" t="s">
        <v>75</v>
      </c>
      <c r="B25" s="37" t="s">
        <v>76</v>
      </c>
      <c r="C25" s="33">
        <v>521779.19469999999</v>
      </c>
      <c r="D25" s="34">
        <v>517438.57522642997</v>
      </c>
      <c r="E25" s="30">
        <f t="shared" si="0"/>
        <v>99.168111814794443</v>
      </c>
      <c r="F25" s="34">
        <v>849090.71090000006</v>
      </c>
      <c r="G25" s="34">
        <v>1465944.0165999995</v>
      </c>
      <c r="H25" s="34">
        <v>1093585.42802475</v>
      </c>
      <c r="I25" s="30">
        <f t="shared" si="1"/>
        <v>74.599399134022178</v>
      </c>
      <c r="J25" s="34">
        <v>977697.73070000031</v>
      </c>
      <c r="K25" s="34">
        <v>987877.3095999998</v>
      </c>
      <c r="L25" s="30">
        <f t="shared" si="2"/>
        <v>101.04117853405585</v>
      </c>
      <c r="M25" s="30">
        <f t="shared" si="3"/>
        <v>67.388474485622467</v>
      </c>
      <c r="N25" s="34">
        <v>1027340.9940000004</v>
      </c>
      <c r="O25" s="34">
        <v>1035694.0551999999</v>
      </c>
      <c r="P25" s="30">
        <f t="shared" si="4"/>
        <v>100.81307581891349</v>
      </c>
      <c r="Q25" s="30">
        <f t="shared" si="5"/>
        <v>104.84035265668382</v>
      </c>
      <c r="R25" s="34">
        <v>1144978.4943000001</v>
      </c>
      <c r="S25" s="30">
        <f t="shared" si="6"/>
        <v>110.55180712405426</v>
      </c>
    </row>
    <row r="26" spans="1:19" ht="31.5" x14ac:dyDescent="0.25">
      <c r="A26" s="32" t="s">
        <v>77</v>
      </c>
      <c r="B26" s="37" t="s">
        <v>78</v>
      </c>
      <c r="C26" s="33">
        <v>1533.9094</v>
      </c>
      <c r="D26" s="34">
        <v>1533.90730371</v>
      </c>
      <c r="E26" s="30">
        <f t="shared" si="0"/>
        <v>99.99986333677856</v>
      </c>
      <c r="F26" s="34">
        <v>1563.3288</v>
      </c>
      <c r="G26" s="34">
        <v>1563.3288</v>
      </c>
      <c r="H26" s="34">
        <v>1189.4153605000001</v>
      </c>
      <c r="I26" s="30">
        <f t="shared" si="1"/>
        <v>76.082226624367195</v>
      </c>
      <c r="J26" s="34">
        <v>1306.1633000000002</v>
      </c>
      <c r="K26" s="34">
        <v>1201.4769999999999</v>
      </c>
      <c r="L26" s="30">
        <f t="shared" si="2"/>
        <v>91.985205831460704</v>
      </c>
      <c r="M26" s="30">
        <f t="shared" si="3"/>
        <v>76.853762305152941</v>
      </c>
      <c r="N26" s="34">
        <v>1289.9116000000001</v>
      </c>
      <c r="O26" s="34">
        <v>1186.5557000000001</v>
      </c>
      <c r="P26" s="30">
        <f t="shared" si="4"/>
        <v>91.987365645831858</v>
      </c>
      <c r="Q26" s="30">
        <f t="shared" si="5"/>
        <v>98.758086921347669</v>
      </c>
      <c r="R26" s="34">
        <v>1186.9527</v>
      </c>
      <c r="S26" s="30">
        <f t="shared" si="6"/>
        <v>100.03345818489599</v>
      </c>
    </row>
    <row r="27" spans="1:19" ht="15.75" x14ac:dyDescent="0.25">
      <c r="A27" s="32" t="s">
        <v>79</v>
      </c>
      <c r="B27" s="37" t="s">
        <v>80</v>
      </c>
      <c r="C27" s="33">
        <v>10207.1849</v>
      </c>
      <c r="D27" s="34">
        <v>10000.16058906</v>
      </c>
      <c r="E27" s="30">
        <f t="shared" si="0"/>
        <v>97.97177857589314</v>
      </c>
      <c r="F27" s="34">
        <v>12907.585300000001</v>
      </c>
      <c r="G27" s="34">
        <v>12672.609500000002</v>
      </c>
      <c r="H27" s="34">
        <v>5684.8925055899999</v>
      </c>
      <c r="I27" s="30">
        <f t="shared" si="1"/>
        <v>44.859683442388075</v>
      </c>
      <c r="J27" s="34">
        <v>11650.074400000001</v>
      </c>
      <c r="K27" s="34">
        <v>11083.2047</v>
      </c>
      <c r="L27" s="30">
        <f t="shared" si="2"/>
        <v>95.134196739550433</v>
      </c>
      <c r="M27" s="30">
        <f t="shared" si="3"/>
        <v>87.457951734407956</v>
      </c>
      <c r="N27" s="34">
        <v>16553.663699999997</v>
      </c>
      <c r="O27" s="34">
        <v>15476.690299999998</v>
      </c>
      <c r="P27" s="30">
        <f t="shared" si="4"/>
        <v>93.494048087977049</v>
      </c>
      <c r="Q27" s="30">
        <f t="shared" si="5"/>
        <v>139.6409316521962</v>
      </c>
      <c r="R27" s="34">
        <v>18208.556400000001</v>
      </c>
      <c r="S27" s="30">
        <f t="shared" si="6"/>
        <v>117.65148779904192</v>
      </c>
    </row>
    <row r="28" spans="1:19" ht="31.5" x14ac:dyDescent="0.25">
      <c r="A28" s="32" t="s">
        <v>81</v>
      </c>
      <c r="B28" s="37" t="s">
        <v>82</v>
      </c>
      <c r="C28" s="33">
        <v>13.835800000000001</v>
      </c>
      <c r="D28" s="34">
        <v>12.668941669999999</v>
      </c>
      <c r="E28" s="30">
        <f t="shared" si="0"/>
        <v>91.566383367785008</v>
      </c>
      <c r="F28" s="34">
        <v>21.5045</v>
      </c>
      <c r="G28" s="34">
        <v>76.818400000000011</v>
      </c>
      <c r="H28" s="34">
        <v>7.6023121500000004</v>
      </c>
      <c r="I28" s="30">
        <f t="shared" si="1"/>
        <v>9.8964729153431978</v>
      </c>
      <c r="J28" s="34">
        <v>21.550799999999999</v>
      </c>
      <c r="K28" s="34">
        <v>20.080199999999998</v>
      </c>
      <c r="L28" s="30">
        <f t="shared" si="2"/>
        <v>93.17612339217105</v>
      </c>
      <c r="M28" s="30">
        <f t="shared" si="3"/>
        <v>26.139831082136567</v>
      </c>
      <c r="N28" s="34">
        <v>21.597200000000001</v>
      </c>
      <c r="O28" s="34">
        <v>20.1601</v>
      </c>
      <c r="P28" s="30">
        <f t="shared" si="4"/>
        <v>93.345896690311704</v>
      </c>
      <c r="Q28" s="30">
        <f t="shared" si="5"/>
        <v>100.39790440334261</v>
      </c>
      <c r="R28" s="34">
        <v>20.222900000000003</v>
      </c>
      <c r="S28" s="30">
        <f t="shared" si="6"/>
        <v>100.31150639133736</v>
      </c>
    </row>
    <row r="29" spans="1:19" ht="31.5" x14ac:dyDescent="0.25">
      <c r="A29" s="39" t="s">
        <v>784</v>
      </c>
      <c r="B29" s="37" t="s">
        <v>84</v>
      </c>
      <c r="C29" s="33">
        <v>54388.453099999999</v>
      </c>
      <c r="D29" s="29">
        <v>54056.412825789994</v>
      </c>
      <c r="E29" s="31">
        <f t="shared" si="0"/>
        <v>99.389502265123241</v>
      </c>
      <c r="F29" s="29">
        <v>59340.303200000002</v>
      </c>
      <c r="G29" s="29">
        <v>59378.78839999999</v>
      </c>
      <c r="H29" s="29">
        <v>37546.913667759996</v>
      </c>
      <c r="I29" s="31">
        <f t="shared" si="1"/>
        <v>63.232872679766579</v>
      </c>
      <c r="J29" s="29">
        <v>60284.198999999993</v>
      </c>
      <c r="K29" s="29">
        <v>58894.385300000002</v>
      </c>
      <c r="L29" s="31">
        <f t="shared" si="2"/>
        <v>97.694563877343739</v>
      </c>
      <c r="M29" s="31">
        <f t="shared" si="3"/>
        <v>99.184215250845398</v>
      </c>
      <c r="N29" s="29">
        <v>60993.731199999995</v>
      </c>
      <c r="O29" s="29">
        <v>59043.005799999984</v>
      </c>
      <c r="P29" s="31">
        <f t="shared" si="4"/>
        <v>96.801760834070748</v>
      </c>
      <c r="Q29" s="31">
        <f t="shared" si="5"/>
        <v>100.25235088072137</v>
      </c>
      <c r="R29" s="29">
        <v>59938.376600000003</v>
      </c>
      <c r="S29" s="31">
        <f t="shared" si="6"/>
        <v>101.51647225250179</v>
      </c>
    </row>
    <row r="30" spans="1:19" ht="47.25" x14ac:dyDescent="0.25">
      <c r="A30" s="32" t="s">
        <v>85</v>
      </c>
      <c r="B30" s="37" t="s">
        <v>86</v>
      </c>
      <c r="C30" s="33">
        <v>1087.0292999999999</v>
      </c>
      <c r="D30" s="34">
        <v>1081.7481698899999</v>
      </c>
      <c r="E30" s="30">
        <f t="shared" si="0"/>
        <v>99.514168559209949</v>
      </c>
      <c r="F30" s="34">
        <v>1169.3307</v>
      </c>
      <c r="G30" s="34">
        <v>1170.3346999999999</v>
      </c>
      <c r="H30" s="34">
        <v>569.46078851999994</v>
      </c>
      <c r="I30" s="30">
        <f t="shared" si="1"/>
        <v>48.657942767996197</v>
      </c>
      <c r="J30" s="34">
        <v>1169.4938</v>
      </c>
      <c r="K30" s="34">
        <v>467.92469999999997</v>
      </c>
      <c r="L30" s="30">
        <f t="shared" si="2"/>
        <v>40.010874790443516</v>
      </c>
      <c r="M30" s="30">
        <f t="shared" si="3"/>
        <v>39.982126480570045</v>
      </c>
      <c r="N30" s="34">
        <v>1177.5409999999999</v>
      </c>
      <c r="O30" s="34">
        <v>474.7199</v>
      </c>
      <c r="P30" s="30">
        <f t="shared" si="4"/>
        <v>40.314511341855614</v>
      </c>
      <c r="Q30" s="30">
        <f t="shared" si="5"/>
        <v>101.45219946713648</v>
      </c>
      <c r="R30" s="34">
        <v>476.29249999999996</v>
      </c>
      <c r="S30" s="30">
        <f t="shared" si="6"/>
        <v>100.33126902832595</v>
      </c>
    </row>
    <row r="31" spans="1:19" ht="31.5" x14ac:dyDescent="0.25">
      <c r="A31" s="32" t="s">
        <v>87</v>
      </c>
      <c r="B31" s="37" t="s">
        <v>88</v>
      </c>
      <c r="C31" s="33">
        <v>35156.659</v>
      </c>
      <c r="D31" s="34">
        <v>35068.736293359994</v>
      </c>
      <c r="E31" s="30">
        <f t="shared" si="0"/>
        <v>99.749911655029535</v>
      </c>
      <c r="F31" s="34">
        <v>38985.375400000004</v>
      </c>
      <c r="G31" s="34">
        <v>38954.2022</v>
      </c>
      <c r="H31" s="34">
        <v>25500.588788190002</v>
      </c>
      <c r="I31" s="30">
        <f t="shared" si="1"/>
        <v>65.462998464874232</v>
      </c>
      <c r="J31" s="34">
        <v>39022.069600000003</v>
      </c>
      <c r="K31" s="34">
        <v>38871.157299999999</v>
      </c>
      <c r="L31" s="30">
        <f t="shared" si="2"/>
        <v>99.613264233427529</v>
      </c>
      <c r="M31" s="30">
        <f t="shared" si="3"/>
        <v>99.786814014124516</v>
      </c>
      <c r="N31" s="34">
        <v>39068.125099999997</v>
      </c>
      <c r="O31" s="34">
        <v>38902.683099999995</v>
      </c>
      <c r="P31" s="30">
        <f t="shared" si="4"/>
        <v>99.576529460841712</v>
      </c>
      <c r="Q31" s="30">
        <f t="shared" si="5"/>
        <v>100.08110332233406</v>
      </c>
      <c r="R31" s="34">
        <v>38920.663699999997</v>
      </c>
      <c r="S31" s="30">
        <f t="shared" si="6"/>
        <v>100.04621943415518</v>
      </c>
    </row>
    <row r="32" spans="1:19" ht="31.5" x14ac:dyDescent="0.25">
      <c r="A32" s="32" t="s">
        <v>89</v>
      </c>
      <c r="B32" s="37" t="s">
        <v>90</v>
      </c>
      <c r="C32" s="33">
        <v>18144.764800000001</v>
      </c>
      <c r="D32" s="34">
        <v>17905.928362539998</v>
      </c>
      <c r="E32" s="30">
        <f t="shared" si="0"/>
        <v>98.683717093648951</v>
      </c>
      <c r="F32" s="34">
        <v>19185.597099999999</v>
      </c>
      <c r="G32" s="34">
        <v>19254.251499999995</v>
      </c>
      <c r="H32" s="34">
        <v>11476.864091049994</v>
      </c>
      <c r="I32" s="30">
        <f t="shared" si="1"/>
        <v>59.606908588734271</v>
      </c>
      <c r="J32" s="34">
        <v>20092.635599999998</v>
      </c>
      <c r="K32" s="34">
        <v>19555.3033</v>
      </c>
      <c r="L32" s="30">
        <f t="shared" si="2"/>
        <v>97.325725152752</v>
      </c>
      <c r="M32" s="30">
        <f t="shared" si="3"/>
        <v>101.56356013112223</v>
      </c>
      <c r="N32" s="34">
        <v>20748.065099999996</v>
      </c>
      <c r="O32" s="34">
        <v>19665.602799999997</v>
      </c>
      <c r="P32" s="30">
        <f t="shared" si="4"/>
        <v>94.782827724981445</v>
      </c>
      <c r="Q32" s="30">
        <f t="shared" si="5"/>
        <v>100.56403880987106</v>
      </c>
      <c r="R32" s="34">
        <v>20541.420399999999</v>
      </c>
      <c r="S32" s="30">
        <f t="shared" si="6"/>
        <v>104.45355074495862</v>
      </c>
    </row>
    <row r="33" spans="1:19" ht="47.25" x14ac:dyDescent="0.25">
      <c r="A33" s="39" t="s">
        <v>91</v>
      </c>
      <c r="B33" s="37" t="s">
        <v>92</v>
      </c>
      <c r="C33" s="33">
        <v>217710.98419999995</v>
      </c>
      <c r="D33" s="29">
        <v>195093.40493735997</v>
      </c>
      <c r="E33" s="31">
        <f t="shared" si="0"/>
        <v>89.611190567278697</v>
      </c>
      <c r="F33" s="29">
        <v>202166.4999</v>
      </c>
      <c r="G33" s="29">
        <v>274397.1587999998</v>
      </c>
      <c r="H33" s="29">
        <v>151872.86568670996</v>
      </c>
      <c r="I33" s="31">
        <f t="shared" si="1"/>
        <v>55.347827342995821</v>
      </c>
      <c r="J33" s="29">
        <v>244621.42530000003</v>
      </c>
      <c r="K33" s="29">
        <v>236595.57140000002</v>
      </c>
      <c r="L33" s="31">
        <f t="shared" si="2"/>
        <v>96.719071565314763</v>
      </c>
      <c r="M33" s="31">
        <f t="shared" si="3"/>
        <v>86.223768655144028</v>
      </c>
      <c r="N33" s="29">
        <v>338703.90259999997</v>
      </c>
      <c r="O33" s="29">
        <v>241070.29630000005</v>
      </c>
      <c r="P33" s="31">
        <f t="shared" si="4"/>
        <v>71.174348582778933</v>
      </c>
      <c r="Q33" s="31">
        <f t="shared" si="5"/>
        <v>101.89129698139398</v>
      </c>
      <c r="R33" s="29">
        <v>312370.86009999999</v>
      </c>
      <c r="S33" s="31">
        <f t="shared" si="6"/>
        <v>129.57666908546454</v>
      </c>
    </row>
    <row r="34" spans="1:19" ht="31.5" x14ac:dyDescent="0.25">
      <c r="A34" s="32" t="s">
        <v>93</v>
      </c>
      <c r="B34" s="37" t="s">
        <v>94</v>
      </c>
      <c r="C34" s="33">
        <v>124143.11479999995</v>
      </c>
      <c r="D34" s="34">
        <v>116248.00023641995</v>
      </c>
      <c r="E34" s="30">
        <f t="shared" si="0"/>
        <v>93.640312170111585</v>
      </c>
      <c r="F34" s="34">
        <v>120698.99739999999</v>
      </c>
      <c r="G34" s="34">
        <v>175475.78059999985</v>
      </c>
      <c r="H34" s="34">
        <v>114470.47727878999</v>
      </c>
      <c r="I34" s="30">
        <f t="shared" si="1"/>
        <v>65.234345667182112</v>
      </c>
      <c r="J34" s="34">
        <v>142224.07980000001</v>
      </c>
      <c r="K34" s="34">
        <v>128921.59450000001</v>
      </c>
      <c r="L34" s="30">
        <f t="shared" si="2"/>
        <v>90.646812186300394</v>
      </c>
      <c r="M34" s="30">
        <f t="shared" si="3"/>
        <v>73.469736996856028</v>
      </c>
      <c r="N34" s="34">
        <v>225170.95360000001</v>
      </c>
      <c r="O34" s="34">
        <v>126894.89570000002</v>
      </c>
      <c r="P34" s="30">
        <f t="shared" si="4"/>
        <v>56.35491330974228</v>
      </c>
      <c r="Q34" s="30">
        <f t="shared" si="5"/>
        <v>98.427960181643584</v>
      </c>
      <c r="R34" s="34">
        <v>198683.12229999999</v>
      </c>
      <c r="S34" s="30">
        <f t="shared" si="6"/>
        <v>156.57298207622068</v>
      </c>
    </row>
    <row r="35" spans="1:19" ht="31.5" x14ac:dyDescent="0.25">
      <c r="A35" s="32" t="s">
        <v>95</v>
      </c>
      <c r="B35" s="37" t="s">
        <v>96</v>
      </c>
      <c r="C35" s="33">
        <v>92174.871800000008</v>
      </c>
      <c r="D35" s="34">
        <v>77604.692076180014</v>
      </c>
      <c r="E35" s="30">
        <f t="shared" si="0"/>
        <v>84.192893964166061</v>
      </c>
      <c r="F35" s="34">
        <v>80089.097999999998</v>
      </c>
      <c r="G35" s="34">
        <v>97190.9804</v>
      </c>
      <c r="H35" s="34">
        <v>36491.858833000006</v>
      </c>
      <c r="I35" s="30">
        <f t="shared" si="1"/>
        <v>37.546548746410224</v>
      </c>
      <c r="J35" s="34">
        <v>101098.9244</v>
      </c>
      <c r="K35" s="34">
        <v>105390.8006</v>
      </c>
      <c r="L35" s="30">
        <f t="shared" si="2"/>
        <v>104.2452243933072</v>
      </c>
      <c r="M35" s="30">
        <f t="shared" si="3"/>
        <v>108.43681189988284</v>
      </c>
      <c r="N35" s="34">
        <v>111764.7607</v>
      </c>
      <c r="O35" s="34">
        <v>110103.3478</v>
      </c>
      <c r="P35" s="30">
        <f t="shared" si="4"/>
        <v>98.513473397523242</v>
      </c>
      <c r="Q35" s="30">
        <f t="shared" si="5"/>
        <v>104.47149767643002</v>
      </c>
      <c r="R35" s="34">
        <v>110471.8184</v>
      </c>
      <c r="S35" s="30">
        <f t="shared" si="6"/>
        <v>100.33465885221702</v>
      </c>
    </row>
    <row r="36" spans="1:19" ht="15.75" x14ac:dyDescent="0.25">
      <c r="A36" s="32" t="s">
        <v>98</v>
      </c>
      <c r="B36" s="37" t="s">
        <v>99</v>
      </c>
      <c r="C36" s="33">
        <v>1392.9975999999999</v>
      </c>
      <c r="D36" s="34">
        <v>1240.7126247599999</v>
      </c>
      <c r="E36" s="30">
        <f t="shared" si="0"/>
        <v>89.067822138387029</v>
      </c>
      <c r="F36" s="34">
        <v>1378.4045000000001</v>
      </c>
      <c r="G36" s="34">
        <v>1730.3978</v>
      </c>
      <c r="H36" s="34">
        <v>910.52957491999985</v>
      </c>
      <c r="I36" s="30">
        <f t="shared" si="1"/>
        <v>52.619667854408959</v>
      </c>
      <c r="J36" s="34">
        <v>1298.4211000000003</v>
      </c>
      <c r="K36" s="34">
        <v>2283.1763000000001</v>
      </c>
      <c r="L36" s="30">
        <f t="shared" si="2"/>
        <v>175.84251364984746</v>
      </c>
      <c r="M36" s="30">
        <f t="shared" si="3"/>
        <v>131.94516890855965</v>
      </c>
      <c r="N36" s="34">
        <v>1768.1883</v>
      </c>
      <c r="O36" s="34">
        <v>4072.0527999999995</v>
      </c>
      <c r="P36" s="30">
        <f t="shared" si="4"/>
        <v>230.29520102581833</v>
      </c>
      <c r="Q36" s="30">
        <f t="shared" si="5"/>
        <v>178.35034464925022</v>
      </c>
      <c r="R36" s="34">
        <v>3215.9193999999998</v>
      </c>
      <c r="S36" s="30">
        <f t="shared" si="6"/>
        <v>78.975385584391248</v>
      </c>
    </row>
    <row r="37" spans="1:19" ht="31.5" x14ac:dyDescent="0.25">
      <c r="A37" s="39" t="s">
        <v>104</v>
      </c>
      <c r="B37" s="37" t="s">
        <v>105</v>
      </c>
      <c r="C37" s="33">
        <v>65036.514699999992</v>
      </c>
      <c r="D37" s="29">
        <v>63657.928191489998</v>
      </c>
      <c r="E37" s="31">
        <f t="shared" si="0"/>
        <v>97.880288458154411</v>
      </c>
      <c r="F37" s="29">
        <v>67836.03300000001</v>
      </c>
      <c r="G37" s="29">
        <v>144995.90520000001</v>
      </c>
      <c r="H37" s="29">
        <v>115588.66587058001</v>
      </c>
      <c r="I37" s="31">
        <f t="shared" si="1"/>
        <v>79.718572542543768</v>
      </c>
      <c r="J37" s="29">
        <v>67816.055899999992</v>
      </c>
      <c r="K37" s="29">
        <v>136025.52160000001</v>
      </c>
      <c r="L37" s="31">
        <f t="shared" si="2"/>
        <v>200.58011306434591</v>
      </c>
      <c r="M37" s="31">
        <f t="shared" si="3"/>
        <v>93.813353840836598</v>
      </c>
      <c r="N37" s="29">
        <v>68390.318499999994</v>
      </c>
      <c r="O37" s="29">
        <v>92907.481200000024</v>
      </c>
      <c r="P37" s="31">
        <f t="shared" si="4"/>
        <v>135.84887925328209</v>
      </c>
      <c r="Q37" s="31">
        <f t="shared" si="5"/>
        <v>68.301507031309939</v>
      </c>
      <c r="R37" s="29">
        <v>93713.241400000014</v>
      </c>
      <c r="S37" s="31">
        <f t="shared" si="6"/>
        <v>100.86727160137454</v>
      </c>
    </row>
    <row r="38" spans="1:19" ht="31.5" x14ac:dyDescent="0.25">
      <c r="A38" s="32" t="s">
        <v>106</v>
      </c>
      <c r="B38" s="37" t="s">
        <v>107</v>
      </c>
      <c r="C38" s="33">
        <v>60119.019099999998</v>
      </c>
      <c r="D38" s="34">
        <v>59003.203545979995</v>
      </c>
      <c r="E38" s="30">
        <f t="shared" si="0"/>
        <v>98.1439890891034</v>
      </c>
      <c r="F38" s="34">
        <v>63887.798800000004</v>
      </c>
      <c r="G38" s="34">
        <v>140314.20970000001</v>
      </c>
      <c r="H38" s="34">
        <v>112771.47883199001</v>
      </c>
      <c r="I38" s="30">
        <f t="shared" si="1"/>
        <v>80.370675980075021</v>
      </c>
      <c r="J38" s="34">
        <v>63796.888599999998</v>
      </c>
      <c r="K38" s="34">
        <v>131951.11720000001</v>
      </c>
      <c r="L38" s="30">
        <f t="shared" si="2"/>
        <v>206.83001960694367</v>
      </c>
      <c r="M38" s="30">
        <f t="shared" si="3"/>
        <v>94.039739440587809</v>
      </c>
      <c r="N38" s="34">
        <v>64311.9588</v>
      </c>
      <c r="O38" s="34">
        <v>88823.782200000016</v>
      </c>
      <c r="P38" s="30">
        <f t="shared" si="4"/>
        <v>138.11394312561353</v>
      </c>
      <c r="Q38" s="30">
        <f t="shared" si="5"/>
        <v>67.315672716411086</v>
      </c>
      <c r="R38" s="34">
        <v>89554.344500000007</v>
      </c>
      <c r="S38" s="30">
        <f t="shared" si="6"/>
        <v>100.82248501685621</v>
      </c>
    </row>
    <row r="39" spans="1:19" ht="15.75" x14ac:dyDescent="0.25">
      <c r="A39" s="32" t="s">
        <v>110</v>
      </c>
      <c r="B39" s="37" t="s">
        <v>111</v>
      </c>
      <c r="C39" s="33">
        <v>4855.0619999999999</v>
      </c>
      <c r="D39" s="34">
        <v>4592.2910955100006</v>
      </c>
      <c r="E39" s="30">
        <f t="shared" si="0"/>
        <v>94.587692093530435</v>
      </c>
      <c r="F39" s="34">
        <v>3879.7341999999999</v>
      </c>
      <c r="G39" s="34">
        <v>4613.1954999999998</v>
      </c>
      <c r="H39" s="34">
        <v>2817.1870385900006</v>
      </c>
      <c r="I39" s="30">
        <f t="shared" si="1"/>
        <v>61.068017572418093</v>
      </c>
      <c r="J39" s="34">
        <v>3950.6673000000001</v>
      </c>
      <c r="K39" s="34">
        <v>4012.5721999999996</v>
      </c>
      <c r="L39" s="30">
        <f t="shared" si="2"/>
        <v>101.56694794319937</v>
      </c>
      <c r="M39" s="30">
        <f t="shared" si="3"/>
        <v>86.980319823861791</v>
      </c>
      <c r="N39" s="34">
        <v>4009.8596999999995</v>
      </c>
      <c r="O39" s="34">
        <v>4021.8667999999998</v>
      </c>
      <c r="P39" s="30">
        <f t="shared" si="4"/>
        <v>100.29943940432629</v>
      </c>
      <c r="Q39" s="30">
        <f t="shared" si="5"/>
        <v>100.23163695347338</v>
      </c>
      <c r="R39" s="34">
        <v>4097.0646999999999</v>
      </c>
      <c r="S39" s="30">
        <f t="shared" si="6"/>
        <v>101.86972626741392</v>
      </c>
    </row>
    <row r="40" spans="1:19" ht="15.75" x14ac:dyDescent="0.25">
      <c r="A40" s="32" t="s">
        <v>824</v>
      </c>
      <c r="B40" s="37" t="s">
        <v>724</v>
      </c>
      <c r="C40" s="33">
        <v>62.433599999999998</v>
      </c>
      <c r="D40" s="34">
        <v>62.433549999999997</v>
      </c>
      <c r="E40" s="30">
        <f t="shared" si="0"/>
        <v>99.999919914917598</v>
      </c>
      <c r="F40" s="34">
        <v>68.5</v>
      </c>
      <c r="G40" s="34">
        <v>68.5</v>
      </c>
      <c r="H40" s="34"/>
      <c r="I40" s="30">
        <f t="shared" si="1"/>
        <v>0</v>
      </c>
      <c r="J40" s="34">
        <v>68.5</v>
      </c>
      <c r="K40" s="34">
        <v>61.8322</v>
      </c>
      <c r="L40" s="30">
        <f t="shared" si="2"/>
        <v>90.265985401459844</v>
      </c>
      <c r="M40" s="30">
        <f t="shared" si="3"/>
        <v>90.265985401459844</v>
      </c>
      <c r="N40" s="34">
        <v>68.5</v>
      </c>
      <c r="O40" s="34">
        <v>61.8322</v>
      </c>
      <c r="P40" s="30">
        <f t="shared" si="4"/>
        <v>90.265985401459844</v>
      </c>
      <c r="Q40" s="30">
        <f t="shared" si="5"/>
        <v>100</v>
      </c>
      <c r="R40" s="34">
        <v>61.8322</v>
      </c>
      <c r="S40" s="30">
        <f t="shared" si="6"/>
        <v>100</v>
      </c>
    </row>
    <row r="41" spans="1:19" ht="31.5" x14ac:dyDescent="0.25">
      <c r="A41" s="39" t="s">
        <v>114</v>
      </c>
      <c r="B41" s="37" t="s">
        <v>115</v>
      </c>
      <c r="C41" s="33">
        <v>723912.53079999995</v>
      </c>
      <c r="D41" s="29">
        <v>717225.21107356006</v>
      </c>
      <c r="E41" s="31">
        <f t="shared" si="0"/>
        <v>99.076225449634123</v>
      </c>
      <c r="F41" s="29">
        <v>717860.69390000007</v>
      </c>
      <c r="G41" s="29">
        <v>744550.51110000012</v>
      </c>
      <c r="H41" s="29">
        <v>452926.04443325987</v>
      </c>
      <c r="I41" s="31">
        <f t="shared" si="1"/>
        <v>60.832144720994982</v>
      </c>
      <c r="J41" s="29">
        <v>736869.66669999994</v>
      </c>
      <c r="K41" s="29">
        <v>735094.51129999978</v>
      </c>
      <c r="L41" s="31">
        <f t="shared" si="2"/>
        <v>99.759095063859803</v>
      </c>
      <c r="M41" s="31">
        <f t="shared" si="3"/>
        <v>98.72997202217617</v>
      </c>
      <c r="N41" s="29">
        <v>760267.36060000001</v>
      </c>
      <c r="O41" s="29">
        <v>756335.38760000002</v>
      </c>
      <c r="P41" s="31">
        <f t="shared" si="4"/>
        <v>99.482817071497465</v>
      </c>
      <c r="Q41" s="31">
        <f t="shared" si="5"/>
        <v>102.88954358568617</v>
      </c>
      <c r="R41" s="29">
        <v>782126.17950000009</v>
      </c>
      <c r="S41" s="31">
        <f t="shared" si="6"/>
        <v>103.40996763113773</v>
      </c>
    </row>
    <row r="42" spans="1:19" ht="47.25" x14ac:dyDescent="0.25">
      <c r="A42" s="32" t="s">
        <v>122</v>
      </c>
      <c r="B42" s="37" t="s">
        <v>123</v>
      </c>
      <c r="C42" s="33">
        <v>159517.429</v>
      </c>
      <c r="D42" s="34">
        <v>153109.34574456001</v>
      </c>
      <c r="E42" s="30">
        <f t="shared" si="0"/>
        <v>95.982831910210905</v>
      </c>
      <c r="F42" s="34">
        <v>146924.72579999999</v>
      </c>
      <c r="G42" s="34">
        <v>162065.1292</v>
      </c>
      <c r="H42" s="34">
        <v>88778.33233302999</v>
      </c>
      <c r="I42" s="30">
        <f t="shared" si="1"/>
        <v>54.779416627910841</v>
      </c>
      <c r="J42" s="34">
        <v>149474.94120000003</v>
      </c>
      <c r="K42" s="34">
        <v>140375.5514</v>
      </c>
      <c r="L42" s="30">
        <f t="shared" si="2"/>
        <v>93.912431256403778</v>
      </c>
      <c r="M42" s="30">
        <f t="shared" si="3"/>
        <v>86.616752223586914</v>
      </c>
      <c r="N42" s="34">
        <v>152249.25420000002</v>
      </c>
      <c r="O42" s="34">
        <v>142562.99799999999</v>
      </c>
      <c r="P42" s="30">
        <f t="shared" si="4"/>
        <v>93.637895797324688</v>
      </c>
      <c r="Q42" s="30">
        <f t="shared" si="5"/>
        <v>101.55828175076361</v>
      </c>
      <c r="R42" s="34">
        <v>145194.9327</v>
      </c>
      <c r="S42" s="30">
        <f t="shared" si="6"/>
        <v>101.8461555501239</v>
      </c>
    </row>
    <row r="43" spans="1:19" ht="31.5" x14ac:dyDescent="0.25">
      <c r="A43" s="32" t="s">
        <v>124</v>
      </c>
      <c r="B43" s="37" t="s">
        <v>125</v>
      </c>
      <c r="C43" s="33">
        <v>1450.8856000000001</v>
      </c>
      <c r="D43" s="34">
        <v>1253.4202003400001</v>
      </c>
      <c r="E43" s="30">
        <f t="shared" si="0"/>
        <v>86.390008994506516</v>
      </c>
      <c r="F43" s="34">
        <v>1451.625</v>
      </c>
      <c r="G43" s="34">
        <v>1551.2596999999998</v>
      </c>
      <c r="H43" s="34">
        <v>459.44232596999996</v>
      </c>
      <c r="I43" s="30">
        <f t="shared" si="1"/>
        <v>29.617370061892281</v>
      </c>
      <c r="J43" s="34"/>
      <c r="K43" s="34"/>
      <c r="L43" s="30"/>
      <c r="M43" s="30">
        <f t="shared" si="3"/>
        <v>0</v>
      </c>
      <c r="N43" s="34"/>
      <c r="O43" s="34"/>
      <c r="P43" s="30"/>
      <c r="Q43" s="30"/>
      <c r="R43" s="34"/>
      <c r="S43" s="30"/>
    </row>
    <row r="44" spans="1:19" ht="15.75" x14ac:dyDescent="0.25">
      <c r="A44" s="32" t="s">
        <v>126</v>
      </c>
      <c r="B44" s="37" t="s">
        <v>127</v>
      </c>
      <c r="C44" s="33">
        <v>553644.21619999991</v>
      </c>
      <c r="D44" s="34">
        <v>553589.82292278006</v>
      </c>
      <c r="E44" s="30">
        <f t="shared" si="0"/>
        <v>99.99017540947267</v>
      </c>
      <c r="F44" s="34">
        <v>559484.34310000006</v>
      </c>
      <c r="G44" s="34">
        <v>571752.52890000015</v>
      </c>
      <c r="H44" s="34">
        <v>362904.55106834986</v>
      </c>
      <c r="I44" s="30">
        <f t="shared" si="1"/>
        <v>63.472312359780062</v>
      </c>
      <c r="J44" s="34">
        <v>577133.86749999993</v>
      </c>
      <c r="K44" s="34">
        <v>585484.18759999983</v>
      </c>
      <c r="L44" s="30">
        <f t="shared" si="2"/>
        <v>101.44686017754796</v>
      </c>
      <c r="M44" s="30">
        <f t="shared" si="3"/>
        <v>102.40167869942232</v>
      </c>
      <c r="N44" s="34">
        <v>599554.8027</v>
      </c>
      <c r="O44" s="34">
        <v>606155.41619999998</v>
      </c>
      <c r="P44" s="30">
        <f t="shared" si="4"/>
        <v>101.10091912703813</v>
      </c>
      <c r="Q44" s="30">
        <f t="shared" si="5"/>
        <v>103.53062115729121</v>
      </c>
      <c r="R44" s="34">
        <v>629946.47280000011</v>
      </c>
      <c r="S44" s="30">
        <f t="shared" si="6"/>
        <v>103.92491033886107</v>
      </c>
    </row>
    <row r="45" spans="1:19" ht="15.75" x14ac:dyDescent="0.25">
      <c r="A45" s="32" t="s">
        <v>794</v>
      </c>
      <c r="B45" s="37" t="s">
        <v>725</v>
      </c>
      <c r="C45" s="33">
        <v>9300</v>
      </c>
      <c r="D45" s="34">
        <v>9272.6222058800013</v>
      </c>
      <c r="E45" s="30">
        <f t="shared" si="0"/>
        <v>99.705615116989264</v>
      </c>
      <c r="F45" s="34">
        <v>10000</v>
      </c>
      <c r="G45" s="34">
        <v>9181.5933000000005</v>
      </c>
      <c r="H45" s="34">
        <v>783.71870591000015</v>
      </c>
      <c r="I45" s="30">
        <f t="shared" si="1"/>
        <v>8.5357593208795262</v>
      </c>
      <c r="J45" s="34">
        <v>10260.858</v>
      </c>
      <c r="K45" s="34">
        <v>9234.7723000000005</v>
      </c>
      <c r="L45" s="30">
        <f t="shared" si="2"/>
        <v>90.000000974577375</v>
      </c>
      <c r="M45" s="30">
        <f t="shared" si="3"/>
        <v>100.57919141332475</v>
      </c>
      <c r="N45" s="34">
        <v>8463.3037000000004</v>
      </c>
      <c r="O45" s="34">
        <v>7616.9734000000008</v>
      </c>
      <c r="P45" s="30">
        <f t="shared" si="4"/>
        <v>90.00000082710018</v>
      </c>
      <c r="Q45" s="30">
        <f t="shared" si="5"/>
        <v>82.48144244985879</v>
      </c>
      <c r="R45" s="34">
        <v>6984.7740000000003</v>
      </c>
      <c r="S45" s="30">
        <f t="shared" si="6"/>
        <v>91.70012330619403</v>
      </c>
    </row>
    <row r="46" spans="1:19" ht="47.25" x14ac:dyDescent="0.25">
      <c r="A46" s="39" t="s">
        <v>132</v>
      </c>
      <c r="B46" s="37" t="s">
        <v>133</v>
      </c>
      <c r="C46" s="33">
        <v>194109.86350000001</v>
      </c>
      <c r="D46" s="29">
        <v>187816.37196529005</v>
      </c>
      <c r="E46" s="31">
        <f t="shared" si="0"/>
        <v>96.757768296143297</v>
      </c>
      <c r="F46" s="29">
        <v>210015.1673</v>
      </c>
      <c r="G46" s="29">
        <v>217360.42460000003</v>
      </c>
      <c r="H46" s="29">
        <v>111622.77769511999</v>
      </c>
      <c r="I46" s="31">
        <f t="shared" si="1"/>
        <v>51.353772380843964</v>
      </c>
      <c r="J46" s="29">
        <v>204277.57870000001</v>
      </c>
      <c r="K46" s="29">
        <v>203727.48509999999</v>
      </c>
      <c r="L46" s="31">
        <f t="shared" si="2"/>
        <v>99.730712688342621</v>
      </c>
      <c r="M46" s="31">
        <f t="shared" si="3"/>
        <v>93.727956906098143</v>
      </c>
      <c r="N46" s="29">
        <v>212177.72380000001</v>
      </c>
      <c r="O46" s="29">
        <v>208801.42239999998</v>
      </c>
      <c r="P46" s="31">
        <f t="shared" si="4"/>
        <v>98.408738985633306</v>
      </c>
      <c r="Q46" s="31">
        <f t="shared" si="5"/>
        <v>102.49055118778374</v>
      </c>
      <c r="R46" s="29">
        <v>214135.93310000002</v>
      </c>
      <c r="S46" s="31">
        <f t="shared" si="6"/>
        <v>102.5548248851393</v>
      </c>
    </row>
    <row r="47" spans="1:19" ht="15.75" x14ac:dyDescent="0.25">
      <c r="A47" s="32" t="s">
        <v>134</v>
      </c>
      <c r="B47" s="37" t="s">
        <v>135</v>
      </c>
      <c r="C47" s="33">
        <v>150912.05800000002</v>
      </c>
      <c r="D47" s="34">
        <v>147322.40245555004</v>
      </c>
      <c r="E47" s="30">
        <f t="shared" si="0"/>
        <v>97.621359358541127</v>
      </c>
      <c r="F47" s="34">
        <v>170932.46720000001</v>
      </c>
      <c r="G47" s="34">
        <v>58190.101499999997</v>
      </c>
      <c r="H47" s="34">
        <v>25588.998535619998</v>
      </c>
      <c r="I47" s="30">
        <f t="shared" si="1"/>
        <v>43.974830557083671</v>
      </c>
      <c r="J47" s="34">
        <v>166944.8259</v>
      </c>
      <c r="K47" s="34">
        <v>43462.993899999994</v>
      </c>
      <c r="L47" s="30">
        <f t="shared" si="2"/>
        <v>26.034346177361819</v>
      </c>
      <c r="M47" s="30">
        <f t="shared" si="3"/>
        <v>74.691386987871127</v>
      </c>
      <c r="N47" s="34">
        <v>173250.5656</v>
      </c>
      <c r="O47" s="34">
        <v>44088.343800000002</v>
      </c>
      <c r="P47" s="30">
        <f t="shared" si="4"/>
        <v>25.44773441132131</v>
      </c>
      <c r="Q47" s="30">
        <f t="shared" si="5"/>
        <v>101.43880999417303</v>
      </c>
      <c r="R47" s="34">
        <v>43654.708899999998</v>
      </c>
      <c r="S47" s="30">
        <f t="shared" si="6"/>
        <v>99.016440939657159</v>
      </c>
    </row>
    <row r="48" spans="1:19" ht="15.75" x14ac:dyDescent="0.25">
      <c r="A48" s="32" t="s">
        <v>136</v>
      </c>
      <c r="B48" s="37" t="s">
        <v>137</v>
      </c>
      <c r="C48" s="33">
        <v>30911.758400000002</v>
      </c>
      <c r="D48" s="34">
        <v>30600.303429039999</v>
      </c>
      <c r="E48" s="30">
        <f t="shared" si="0"/>
        <v>98.992438518282412</v>
      </c>
      <c r="F48" s="34">
        <v>30436.937600000001</v>
      </c>
      <c r="G48" s="34">
        <v>146745.24260000006</v>
      </c>
      <c r="H48" s="34">
        <v>81478.951899489984</v>
      </c>
      <c r="I48" s="30">
        <f t="shared" si="1"/>
        <v>55.524084090130465</v>
      </c>
      <c r="J48" s="34">
        <v>31823.7821</v>
      </c>
      <c r="K48" s="34">
        <v>154887.1318</v>
      </c>
      <c r="L48" s="30">
        <f t="shared" si="2"/>
        <v>486.70246456972819</v>
      </c>
      <c r="M48" s="30">
        <f t="shared" si="3"/>
        <v>105.54831560856334</v>
      </c>
      <c r="N48" s="34">
        <v>33250.788700000005</v>
      </c>
      <c r="O48" s="34">
        <v>159290.96649999998</v>
      </c>
      <c r="P48" s="30">
        <f t="shared" si="4"/>
        <v>479.05921251125079</v>
      </c>
      <c r="Q48" s="30">
        <f t="shared" si="5"/>
        <v>102.84325408368107</v>
      </c>
      <c r="R48" s="34">
        <v>164891.65370000002</v>
      </c>
      <c r="S48" s="30">
        <f t="shared" si="6"/>
        <v>103.51601055794964</v>
      </c>
    </row>
    <row r="49" spans="1:19" ht="31.5" x14ac:dyDescent="0.25">
      <c r="A49" s="32" t="s">
        <v>138</v>
      </c>
      <c r="B49" s="37" t="s">
        <v>139</v>
      </c>
      <c r="C49" s="33">
        <v>6779.0662999999995</v>
      </c>
      <c r="D49" s="34">
        <v>6617.1154083099982</v>
      </c>
      <c r="E49" s="30">
        <f t="shared" si="0"/>
        <v>97.611014783997589</v>
      </c>
      <c r="F49" s="34">
        <v>5183.9625000000005</v>
      </c>
      <c r="G49" s="34">
        <v>7006.5941000000003</v>
      </c>
      <c r="H49" s="34">
        <v>3780.7203951700012</v>
      </c>
      <c r="I49" s="30">
        <f t="shared" si="1"/>
        <v>53.959460776670376</v>
      </c>
      <c r="J49" s="34">
        <v>5278.9706999999999</v>
      </c>
      <c r="K49" s="34">
        <v>5147.3594000000003</v>
      </c>
      <c r="L49" s="30">
        <f t="shared" si="2"/>
        <v>97.506875724845386</v>
      </c>
      <c r="M49" s="30">
        <f t="shared" si="3"/>
        <v>73.464501104752159</v>
      </c>
      <c r="N49" s="34">
        <v>5446.3694999999998</v>
      </c>
      <c r="O49" s="34">
        <v>5192.1121000000012</v>
      </c>
      <c r="P49" s="30">
        <f t="shared" si="4"/>
        <v>95.331616777010836</v>
      </c>
      <c r="Q49" s="30">
        <f t="shared" si="5"/>
        <v>100.86943025583177</v>
      </c>
      <c r="R49" s="34">
        <v>5359.5705000000007</v>
      </c>
      <c r="S49" s="30">
        <f t="shared" si="6"/>
        <v>103.22524623457184</v>
      </c>
    </row>
    <row r="50" spans="1:19" ht="47.25" x14ac:dyDescent="0.25">
      <c r="A50" s="32" t="s">
        <v>145</v>
      </c>
      <c r="B50" s="37" t="s">
        <v>146</v>
      </c>
      <c r="C50" s="33">
        <v>5276.9808000000003</v>
      </c>
      <c r="D50" s="34">
        <v>3046.5506723899998</v>
      </c>
      <c r="E50" s="30">
        <f t="shared" si="0"/>
        <v>57.732836026047309</v>
      </c>
      <c r="F50" s="34">
        <v>3231.8</v>
      </c>
      <c r="G50" s="34">
        <v>5188.4863999999998</v>
      </c>
      <c r="H50" s="34">
        <v>774.10686483999996</v>
      </c>
      <c r="I50" s="30">
        <f t="shared" si="1"/>
        <v>14.919704999901318</v>
      </c>
      <c r="J50" s="34"/>
      <c r="K50" s="34"/>
      <c r="L50" s="30"/>
      <c r="M50" s="30">
        <f t="shared" si="3"/>
        <v>0</v>
      </c>
      <c r="N50" s="34"/>
      <c r="O50" s="34"/>
      <c r="P50" s="30"/>
      <c r="Q50" s="30"/>
      <c r="R50" s="34"/>
      <c r="S50" s="30"/>
    </row>
    <row r="51" spans="1:19" ht="31.5" x14ac:dyDescent="0.25">
      <c r="A51" s="32" t="s">
        <v>828</v>
      </c>
      <c r="B51" s="37" t="s">
        <v>726</v>
      </c>
      <c r="C51" s="33">
        <v>230</v>
      </c>
      <c r="D51" s="34">
        <v>230</v>
      </c>
      <c r="E51" s="30">
        <f t="shared" si="0"/>
        <v>100.00000000000001</v>
      </c>
      <c r="F51" s="34">
        <v>230</v>
      </c>
      <c r="G51" s="34">
        <v>230</v>
      </c>
      <c r="H51" s="34"/>
      <c r="I51" s="30">
        <f t="shared" si="1"/>
        <v>0</v>
      </c>
      <c r="J51" s="34">
        <v>230</v>
      </c>
      <c r="K51" s="34">
        <v>230</v>
      </c>
      <c r="L51" s="30">
        <f t="shared" si="2"/>
        <v>100.00000000000001</v>
      </c>
      <c r="M51" s="30">
        <f t="shared" si="3"/>
        <v>100.00000000000001</v>
      </c>
      <c r="N51" s="34">
        <v>230</v>
      </c>
      <c r="O51" s="34">
        <v>230</v>
      </c>
      <c r="P51" s="30">
        <f t="shared" si="4"/>
        <v>100.00000000000001</v>
      </c>
      <c r="Q51" s="30">
        <f t="shared" si="5"/>
        <v>100.00000000000001</v>
      </c>
      <c r="R51" s="34">
        <v>230</v>
      </c>
      <c r="S51" s="30">
        <f t="shared" si="6"/>
        <v>100.00000000000001</v>
      </c>
    </row>
    <row r="52" spans="1:19" ht="31.5" x14ac:dyDescent="0.25">
      <c r="A52" s="39" t="s">
        <v>774</v>
      </c>
      <c r="B52" s="37" t="s">
        <v>148</v>
      </c>
      <c r="C52" s="33">
        <v>141076.56039999999</v>
      </c>
      <c r="D52" s="29">
        <v>123536.30063419002</v>
      </c>
      <c r="E52" s="31">
        <f t="shared" si="0"/>
        <v>87.566850427826296</v>
      </c>
      <c r="F52" s="29">
        <v>137594.86270000003</v>
      </c>
      <c r="G52" s="29">
        <v>137503.11189999999</v>
      </c>
      <c r="H52" s="29">
        <v>77931.613142800008</v>
      </c>
      <c r="I52" s="31">
        <f t="shared" si="1"/>
        <v>56.676254134143718</v>
      </c>
      <c r="J52" s="29">
        <v>127830.6501</v>
      </c>
      <c r="K52" s="29">
        <v>128095.007</v>
      </c>
      <c r="L52" s="31">
        <f t="shared" si="2"/>
        <v>100.20680243728182</v>
      </c>
      <c r="M52" s="31">
        <f t="shared" si="3"/>
        <v>93.157896741390033</v>
      </c>
      <c r="N52" s="29">
        <v>117422.8526</v>
      </c>
      <c r="O52" s="29">
        <v>117249.4252</v>
      </c>
      <c r="P52" s="31">
        <f t="shared" si="4"/>
        <v>99.852305240283357</v>
      </c>
      <c r="Q52" s="31">
        <f t="shared" si="5"/>
        <v>91.533173654457912</v>
      </c>
      <c r="R52" s="29">
        <v>115801.37609999998</v>
      </c>
      <c r="S52" s="31">
        <f t="shared" si="6"/>
        <v>98.76498405213502</v>
      </c>
    </row>
    <row r="53" spans="1:19" ht="15.75" x14ac:dyDescent="0.25">
      <c r="A53" s="32" t="s">
        <v>149</v>
      </c>
      <c r="B53" s="37" t="s">
        <v>150</v>
      </c>
      <c r="C53" s="33">
        <v>54596.972499999996</v>
      </c>
      <c r="D53" s="34">
        <v>43565.794899419991</v>
      </c>
      <c r="E53" s="30">
        <f t="shared" si="0"/>
        <v>79.795257693858389</v>
      </c>
      <c r="F53" s="34">
        <v>62949.835100000004</v>
      </c>
      <c r="G53" s="34">
        <v>62345.293399999988</v>
      </c>
      <c r="H53" s="34">
        <v>34463.536334149991</v>
      </c>
      <c r="I53" s="30">
        <f t="shared" si="1"/>
        <v>55.27848928873594</v>
      </c>
      <c r="J53" s="34">
        <v>55694.642100000012</v>
      </c>
      <c r="K53" s="34">
        <v>57715.7281</v>
      </c>
      <c r="L53" s="30">
        <f t="shared" si="2"/>
        <v>103.62886971492001</v>
      </c>
      <c r="M53" s="30">
        <f t="shared" si="3"/>
        <v>92.574314679542454</v>
      </c>
      <c r="N53" s="34">
        <v>42885.918100000003</v>
      </c>
      <c r="O53" s="34">
        <v>46161.296799999996</v>
      </c>
      <c r="P53" s="30">
        <f t="shared" si="4"/>
        <v>107.63742236405565</v>
      </c>
      <c r="Q53" s="30">
        <f t="shared" si="5"/>
        <v>79.98044609264835</v>
      </c>
      <c r="R53" s="34">
        <v>44160.465099999994</v>
      </c>
      <c r="S53" s="30">
        <f t="shared" si="6"/>
        <v>95.66556436083485</v>
      </c>
    </row>
    <row r="54" spans="1:19" ht="15.75" x14ac:dyDescent="0.25">
      <c r="A54" s="32" t="s">
        <v>151</v>
      </c>
      <c r="B54" s="37" t="s">
        <v>152</v>
      </c>
      <c r="C54" s="33">
        <v>66083.794799999989</v>
      </c>
      <c r="D54" s="34">
        <v>61206.358960700018</v>
      </c>
      <c r="E54" s="30">
        <f t="shared" si="0"/>
        <v>92.619316348188931</v>
      </c>
      <c r="F54" s="34">
        <v>61490.897500000006</v>
      </c>
      <c r="G54" s="34">
        <v>61545.212300000007</v>
      </c>
      <c r="H54" s="34">
        <v>34873.611669890008</v>
      </c>
      <c r="I54" s="30">
        <f t="shared" si="1"/>
        <v>56.663402995345599</v>
      </c>
      <c r="J54" s="34">
        <v>58513.785100000001</v>
      </c>
      <c r="K54" s="34">
        <v>54695.2264</v>
      </c>
      <c r="L54" s="30">
        <f t="shared" si="2"/>
        <v>93.474087014753735</v>
      </c>
      <c r="M54" s="30">
        <f t="shared" si="3"/>
        <v>88.869993872780896</v>
      </c>
      <c r="N54" s="34">
        <v>59775.522400000002</v>
      </c>
      <c r="O54" s="34">
        <v>54939.568599999999</v>
      </c>
      <c r="P54" s="30">
        <f t="shared" si="4"/>
        <v>91.909809223181298</v>
      </c>
      <c r="Q54" s="30">
        <f t="shared" si="5"/>
        <v>100.44673404990239</v>
      </c>
      <c r="R54" s="34">
        <v>55663.781499999997</v>
      </c>
      <c r="S54" s="30">
        <f t="shared" si="6"/>
        <v>101.31819910213129</v>
      </c>
    </row>
    <row r="55" spans="1:19" ht="15.75" x14ac:dyDescent="0.25">
      <c r="A55" s="32" t="s">
        <v>153</v>
      </c>
      <c r="B55" s="37" t="s">
        <v>154</v>
      </c>
      <c r="C55" s="33">
        <v>7042.1291000000001</v>
      </c>
      <c r="D55" s="34">
        <v>5650.5389157499985</v>
      </c>
      <c r="E55" s="30">
        <f t="shared" si="0"/>
        <v>80.239070251495377</v>
      </c>
      <c r="F55" s="34"/>
      <c r="G55" s="34"/>
      <c r="H55" s="34"/>
      <c r="I55" s="30"/>
      <c r="J55" s="34"/>
      <c r="K55" s="34"/>
      <c r="L55" s="30"/>
      <c r="M55" s="30"/>
      <c r="N55" s="34"/>
      <c r="O55" s="34"/>
      <c r="P55" s="30"/>
      <c r="Q55" s="30"/>
      <c r="R55" s="34"/>
      <c r="S55" s="30"/>
    </row>
    <row r="56" spans="1:19" ht="31.5" x14ac:dyDescent="0.25">
      <c r="A56" s="32" t="s">
        <v>898</v>
      </c>
      <c r="B56" s="37" t="s">
        <v>156</v>
      </c>
      <c r="C56" s="33">
        <v>13353.664000000001</v>
      </c>
      <c r="D56" s="34">
        <v>13113.607858320001</v>
      </c>
      <c r="E56" s="30">
        <f t="shared" si="0"/>
        <v>98.202320039803311</v>
      </c>
      <c r="F56" s="34">
        <v>13154.130100000002</v>
      </c>
      <c r="G56" s="34">
        <v>13612.606200000002</v>
      </c>
      <c r="H56" s="34">
        <v>8594.4651387599988</v>
      </c>
      <c r="I56" s="30">
        <f t="shared" si="1"/>
        <v>63.136074110187643</v>
      </c>
      <c r="J56" s="34">
        <v>13622.222899999999</v>
      </c>
      <c r="K56" s="34">
        <v>15684.0525</v>
      </c>
      <c r="L56" s="30">
        <f t="shared" si="2"/>
        <v>115.13577934479402</v>
      </c>
      <c r="M56" s="30">
        <f t="shared" si="3"/>
        <v>115.21711764496645</v>
      </c>
      <c r="N56" s="34">
        <v>14761.4121</v>
      </c>
      <c r="O56" s="34">
        <v>16148.559799999999</v>
      </c>
      <c r="P56" s="30">
        <f t="shared" si="4"/>
        <v>109.39712061829098</v>
      </c>
      <c r="Q56" s="30">
        <f t="shared" si="5"/>
        <v>102.96165356498265</v>
      </c>
      <c r="R56" s="34">
        <v>15977.129499999997</v>
      </c>
      <c r="S56" s="30">
        <f t="shared" si="6"/>
        <v>98.938417406114439</v>
      </c>
    </row>
    <row r="57" spans="1:19" ht="31.5" x14ac:dyDescent="0.25">
      <c r="A57" s="39" t="s">
        <v>777</v>
      </c>
      <c r="B57" s="37" t="s">
        <v>166</v>
      </c>
      <c r="C57" s="33">
        <v>56878.4372</v>
      </c>
      <c r="D57" s="29">
        <v>43204.229104630002</v>
      </c>
      <c r="E57" s="31">
        <f t="shared" si="0"/>
        <v>75.958889223190553</v>
      </c>
      <c r="F57" s="29">
        <v>81380.805099999983</v>
      </c>
      <c r="G57" s="29">
        <v>74662.350399999981</v>
      </c>
      <c r="H57" s="29">
        <v>33072.219781319996</v>
      </c>
      <c r="I57" s="31">
        <f t="shared" si="1"/>
        <v>44.295712101396695</v>
      </c>
      <c r="J57" s="29">
        <v>93620.640000000014</v>
      </c>
      <c r="K57" s="29">
        <v>78216.7889</v>
      </c>
      <c r="L57" s="31">
        <f t="shared" si="2"/>
        <v>83.546522326700597</v>
      </c>
      <c r="M57" s="31">
        <f t="shared" si="3"/>
        <v>104.76068390689187</v>
      </c>
      <c r="N57" s="29">
        <v>103438.88740000001</v>
      </c>
      <c r="O57" s="29">
        <v>85147.263600000006</v>
      </c>
      <c r="P57" s="31">
        <f t="shared" si="4"/>
        <v>82.316492124218271</v>
      </c>
      <c r="Q57" s="31">
        <f t="shared" si="5"/>
        <v>108.86059731864039</v>
      </c>
      <c r="R57" s="29">
        <v>96404.971099999995</v>
      </c>
      <c r="S57" s="31">
        <f t="shared" si="6"/>
        <v>113.22145542208591</v>
      </c>
    </row>
    <row r="58" spans="1:19" ht="15.75" x14ac:dyDescent="0.25">
      <c r="A58" s="32" t="s">
        <v>167</v>
      </c>
      <c r="B58" s="37" t="s">
        <v>168</v>
      </c>
      <c r="C58" s="33">
        <v>26998.869900000002</v>
      </c>
      <c r="D58" s="34">
        <v>15368.789092509998</v>
      </c>
      <c r="E58" s="30">
        <f t="shared" si="0"/>
        <v>56.923823661634067</v>
      </c>
      <c r="F58" s="34">
        <v>44671.888899999998</v>
      </c>
      <c r="G58" s="34">
        <v>38878.854799999994</v>
      </c>
      <c r="H58" s="34">
        <v>10050.022926629998</v>
      </c>
      <c r="I58" s="30">
        <f t="shared" si="1"/>
        <v>25.849585792403534</v>
      </c>
      <c r="J58" s="34">
        <v>58376.337900000006</v>
      </c>
      <c r="K58" s="34">
        <v>43301.055899999999</v>
      </c>
      <c r="L58" s="30">
        <f t="shared" si="2"/>
        <v>74.175697650263174</v>
      </c>
      <c r="M58" s="30">
        <f t="shared" si="3"/>
        <v>111.37430904986431</v>
      </c>
      <c r="N58" s="34">
        <v>68760.021999999997</v>
      </c>
      <c r="O58" s="34">
        <v>53176.339399999997</v>
      </c>
      <c r="P58" s="30">
        <f t="shared" si="4"/>
        <v>77.336129124566014</v>
      </c>
      <c r="Q58" s="30">
        <f t="shared" si="5"/>
        <v>122.80610321098428</v>
      </c>
      <c r="R58" s="34">
        <v>64761.668300000005</v>
      </c>
      <c r="S58" s="30">
        <f t="shared" si="6"/>
        <v>121.7866235824424</v>
      </c>
    </row>
    <row r="59" spans="1:19" ht="15.75" x14ac:dyDescent="0.25">
      <c r="A59" s="32" t="s">
        <v>169</v>
      </c>
      <c r="B59" s="37" t="s">
        <v>170</v>
      </c>
      <c r="C59" s="33">
        <v>8406.8585999999996</v>
      </c>
      <c r="D59" s="34">
        <v>7976.2491178</v>
      </c>
      <c r="E59" s="30">
        <f t="shared" si="0"/>
        <v>94.877878852393209</v>
      </c>
      <c r="F59" s="34">
        <v>8975.6152999999995</v>
      </c>
      <c r="G59" s="34">
        <v>9828.3379999999997</v>
      </c>
      <c r="H59" s="34">
        <v>7171.5320927800003</v>
      </c>
      <c r="I59" s="30">
        <f t="shared" si="1"/>
        <v>72.96790253631896</v>
      </c>
      <c r="J59" s="34">
        <v>9330.6558000000005</v>
      </c>
      <c r="K59" s="34">
        <v>8861.4885999999988</v>
      </c>
      <c r="L59" s="30">
        <f t="shared" si="2"/>
        <v>94.971766078864448</v>
      </c>
      <c r="M59" s="30">
        <f t="shared" si="3"/>
        <v>90.16263583934537</v>
      </c>
      <c r="N59" s="34">
        <v>9665.3033000000014</v>
      </c>
      <c r="O59" s="34">
        <v>9167.0269999999982</v>
      </c>
      <c r="P59" s="30">
        <f t="shared" si="4"/>
        <v>94.844690492020021</v>
      </c>
      <c r="Q59" s="30">
        <f t="shared" si="5"/>
        <v>103.4479353728447</v>
      </c>
      <c r="R59" s="34">
        <v>9549.1313000000009</v>
      </c>
      <c r="S59" s="30">
        <f t="shared" si="6"/>
        <v>104.16824669546628</v>
      </c>
    </row>
    <row r="60" spans="1:19" ht="15.75" x14ac:dyDescent="0.25">
      <c r="A60" s="32" t="s">
        <v>171</v>
      </c>
      <c r="B60" s="37" t="s">
        <v>172</v>
      </c>
      <c r="C60" s="33">
        <v>14946.356800000001</v>
      </c>
      <c r="D60" s="34">
        <v>14930.376494319999</v>
      </c>
      <c r="E60" s="30">
        <f t="shared" si="0"/>
        <v>99.893082268181885</v>
      </c>
      <c r="F60" s="34">
        <v>16318.829599999999</v>
      </c>
      <c r="G60" s="34">
        <v>16526.380999999998</v>
      </c>
      <c r="H60" s="34">
        <v>11988.340530849999</v>
      </c>
      <c r="I60" s="30">
        <f t="shared" si="1"/>
        <v>72.540627805022766</v>
      </c>
      <c r="J60" s="34">
        <v>15399.968399999998</v>
      </c>
      <c r="K60" s="34">
        <v>16804.6456</v>
      </c>
      <c r="L60" s="30">
        <f t="shared" si="2"/>
        <v>109.12129923591273</v>
      </c>
      <c r="M60" s="30">
        <f t="shared" si="3"/>
        <v>101.68376004401691</v>
      </c>
      <c r="N60" s="34">
        <v>15241.895599999998</v>
      </c>
      <c r="O60" s="34">
        <v>14785.2559</v>
      </c>
      <c r="P60" s="30">
        <f t="shared" si="4"/>
        <v>97.004049155145779</v>
      </c>
      <c r="Q60" s="30">
        <f t="shared" si="5"/>
        <v>87.983146160487905</v>
      </c>
      <c r="R60" s="34">
        <v>15312.8038</v>
      </c>
      <c r="S60" s="30">
        <f t="shared" si="6"/>
        <v>103.5680674285793</v>
      </c>
    </row>
    <row r="61" spans="1:19" ht="31.5" x14ac:dyDescent="0.25">
      <c r="A61" s="32" t="s">
        <v>173</v>
      </c>
      <c r="B61" s="37" t="s">
        <v>174</v>
      </c>
      <c r="C61" s="33">
        <v>2599.6750000000002</v>
      </c>
      <c r="D61" s="34">
        <v>2599.6750000000002</v>
      </c>
      <c r="E61" s="30">
        <f t="shared" si="0"/>
        <v>100</v>
      </c>
      <c r="F61" s="34">
        <v>6901.5807999999997</v>
      </c>
      <c r="G61" s="34">
        <v>5984.5089000000007</v>
      </c>
      <c r="H61" s="34">
        <v>2860.4521245799997</v>
      </c>
      <c r="I61" s="30">
        <f t="shared" si="1"/>
        <v>47.797608331403758</v>
      </c>
      <c r="J61" s="34">
        <v>4463.6665000000003</v>
      </c>
      <c r="K61" s="34">
        <v>3797.0172000000002</v>
      </c>
      <c r="L61" s="30">
        <f t="shared" si="2"/>
        <v>85.064984133559264</v>
      </c>
      <c r="M61" s="30">
        <f t="shared" si="3"/>
        <v>63.447431751668041</v>
      </c>
      <c r="N61" s="34">
        <v>3877.9010999999996</v>
      </c>
      <c r="O61" s="34">
        <v>3321.9267</v>
      </c>
      <c r="P61" s="30">
        <f t="shared" si="4"/>
        <v>85.663007238632261</v>
      </c>
      <c r="Q61" s="30">
        <f t="shared" si="5"/>
        <v>87.487797000234806</v>
      </c>
      <c r="R61" s="34">
        <v>3354.3342000000002</v>
      </c>
      <c r="S61" s="30">
        <f t="shared" si="6"/>
        <v>100.97556336808996</v>
      </c>
    </row>
    <row r="62" spans="1:19" ht="47.25" x14ac:dyDescent="0.25">
      <c r="A62" s="32" t="s">
        <v>175</v>
      </c>
      <c r="B62" s="37" t="s">
        <v>176</v>
      </c>
      <c r="C62" s="33">
        <v>3926.6768999999999</v>
      </c>
      <c r="D62" s="34">
        <v>2329.1394</v>
      </c>
      <c r="E62" s="30">
        <f t="shared" si="0"/>
        <v>59.31578938924158</v>
      </c>
      <c r="F62" s="34">
        <v>4512.8904999999995</v>
      </c>
      <c r="G62" s="34">
        <v>3444.2676999999999</v>
      </c>
      <c r="H62" s="34">
        <v>1001.8721064799998</v>
      </c>
      <c r="I62" s="30">
        <f t="shared" si="1"/>
        <v>29.088102137937767</v>
      </c>
      <c r="J62" s="34"/>
      <c r="K62" s="34"/>
      <c r="L62" s="30"/>
      <c r="M62" s="30">
        <f t="shared" si="3"/>
        <v>0</v>
      </c>
      <c r="N62" s="34"/>
      <c r="O62" s="34"/>
      <c r="P62" s="30"/>
      <c r="Q62" s="30"/>
      <c r="R62" s="34"/>
      <c r="S62" s="30"/>
    </row>
    <row r="63" spans="1:19" ht="31.5" x14ac:dyDescent="0.25">
      <c r="A63" s="32" t="s">
        <v>800</v>
      </c>
      <c r="B63" s="37" t="s">
        <v>727</v>
      </c>
      <c r="C63" s="33"/>
      <c r="D63" s="34"/>
      <c r="E63" s="30"/>
      <c r="F63" s="34"/>
      <c r="G63" s="34"/>
      <c r="H63" s="34"/>
      <c r="I63" s="30"/>
      <c r="J63" s="34">
        <v>6050.0113999999994</v>
      </c>
      <c r="K63" s="34">
        <v>5452.5815999999995</v>
      </c>
      <c r="L63" s="30">
        <f t="shared" si="2"/>
        <v>90.125145879890411</v>
      </c>
      <c r="M63" s="30"/>
      <c r="N63" s="34">
        <v>5893.7654000000002</v>
      </c>
      <c r="O63" s="34">
        <v>4696.7146000000002</v>
      </c>
      <c r="P63" s="30">
        <f t="shared" si="4"/>
        <v>79.689541086925516</v>
      </c>
      <c r="Q63" s="30">
        <f t="shared" si="5"/>
        <v>86.137447259844791</v>
      </c>
      <c r="R63" s="34">
        <v>3427.0334999999995</v>
      </c>
      <c r="S63" s="30">
        <f t="shared" si="6"/>
        <v>72.966611596966089</v>
      </c>
    </row>
    <row r="64" spans="1:19" ht="31.5" x14ac:dyDescent="0.25">
      <c r="A64" s="39" t="s">
        <v>181</v>
      </c>
      <c r="B64" s="37" t="s">
        <v>182</v>
      </c>
      <c r="C64" s="33">
        <v>85837.171000000002</v>
      </c>
      <c r="D64" s="29">
        <v>78195.666080509996</v>
      </c>
      <c r="E64" s="31">
        <f t="shared" si="0"/>
        <v>91.097673851005638</v>
      </c>
      <c r="F64" s="29">
        <v>69958.385500000004</v>
      </c>
      <c r="G64" s="29">
        <v>69721.22540000001</v>
      </c>
      <c r="H64" s="29">
        <v>32530.501092800001</v>
      </c>
      <c r="I64" s="31">
        <f t="shared" si="1"/>
        <v>46.657959475279092</v>
      </c>
      <c r="J64" s="29">
        <v>58610.390500000001</v>
      </c>
      <c r="K64" s="29">
        <v>60398.139899999995</v>
      </c>
      <c r="L64" s="31">
        <f t="shared" si="2"/>
        <v>103.0502260516418</v>
      </c>
      <c r="M64" s="31">
        <f t="shared" si="3"/>
        <v>86.628052724959687</v>
      </c>
      <c r="N64" s="29">
        <v>60105.396099999998</v>
      </c>
      <c r="O64" s="29">
        <v>59391.671799999996</v>
      </c>
      <c r="P64" s="31">
        <f t="shared" si="4"/>
        <v>98.812545384756234</v>
      </c>
      <c r="Q64" s="31">
        <f t="shared" si="5"/>
        <v>98.333610767373997</v>
      </c>
      <c r="R64" s="29">
        <v>49719.3822</v>
      </c>
      <c r="S64" s="31">
        <f t="shared" si="6"/>
        <v>83.71440084634898</v>
      </c>
    </row>
    <row r="65" spans="1:19" ht="15.75" x14ac:dyDescent="0.25">
      <c r="A65" s="32" t="s">
        <v>183</v>
      </c>
      <c r="B65" s="37" t="s">
        <v>184</v>
      </c>
      <c r="C65" s="33">
        <v>11136.564399999999</v>
      </c>
      <c r="D65" s="34">
        <v>9999.4030384299986</v>
      </c>
      <c r="E65" s="30">
        <f t="shared" si="0"/>
        <v>89.788939203099289</v>
      </c>
      <c r="F65" s="34">
        <v>14379.348099999999</v>
      </c>
      <c r="G65" s="34">
        <v>15332.349399999999</v>
      </c>
      <c r="H65" s="34">
        <v>5817.3066208000018</v>
      </c>
      <c r="I65" s="30">
        <f t="shared" si="1"/>
        <v>37.941390905166841</v>
      </c>
      <c r="J65" s="34">
        <v>14908.4943</v>
      </c>
      <c r="K65" s="34">
        <v>15552.145999999999</v>
      </c>
      <c r="L65" s="30">
        <f t="shared" si="2"/>
        <v>104.31734880161572</v>
      </c>
      <c r="M65" s="30">
        <f t="shared" si="3"/>
        <v>101.43354807711336</v>
      </c>
      <c r="N65" s="34">
        <v>13531.688900000001</v>
      </c>
      <c r="O65" s="34">
        <v>13954.125499999998</v>
      </c>
      <c r="P65" s="30">
        <f t="shared" si="4"/>
        <v>103.12183204270974</v>
      </c>
      <c r="Q65" s="30">
        <f t="shared" si="5"/>
        <v>89.724758885365404</v>
      </c>
      <c r="R65" s="34">
        <v>10988.793299999999</v>
      </c>
      <c r="S65" s="30">
        <f t="shared" si="6"/>
        <v>78.749422885726531</v>
      </c>
    </row>
    <row r="66" spans="1:19" ht="31.5" x14ac:dyDescent="0.25">
      <c r="A66" s="32" t="s">
        <v>185</v>
      </c>
      <c r="B66" s="37" t="s">
        <v>186</v>
      </c>
      <c r="C66" s="33">
        <v>32373.527199999997</v>
      </c>
      <c r="D66" s="34">
        <v>30863.130932420005</v>
      </c>
      <c r="E66" s="30">
        <f t="shared" si="0"/>
        <v>95.33447109964591</v>
      </c>
      <c r="F66" s="34">
        <v>30365.6489</v>
      </c>
      <c r="G66" s="34">
        <v>26115.363000000008</v>
      </c>
      <c r="H66" s="34">
        <v>16384.402033259998</v>
      </c>
      <c r="I66" s="30">
        <f t="shared" si="1"/>
        <v>62.738557504484973</v>
      </c>
      <c r="J66" s="34">
        <v>30841.630099999998</v>
      </c>
      <c r="K66" s="34">
        <v>33174.500599999999</v>
      </c>
      <c r="L66" s="30">
        <f t="shared" si="2"/>
        <v>107.56403112428225</v>
      </c>
      <c r="M66" s="30">
        <f t="shared" si="3"/>
        <v>127.03059344800219</v>
      </c>
      <c r="N66" s="34">
        <v>34540.321000000004</v>
      </c>
      <c r="O66" s="34">
        <v>35008.2209</v>
      </c>
      <c r="P66" s="30">
        <f t="shared" si="4"/>
        <v>101.35464838326197</v>
      </c>
      <c r="Q66" s="30">
        <f t="shared" si="5"/>
        <v>105.52749933483551</v>
      </c>
      <c r="R66" s="34">
        <v>33075.941899999998</v>
      </c>
      <c r="S66" s="30">
        <f t="shared" si="6"/>
        <v>94.480499293238864</v>
      </c>
    </row>
    <row r="67" spans="1:19" ht="47.25" x14ac:dyDescent="0.25">
      <c r="A67" s="32" t="s">
        <v>187</v>
      </c>
      <c r="B67" s="37" t="s">
        <v>188</v>
      </c>
      <c r="C67" s="33">
        <v>17940.8995</v>
      </c>
      <c r="D67" s="34">
        <v>16280.45847872</v>
      </c>
      <c r="E67" s="30">
        <f t="shared" si="0"/>
        <v>90.744939955323872</v>
      </c>
      <c r="F67" s="34"/>
      <c r="G67" s="34"/>
      <c r="H67" s="34"/>
      <c r="I67" s="30"/>
      <c r="J67" s="34"/>
      <c r="K67" s="34"/>
      <c r="L67" s="30"/>
      <c r="M67" s="30"/>
      <c r="N67" s="34"/>
      <c r="O67" s="34"/>
      <c r="P67" s="30"/>
      <c r="Q67" s="30"/>
      <c r="R67" s="34"/>
      <c r="S67" s="30"/>
    </row>
    <row r="68" spans="1:19" ht="31.5" x14ac:dyDescent="0.25">
      <c r="A68" s="32" t="s">
        <v>189</v>
      </c>
      <c r="B68" s="37" t="s">
        <v>190</v>
      </c>
      <c r="C68" s="33">
        <v>2037.3497000000002</v>
      </c>
      <c r="D68" s="34">
        <v>1618.2553210000001</v>
      </c>
      <c r="E68" s="30">
        <f t="shared" si="0"/>
        <v>79.429433297582648</v>
      </c>
      <c r="F68" s="34">
        <v>750.495</v>
      </c>
      <c r="G68" s="34">
        <v>1849.3892000000003</v>
      </c>
      <c r="H68" s="34">
        <v>1061.6941515399999</v>
      </c>
      <c r="I68" s="30">
        <f t="shared" si="1"/>
        <v>57.407826948486544</v>
      </c>
      <c r="J68" s="34">
        <v>759.46609999999998</v>
      </c>
      <c r="K68" s="34">
        <v>756.32330000000002</v>
      </c>
      <c r="L68" s="30">
        <f t="shared" si="2"/>
        <v>99.586182977752401</v>
      </c>
      <c r="M68" s="30">
        <f t="shared" si="3"/>
        <v>40.895842800422969</v>
      </c>
      <c r="N68" s="34">
        <v>770.68619999999999</v>
      </c>
      <c r="O68" s="34">
        <v>760.00540000000001</v>
      </c>
      <c r="P68" s="30">
        <f t="shared" si="4"/>
        <v>98.614118171572301</v>
      </c>
      <c r="Q68" s="30">
        <f t="shared" si="5"/>
        <v>100.48684206872908</v>
      </c>
      <c r="R68" s="34">
        <v>771.67700000000002</v>
      </c>
      <c r="S68" s="30">
        <f t="shared" si="6"/>
        <v>101.53572593036839</v>
      </c>
    </row>
    <row r="69" spans="1:19" ht="31.5" x14ac:dyDescent="0.25">
      <c r="A69" s="32" t="s">
        <v>191</v>
      </c>
      <c r="B69" s="37" t="s">
        <v>192</v>
      </c>
      <c r="C69" s="33">
        <v>10970.265200000002</v>
      </c>
      <c r="D69" s="34">
        <v>8502.9438321999987</v>
      </c>
      <c r="E69" s="30">
        <f t="shared" si="0"/>
        <v>77.509008918034155</v>
      </c>
      <c r="F69" s="34">
        <v>9930.9334999999992</v>
      </c>
      <c r="G69" s="34">
        <v>12368.9614</v>
      </c>
      <c r="H69" s="34">
        <v>3726.2573942899999</v>
      </c>
      <c r="I69" s="30">
        <f t="shared" si="1"/>
        <v>30.125871314385375</v>
      </c>
      <c r="J69" s="34"/>
      <c r="K69" s="34"/>
      <c r="L69" s="30"/>
      <c r="M69" s="30">
        <f t="shared" si="3"/>
        <v>0</v>
      </c>
      <c r="N69" s="34"/>
      <c r="O69" s="34"/>
      <c r="P69" s="30"/>
      <c r="Q69" s="30"/>
      <c r="R69" s="34"/>
      <c r="S69" s="30"/>
    </row>
    <row r="70" spans="1:19" ht="15.75" x14ac:dyDescent="0.25">
      <c r="A70" s="32" t="s">
        <v>867</v>
      </c>
      <c r="B70" s="37" t="s">
        <v>728</v>
      </c>
      <c r="C70" s="33">
        <v>5522.2650000000003</v>
      </c>
      <c r="D70" s="34">
        <v>5473.2264292799991</v>
      </c>
      <c r="E70" s="30">
        <f t="shared" si="0"/>
        <v>99.111984471589082</v>
      </c>
      <c r="F70" s="34">
        <v>7648.56</v>
      </c>
      <c r="G70" s="34">
        <v>7156.4733999999999</v>
      </c>
      <c r="H70" s="34">
        <v>3320.9099341800002</v>
      </c>
      <c r="I70" s="30">
        <f t="shared" si="1"/>
        <v>46.404279713804293</v>
      </c>
      <c r="J70" s="34">
        <v>7096</v>
      </c>
      <c r="K70" s="34">
        <v>6122</v>
      </c>
      <c r="L70" s="30">
        <f t="shared" si="2"/>
        <v>86.273957158962801</v>
      </c>
      <c r="M70" s="30">
        <f t="shared" si="3"/>
        <v>85.544927757294531</v>
      </c>
      <c r="N70" s="34">
        <v>4757</v>
      </c>
      <c r="O70" s="34">
        <v>2983.9</v>
      </c>
      <c r="P70" s="30">
        <f t="shared" si="4"/>
        <v>62.726508303552663</v>
      </c>
      <c r="Q70" s="30">
        <f t="shared" si="5"/>
        <v>48.740607644560605</v>
      </c>
      <c r="R70" s="34">
        <v>1686.8</v>
      </c>
      <c r="S70" s="30">
        <f t="shared" si="6"/>
        <v>56.530044572539289</v>
      </c>
    </row>
    <row r="71" spans="1:19" ht="15.75" x14ac:dyDescent="0.25">
      <c r="A71" s="32" t="s">
        <v>868</v>
      </c>
      <c r="B71" s="37" t="s">
        <v>729</v>
      </c>
      <c r="C71" s="33">
        <v>5856.3</v>
      </c>
      <c r="D71" s="34">
        <v>5458.2480484600001</v>
      </c>
      <c r="E71" s="30">
        <f t="shared" si="0"/>
        <v>93.203012968256402</v>
      </c>
      <c r="F71" s="34">
        <v>6883.4</v>
      </c>
      <c r="G71" s="34">
        <v>6898.6890000000003</v>
      </c>
      <c r="H71" s="34">
        <v>2219.9309587299999</v>
      </c>
      <c r="I71" s="30">
        <f t="shared" si="1"/>
        <v>32.179026460389792</v>
      </c>
      <c r="J71" s="34">
        <v>5004.8</v>
      </c>
      <c r="K71" s="34">
        <v>4793.17</v>
      </c>
      <c r="L71" s="30">
        <f t="shared" si="2"/>
        <v>95.771459398976987</v>
      </c>
      <c r="M71" s="30">
        <f t="shared" si="3"/>
        <v>69.479432976323466</v>
      </c>
      <c r="N71" s="34">
        <v>6505.7</v>
      </c>
      <c r="O71" s="34">
        <v>6685.42</v>
      </c>
      <c r="P71" s="30">
        <f t="shared" si="4"/>
        <v>102.76250057641759</v>
      </c>
      <c r="Q71" s="30">
        <f t="shared" si="5"/>
        <v>139.47804897385237</v>
      </c>
      <c r="R71" s="34">
        <v>3196.17</v>
      </c>
      <c r="S71" s="30">
        <f t="shared" si="6"/>
        <v>47.808065910593498</v>
      </c>
    </row>
    <row r="72" spans="1:19" ht="31.5" x14ac:dyDescent="0.25">
      <c r="A72" s="39" t="s">
        <v>205</v>
      </c>
      <c r="B72" s="37" t="s">
        <v>206</v>
      </c>
      <c r="C72" s="33">
        <v>163468.23819999999</v>
      </c>
      <c r="D72" s="29">
        <v>148575.99437856005</v>
      </c>
      <c r="E72" s="31">
        <f t="shared" ref="E72:E135" si="7">D72/C72%</f>
        <v>90.889824234100089</v>
      </c>
      <c r="F72" s="29">
        <v>180110.32430000001</v>
      </c>
      <c r="G72" s="29">
        <v>399511.67229999992</v>
      </c>
      <c r="H72" s="29">
        <v>220520.72703796995</v>
      </c>
      <c r="I72" s="31">
        <f t="shared" ref="I72:I135" si="8">H72/G72%</f>
        <v>55.197568013076044</v>
      </c>
      <c r="J72" s="29">
        <v>162181.5741</v>
      </c>
      <c r="K72" s="29">
        <v>180080.42600000001</v>
      </c>
      <c r="L72" s="31">
        <f t="shared" ref="L72:L134" si="9">K72/J72%</f>
        <v>111.03630421601638</v>
      </c>
      <c r="M72" s="31">
        <f t="shared" ref="M72:M135" si="10">K72/G72%</f>
        <v>45.07513509261743</v>
      </c>
      <c r="N72" s="29">
        <v>197564.21580000006</v>
      </c>
      <c r="O72" s="29">
        <v>171565.6182</v>
      </c>
      <c r="P72" s="31">
        <f t="shared" ref="P72:P134" si="11">O72/N72%</f>
        <v>86.840431859219294</v>
      </c>
      <c r="Q72" s="31">
        <f t="shared" ref="Q72:Q134" si="12">O72/K72%</f>
        <v>95.271663895330846</v>
      </c>
      <c r="R72" s="29">
        <v>190355.62</v>
      </c>
      <c r="S72" s="31">
        <f t="shared" ref="S72:S134" si="13">R72/O72%</f>
        <v>110.95207885888642</v>
      </c>
    </row>
    <row r="73" spans="1:19" ht="15.75" x14ac:dyDescent="0.25">
      <c r="A73" s="32" t="s">
        <v>207</v>
      </c>
      <c r="B73" s="37" t="s">
        <v>208</v>
      </c>
      <c r="C73" s="33">
        <v>4935.6352999999999</v>
      </c>
      <c r="D73" s="34">
        <v>4913.0905526500001</v>
      </c>
      <c r="E73" s="30">
        <f t="shared" si="7"/>
        <v>99.543225016037965</v>
      </c>
      <c r="F73" s="34">
        <v>5124.2860000000001</v>
      </c>
      <c r="G73" s="34">
        <v>35855.0694</v>
      </c>
      <c r="H73" s="34">
        <v>1856.39240036</v>
      </c>
      <c r="I73" s="30">
        <f t="shared" si="8"/>
        <v>5.1774893520635601</v>
      </c>
      <c r="J73" s="34">
        <v>5121.7356000000009</v>
      </c>
      <c r="K73" s="34">
        <v>12342.342400000001</v>
      </c>
      <c r="L73" s="30">
        <f t="shared" si="9"/>
        <v>240.97968665153272</v>
      </c>
      <c r="M73" s="30">
        <f t="shared" si="10"/>
        <v>34.422865738477697</v>
      </c>
      <c r="N73" s="34">
        <v>5128.7207000000008</v>
      </c>
      <c r="O73" s="34">
        <v>12670.5951</v>
      </c>
      <c r="P73" s="30">
        <f t="shared" si="11"/>
        <v>247.05176673005411</v>
      </c>
      <c r="Q73" s="30">
        <f t="shared" si="12"/>
        <v>102.65956565910859</v>
      </c>
      <c r="R73" s="34">
        <v>11316.148599999999</v>
      </c>
      <c r="S73" s="30">
        <f t="shared" si="13"/>
        <v>89.310316608570332</v>
      </c>
    </row>
    <row r="74" spans="1:19" ht="15.75" x14ac:dyDescent="0.25">
      <c r="A74" s="32" t="s">
        <v>209</v>
      </c>
      <c r="B74" s="37" t="s">
        <v>210</v>
      </c>
      <c r="C74" s="33">
        <v>55384.9067</v>
      </c>
      <c r="D74" s="34">
        <v>51179.513659260003</v>
      </c>
      <c r="E74" s="30">
        <f t="shared" si="7"/>
        <v>92.40696917028481</v>
      </c>
      <c r="F74" s="34">
        <v>45458.479700000011</v>
      </c>
      <c r="G74" s="34">
        <v>211898.3708</v>
      </c>
      <c r="H74" s="34">
        <v>144094.66690957997</v>
      </c>
      <c r="I74" s="30">
        <f t="shared" si="8"/>
        <v>68.00178140377659</v>
      </c>
      <c r="J74" s="34">
        <v>42263.630100000002</v>
      </c>
      <c r="K74" s="34">
        <v>50634.623300000007</v>
      </c>
      <c r="L74" s="30">
        <f t="shared" si="9"/>
        <v>119.80661192659834</v>
      </c>
      <c r="M74" s="30">
        <f t="shared" si="10"/>
        <v>23.895711471888298</v>
      </c>
      <c r="N74" s="34">
        <v>81725.039999999994</v>
      </c>
      <c r="O74" s="34">
        <v>55057.517699999997</v>
      </c>
      <c r="P74" s="30">
        <f t="shared" si="11"/>
        <v>67.369214747401784</v>
      </c>
      <c r="Q74" s="30">
        <f t="shared" si="12"/>
        <v>108.73492111078862</v>
      </c>
      <c r="R74" s="34">
        <v>72016.2</v>
      </c>
      <c r="S74" s="30">
        <f t="shared" si="13"/>
        <v>130.80175606972563</v>
      </c>
    </row>
    <row r="75" spans="1:19" ht="31.5" x14ac:dyDescent="0.25">
      <c r="A75" s="32" t="s">
        <v>211</v>
      </c>
      <c r="B75" s="37" t="s">
        <v>212</v>
      </c>
      <c r="C75" s="33">
        <v>40522.109799999998</v>
      </c>
      <c r="D75" s="34">
        <v>38295.267882200002</v>
      </c>
      <c r="E75" s="30">
        <f t="shared" si="7"/>
        <v>94.504624934904058</v>
      </c>
      <c r="F75" s="34">
        <v>39536.5337</v>
      </c>
      <c r="G75" s="34">
        <v>47399.915100000006</v>
      </c>
      <c r="H75" s="34">
        <v>28707.687520080006</v>
      </c>
      <c r="I75" s="30">
        <f t="shared" si="8"/>
        <v>60.564850083623888</v>
      </c>
      <c r="J75" s="34">
        <v>40069.236100000002</v>
      </c>
      <c r="K75" s="34">
        <v>38622.122499999998</v>
      </c>
      <c r="L75" s="30">
        <f t="shared" si="9"/>
        <v>96.388467211133076</v>
      </c>
      <c r="M75" s="30">
        <f t="shared" si="10"/>
        <v>81.481417041609831</v>
      </c>
      <c r="N75" s="34">
        <v>41125.439300000005</v>
      </c>
      <c r="O75" s="34">
        <v>38856.825799999999</v>
      </c>
      <c r="P75" s="30">
        <f t="shared" si="11"/>
        <v>94.48367351543402</v>
      </c>
      <c r="Q75" s="30">
        <f t="shared" si="12"/>
        <v>100.60769135616511</v>
      </c>
      <c r="R75" s="34">
        <v>38915.665499999996</v>
      </c>
      <c r="S75" s="30">
        <f t="shared" si="13"/>
        <v>100.15142693410637</v>
      </c>
    </row>
    <row r="76" spans="1:19" ht="31.5" x14ac:dyDescent="0.25">
      <c r="A76" s="32" t="s">
        <v>213</v>
      </c>
      <c r="B76" s="37" t="s">
        <v>214</v>
      </c>
      <c r="C76" s="33">
        <v>834.74330000000009</v>
      </c>
      <c r="D76" s="34">
        <v>711.80009425999992</v>
      </c>
      <c r="E76" s="30">
        <f t="shared" si="7"/>
        <v>85.271734946539837</v>
      </c>
      <c r="F76" s="34">
        <v>839.99210000000016</v>
      </c>
      <c r="G76" s="34">
        <v>1016.7531999999999</v>
      </c>
      <c r="H76" s="34">
        <v>353.42770612999999</v>
      </c>
      <c r="I76" s="30">
        <f t="shared" si="8"/>
        <v>34.76042230602274</v>
      </c>
      <c r="J76" s="34">
        <v>837.81950000000006</v>
      </c>
      <c r="K76" s="34">
        <v>545.85739999999998</v>
      </c>
      <c r="L76" s="30">
        <f t="shared" si="9"/>
        <v>65.152147926850589</v>
      </c>
      <c r="M76" s="30">
        <f t="shared" si="10"/>
        <v>53.68632230515724</v>
      </c>
      <c r="N76" s="34">
        <v>843.42750000000001</v>
      </c>
      <c r="O76" s="34">
        <v>590.84960000000001</v>
      </c>
      <c r="P76" s="30">
        <f t="shared" si="11"/>
        <v>70.053395223655855</v>
      </c>
      <c r="Q76" s="30">
        <f t="shared" si="12"/>
        <v>108.24248237726557</v>
      </c>
      <c r="R76" s="34">
        <v>599.51739999999995</v>
      </c>
      <c r="S76" s="30">
        <f t="shared" si="13"/>
        <v>101.46700615520429</v>
      </c>
    </row>
    <row r="77" spans="1:19" ht="15.75" x14ac:dyDescent="0.25">
      <c r="A77" s="32" t="s">
        <v>215</v>
      </c>
      <c r="B77" s="37" t="s">
        <v>216</v>
      </c>
      <c r="C77" s="33">
        <v>16521.508299999998</v>
      </c>
      <c r="D77" s="34">
        <v>12574.72594647</v>
      </c>
      <c r="E77" s="30">
        <f t="shared" si="7"/>
        <v>76.111246734476438</v>
      </c>
      <c r="F77" s="34">
        <v>18523.638200000001</v>
      </c>
      <c r="G77" s="34">
        <v>21361.825799999999</v>
      </c>
      <c r="H77" s="34">
        <v>9252.2547735599983</v>
      </c>
      <c r="I77" s="30">
        <f t="shared" si="8"/>
        <v>43.31209729067259</v>
      </c>
      <c r="J77" s="34">
        <v>20401.672999999999</v>
      </c>
      <c r="K77" s="34">
        <v>15719.6854</v>
      </c>
      <c r="L77" s="30">
        <f t="shared" si="9"/>
        <v>77.050962438227501</v>
      </c>
      <c r="M77" s="30">
        <f t="shared" si="10"/>
        <v>73.587742673194157</v>
      </c>
      <c r="N77" s="34">
        <v>19369.168000000001</v>
      </c>
      <c r="O77" s="34">
        <v>18784.729300000003</v>
      </c>
      <c r="P77" s="30">
        <f t="shared" si="11"/>
        <v>96.982633946899526</v>
      </c>
      <c r="Q77" s="30">
        <f t="shared" si="12"/>
        <v>119.49812494339106</v>
      </c>
      <c r="R77" s="34">
        <v>22325.2605</v>
      </c>
      <c r="S77" s="30">
        <f t="shared" si="13"/>
        <v>118.8479223919399</v>
      </c>
    </row>
    <row r="78" spans="1:19" ht="47.25" x14ac:dyDescent="0.25">
      <c r="A78" s="32" t="s">
        <v>217</v>
      </c>
      <c r="B78" s="37" t="s">
        <v>218</v>
      </c>
      <c r="C78" s="33">
        <v>5417.5744999999997</v>
      </c>
      <c r="D78" s="34">
        <v>4207.5974774699998</v>
      </c>
      <c r="E78" s="30">
        <f t="shared" si="7"/>
        <v>77.665705888677678</v>
      </c>
      <c r="F78" s="34">
        <v>3664.3072000000002</v>
      </c>
      <c r="G78" s="34">
        <v>5839.5320999999994</v>
      </c>
      <c r="H78" s="34">
        <v>2741.9659241300001</v>
      </c>
      <c r="I78" s="30">
        <f t="shared" si="8"/>
        <v>46.955233350459707</v>
      </c>
      <c r="J78" s="34">
        <v>3205.2659000000003</v>
      </c>
      <c r="K78" s="34">
        <v>3093.6923999999999</v>
      </c>
      <c r="L78" s="30">
        <f t="shared" si="9"/>
        <v>96.519056344124195</v>
      </c>
      <c r="M78" s="30">
        <f t="shared" si="10"/>
        <v>52.97842955602556</v>
      </c>
      <c r="N78" s="34">
        <v>3294.2318999999998</v>
      </c>
      <c r="O78" s="34">
        <v>3113.8163999999997</v>
      </c>
      <c r="P78" s="30">
        <f t="shared" si="11"/>
        <v>94.523290846646219</v>
      </c>
      <c r="Q78" s="30">
        <f t="shared" si="12"/>
        <v>100.65048483811771</v>
      </c>
      <c r="R78" s="34">
        <v>3202.9116999999997</v>
      </c>
      <c r="S78" s="30">
        <f t="shared" si="13"/>
        <v>102.86128944532504</v>
      </c>
    </row>
    <row r="79" spans="1:19" ht="15.75" x14ac:dyDescent="0.25">
      <c r="A79" s="32" t="s">
        <v>219</v>
      </c>
      <c r="B79" s="37" t="s">
        <v>220</v>
      </c>
      <c r="C79" s="33">
        <v>1418.1744000000001</v>
      </c>
      <c r="D79" s="34">
        <v>1367.94761597</v>
      </c>
      <c r="E79" s="30">
        <f t="shared" si="7"/>
        <v>96.458349267198713</v>
      </c>
      <c r="F79" s="34">
        <v>1391.0241999999998</v>
      </c>
      <c r="G79" s="34">
        <v>862.86969999999997</v>
      </c>
      <c r="H79" s="34">
        <v>546.2284568</v>
      </c>
      <c r="I79" s="30">
        <f t="shared" si="8"/>
        <v>63.303701219315045</v>
      </c>
      <c r="J79" s="34">
        <v>1411.6767000000002</v>
      </c>
      <c r="K79" s="34">
        <v>1384.0181</v>
      </c>
      <c r="L79" s="30">
        <f t="shared" si="9"/>
        <v>98.040727030487915</v>
      </c>
      <c r="M79" s="30">
        <f t="shared" si="10"/>
        <v>160.39711441947725</v>
      </c>
      <c r="N79" s="34">
        <v>1424.9718</v>
      </c>
      <c r="O79" s="34">
        <v>1380.1667</v>
      </c>
      <c r="P79" s="30">
        <f t="shared" si="11"/>
        <v>96.855720232498641</v>
      </c>
      <c r="Q79" s="30">
        <f t="shared" si="12"/>
        <v>99.721723292491632</v>
      </c>
      <c r="R79" s="34">
        <v>1321.5545999999999</v>
      </c>
      <c r="S79" s="30">
        <f t="shared" si="13"/>
        <v>95.753259370770209</v>
      </c>
    </row>
    <row r="80" spans="1:19" ht="31.5" x14ac:dyDescent="0.25">
      <c r="A80" s="32" t="s">
        <v>221</v>
      </c>
      <c r="B80" s="37" t="s">
        <v>222</v>
      </c>
      <c r="C80" s="33">
        <v>1054.2547</v>
      </c>
      <c r="D80" s="34">
        <v>862.07956679999995</v>
      </c>
      <c r="E80" s="30">
        <f t="shared" si="7"/>
        <v>81.77147010110555</v>
      </c>
      <c r="F80" s="34">
        <v>664.61440000000005</v>
      </c>
      <c r="G80" s="34">
        <v>701.35430000000008</v>
      </c>
      <c r="H80" s="34">
        <v>269.56710127999997</v>
      </c>
      <c r="I80" s="30">
        <f t="shared" si="8"/>
        <v>38.43522471880474</v>
      </c>
      <c r="J80" s="34">
        <v>623.45350000000008</v>
      </c>
      <c r="K80" s="34">
        <v>465.05119999999999</v>
      </c>
      <c r="L80" s="30">
        <f t="shared" si="9"/>
        <v>74.592764336073159</v>
      </c>
      <c r="M80" s="30">
        <f t="shared" si="10"/>
        <v>66.307599454369907</v>
      </c>
      <c r="N80" s="34">
        <v>942.06759999999997</v>
      </c>
      <c r="O80" s="34">
        <v>1001.2678</v>
      </c>
      <c r="P80" s="30">
        <f t="shared" si="11"/>
        <v>106.28407133415902</v>
      </c>
      <c r="Q80" s="30">
        <f t="shared" si="12"/>
        <v>215.30270215408538</v>
      </c>
      <c r="R80" s="34">
        <v>950.07839999999999</v>
      </c>
      <c r="S80" s="30">
        <f t="shared" si="13"/>
        <v>94.887541574791484</v>
      </c>
    </row>
    <row r="81" spans="1:19" ht="15.75" x14ac:dyDescent="0.25">
      <c r="A81" s="32" t="s">
        <v>223</v>
      </c>
      <c r="B81" s="37" t="s">
        <v>224</v>
      </c>
      <c r="C81" s="33">
        <v>22009.423899999994</v>
      </c>
      <c r="D81" s="34">
        <v>20710.308242690007</v>
      </c>
      <c r="E81" s="30">
        <f t="shared" si="7"/>
        <v>94.097457238260631</v>
      </c>
      <c r="F81" s="34">
        <v>40245.2889</v>
      </c>
      <c r="G81" s="34">
        <v>34017.30509999999</v>
      </c>
      <c r="H81" s="34">
        <v>19546.216267929995</v>
      </c>
      <c r="I81" s="30">
        <f t="shared" si="8"/>
        <v>57.459625947647446</v>
      </c>
      <c r="J81" s="34">
        <v>19661.231399999997</v>
      </c>
      <c r="K81" s="34">
        <v>31305.651099999999</v>
      </c>
      <c r="L81" s="30">
        <f t="shared" si="9"/>
        <v>159.22528178982728</v>
      </c>
      <c r="M81" s="30">
        <f t="shared" si="10"/>
        <v>92.028604288233296</v>
      </c>
      <c r="N81" s="34">
        <v>15254.4102</v>
      </c>
      <c r="O81" s="34">
        <v>14358.570400000001</v>
      </c>
      <c r="P81" s="30">
        <f t="shared" si="11"/>
        <v>94.12733899079231</v>
      </c>
      <c r="Q81" s="30">
        <f t="shared" si="12"/>
        <v>45.865745945146628</v>
      </c>
      <c r="R81" s="34">
        <v>13587.0154</v>
      </c>
      <c r="S81" s="30">
        <f t="shared" si="13"/>
        <v>94.626519364351211</v>
      </c>
    </row>
    <row r="82" spans="1:19" ht="31.5" x14ac:dyDescent="0.25">
      <c r="A82" s="32" t="s">
        <v>225</v>
      </c>
      <c r="B82" s="37" t="s">
        <v>226</v>
      </c>
      <c r="C82" s="33">
        <v>11935.927299999999</v>
      </c>
      <c r="D82" s="34">
        <v>11863.569074999999</v>
      </c>
      <c r="E82" s="30">
        <f t="shared" si="7"/>
        <v>99.393777934622648</v>
      </c>
      <c r="F82" s="34">
        <v>11735.927300000001</v>
      </c>
      <c r="G82" s="34">
        <v>11010.927299999999</v>
      </c>
      <c r="H82" s="34">
        <v>7564.4379018599993</v>
      </c>
      <c r="I82" s="30">
        <f t="shared" si="8"/>
        <v>68.699371958072959</v>
      </c>
      <c r="J82" s="34">
        <v>11735.927300000001</v>
      </c>
      <c r="K82" s="34">
        <v>10562.3346</v>
      </c>
      <c r="L82" s="30">
        <f t="shared" si="9"/>
        <v>90.000000255625295</v>
      </c>
      <c r="M82" s="30">
        <f t="shared" si="10"/>
        <v>95.92593168787883</v>
      </c>
      <c r="N82" s="34">
        <v>11735.927300000001</v>
      </c>
      <c r="O82" s="34">
        <v>10562.3346</v>
      </c>
      <c r="P82" s="30">
        <f t="shared" si="11"/>
        <v>90.000000255625295</v>
      </c>
      <c r="Q82" s="30">
        <f t="shared" si="12"/>
        <v>100</v>
      </c>
      <c r="R82" s="34">
        <v>10562.3346</v>
      </c>
      <c r="S82" s="30">
        <f t="shared" si="13"/>
        <v>100</v>
      </c>
    </row>
    <row r="83" spans="1:19" ht="47.25" x14ac:dyDescent="0.25">
      <c r="A83" s="32" t="s">
        <v>228</v>
      </c>
      <c r="B83" s="37" t="s">
        <v>229</v>
      </c>
      <c r="C83" s="33">
        <v>3382.5223999999998</v>
      </c>
      <c r="D83" s="34">
        <v>1873.68846579</v>
      </c>
      <c r="E83" s="30">
        <f t="shared" si="7"/>
        <v>55.393231565591407</v>
      </c>
      <c r="F83" s="34">
        <v>2228.3467000000001</v>
      </c>
      <c r="G83" s="34">
        <v>1561.6132</v>
      </c>
      <c r="H83" s="34">
        <v>330.48087113999998</v>
      </c>
      <c r="I83" s="30">
        <f t="shared" si="8"/>
        <v>21.162786734896962</v>
      </c>
      <c r="J83" s="34"/>
      <c r="K83" s="34"/>
      <c r="L83" s="30"/>
      <c r="M83" s="30">
        <f t="shared" si="10"/>
        <v>0</v>
      </c>
      <c r="N83" s="34"/>
      <c r="O83" s="34"/>
      <c r="P83" s="30"/>
      <c r="Q83" s="30"/>
      <c r="R83" s="34"/>
      <c r="S83" s="30"/>
    </row>
    <row r="84" spans="1:19" ht="31.5" x14ac:dyDescent="0.25">
      <c r="A84" s="32" t="s">
        <v>456</v>
      </c>
      <c r="B84" s="37" t="s">
        <v>730</v>
      </c>
      <c r="C84" s="33">
        <v>51.457599999999999</v>
      </c>
      <c r="D84" s="34">
        <v>16.405799999999999</v>
      </c>
      <c r="E84" s="30">
        <f t="shared" si="7"/>
        <v>31.882170952395754</v>
      </c>
      <c r="F84" s="34">
        <v>63.882400000000004</v>
      </c>
      <c r="G84" s="34">
        <v>63.882399999999997</v>
      </c>
      <c r="H84" s="34">
        <v>4</v>
      </c>
      <c r="I84" s="30">
        <f t="shared" si="8"/>
        <v>6.2615055163863609</v>
      </c>
      <c r="J84" s="34">
        <v>65.849800000000002</v>
      </c>
      <c r="K84" s="34">
        <v>59.168599999999998</v>
      </c>
      <c r="L84" s="30">
        <f t="shared" si="9"/>
        <v>89.853879586574294</v>
      </c>
      <c r="M84" s="30">
        <f t="shared" si="10"/>
        <v>92.621128824214495</v>
      </c>
      <c r="N84" s="34">
        <v>65.849800000000002</v>
      </c>
      <c r="O84" s="34">
        <v>58.890999999999998</v>
      </c>
      <c r="P84" s="30">
        <f t="shared" si="11"/>
        <v>89.432314145221397</v>
      </c>
      <c r="Q84" s="30">
        <f t="shared" si="12"/>
        <v>99.530832231960886</v>
      </c>
      <c r="R84" s="34">
        <v>59.264800000000001</v>
      </c>
      <c r="S84" s="30">
        <f t="shared" si="13"/>
        <v>100.63473196243909</v>
      </c>
    </row>
    <row r="85" spans="1:19" ht="15.75" x14ac:dyDescent="0.25">
      <c r="A85" s="32" t="s">
        <v>153</v>
      </c>
      <c r="B85" s="37" t="s">
        <v>731</v>
      </c>
      <c r="C85" s="33"/>
      <c r="D85" s="34"/>
      <c r="E85" s="30"/>
      <c r="F85" s="34">
        <v>6481.7039999999997</v>
      </c>
      <c r="G85" s="34">
        <v>23006.315600000002</v>
      </c>
      <c r="H85" s="34">
        <v>2733.7097257700007</v>
      </c>
      <c r="I85" s="30">
        <f t="shared" si="8"/>
        <v>11.882431647464665</v>
      </c>
      <c r="J85" s="34">
        <v>12579.3022</v>
      </c>
      <c r="K85" s="34">
        <v>11330.190699999999</v>
      </c>
      <c r="L85" s="30">
        <f t="shared" si="9"/>
        <v>90.070105001531786</v>
      </c>
      <c r="M85" s="30">
        <f t="shared" si="10"/>
        <v>49.248175574884307</v>
      </c>
      <c r="N85" s="34">
        <v>12382.0533</v>
      </c>
      <c r="O85" s="34">
        <v>11151.54</v>
      </c>
      <c r="P85" s="30">
        <f t="shared" si="11"/>
        <v>90.062122410666746</v>
      </c>
      <c r="Q85" s="30">
        <f t="shared" si="12"/>
        <v>98.423233070560784</v>
      </c>
      <c r="R85" s="34">
        <v>11453.1798</v>
      </c>
      <c r="S85" s="30">
        <f t="shared" si="13"/>
        <v>102.70491609230652</v>
      </c>
    </row>
    <row r="86" spans="1:19" ht="15.75" x14ac:dyDescent="0.25">
      <c r="A86" s="32" t="s">
        <v>826</v>
      </c>
      <c r="B86" s="37" t="s">
        <v>732</v>
      </c>
      <c r="C86" s="33"/>
      <c r="D86" s="34"/>
      <c r="E86" s="30"/>
      <c r="F86" s="34">
        <v>4152.2995000000001</v>
      </c>
      <c r="G86" s="34">
        <v>4915.9382999999998</v>
      </c>
      <c r="H86" s="34">
        <v>2519.6914793499996</v>
      </c>
      <c r="I86" s="30">
        <f t="shared" si="8"/>
        <v>51.255555411466403</v>
      </c>
      <c r="J86" s="34">
        <v>4204.7730000000001</v>
      </c>
      <c r="K86" s="34">
        <v>4015.6882999999998</v>
      </c>
      <c r="L86" s="30">
        <f t="shared" si="9"/>
        <v>95.503093746083309</v>
      </c>
      <c r="M86" s="30">
        <f t="shared" si="10"/>
        <v>81.687117594620744</v>
      </c>
      <c r="N86" s="34">
        <v>4272.9084000000003</v>
      </c>
      <c r="O86" s="34">
        <v>3978.5138000000002</v>
      </c>
      <c r="P86" s="30">
        <f t="shared" si="11"/>
        <v>93.110205685663658</v>
      </c>
      <c r="Q86" s="30">
        <f t="shared" si="12"/>
        <v>99.074268289199637</v>
      </c>
      <c r="R86" s="34">
        <v>4046.4887000000003</v>
      </c>
      <c r="S86" s="30">
        <f t="shared" si="13"/>
        <v>101.708550062086</v>
      </c>
    </row>
    <row r="87" spans="1:19" ht="31.5" x14ac:dyDescent="0.25">
      <c r="A87" s="39" t="s">
        <v>230</v>
      </c>
      <c r="B87" s="37" t="s">
        <v>231</v>
      </c>
      <c r="C87" s="33">
        <v>363171.33000000013</v>
      </c>
      <c r="D87" s="29">
        <v>357821.44226358994</v>
      </c>
      <c r="E87" s="31">
        <f t="shared" si="7"/>
        <v>98.526897005771303</v>
      </c>
      <c r="F87" s="29">
        <v>484548.51840000006</v>
      </c>
      <c r="G87" s="29">
        <v>499135.39279999997</v>
      </c>
      <c r="H87" s="29">
        <v>238216.29548732002</v>
      </c>
      <c r="I87" s="31">
        <f t="shared" si="8"/>
        <v>47.725787215969198</v>
      </c>
      <c r="J87" s="29">
        <v>540416.79220000003</v>
      </c>
      <c r="K87" s="29">
        <v>478232.21269999997</v>
      </c>
      <c r="L87" s="31">
        <f t="shared" si="9"/>
        <v>88.493218494034778</v>
      </c>
      <c r="M87" s="31">
        <f t="shared" si="10"/>
        <v>95.812122241474526</v>
      </c>
      <c r="N87" s="29">
        <v>629014.2132</v>
      </c>
      <c r="O87" s="29">
        <v>550870.71610000008</v>
      </c>
      <c r="P87" s="31">
        <f t="shared" si="11"/>
        <v>87.57683126070259</v>
      </c>
      <c r="Q87" s="31">
        <f t="shared" si="12"/>
        <v>115.1889608167334</v>
      </c>
      <c r="R87" s="29">
        <v>568021.18069999991</v>
      </c>
      <c r="S87" s="31">
        <f t="shared" si="13"/>
        <v>103.1133375034745</v>
      </c>
    </row>
    <row r="88" spans="1:19" ht="31.5" x14ac:dyDescent="0.25">
      <c r="A88" s="32" t="s">
        <v>232</v>
      </c>
      <c r="B88" s="37" t="s">
        <v>233</v>
      </c>
      <c r="C88" s="33">
        <v>279700.45050000004</v>
      </c>
      <c r="D88" s="34">
        <v>279196.57763573999</v>
      </c>
      <c r="E88" s="30">
        <f t="shared" si="7"/>
        <v>99.819852680480381</v>
      </c>
      <c r="F88" s="34">
        <v>403094.90419999999</v>
      </c>
      <c r="G88" s="34">
        <v>383337.24919999996</v>
      </c>
      <c r="H88" s="34">
        <v>176748.83908508002</v>
      </c>
      <c r="I88" s="30">
        <f t="shared" si="8"/>
        <v>46.107921798349473</v>
      </c>
      <c r="J88" s="34">
        <v>424084.55589999998</v>
      </c>
      <c r="K88" s="34">
        <v>369196.90610000002</v>
      </c>
      <c r="L88" s="30">
        <f t="shared" si="9"/>
        <v>87.057380648178437</v>
      </c>
      <c r="M88" s="30">
        <f t="shared" si="10"/>
        <v>96.311252525156391</v>
      </c>
      <c r="N88" s="34">
        <v>442977.62420000002</v>
      </c>
      <c r="O88" s="34">
        <v>381489.13949999999</v>
      </c>
      <c r="P88" s="30">
        <f t="shared" si="11"/>
        <v>86.11927976925567</v>
      </c>
      <c r="Q88" s="30">
        <f t="shared" si="12"/>
        <v>103.32945189867613</v>
      </c>
      <c r="R88" s="34">
        <v>406676.62809999997</v>
      </c>
      <c r="S88" s="30">
        <f t="shared" si="13"/>
        <v>106.60241301574457</v>
      </c>
    </row>
    <row r="89" spans="1:19" ht="15.75" x14ac:dyDescent="0.25">
      <c r="A89" s="32" t="s">
        <v>234</v>
      </c>
      <c r="B89" s="37" t="s">
        <v>235</v>
      </c>
      <c r="C89" s="33">
        <v>1822.1524999999999</v>
      </c>
      <c r="D89" s="34">
        <v>1027.3953892899999</v>
      </c>
      <c r="E89" s="30">
        <f t="shared" si="7"/>
        <v>56.383611651055546</v>
      </c>
      <c r="F89" s="34">
        <v>3613.6525000000001</v>
      </c>
      <c r="G89" s="34">
        <v>4203.4096</v>
      </c>
      <c r="H89" s="34">
        <v>425.27183120999996</v>
      </c>
      <c r="I89" s="30">
        <f t="shared" si="8"/>
        <v>10.117306464970723</v>
      </c>
      <c r="J89" s="34">
        <v>2798.3525</v>
      </c>
      <c r="K89" s="34">
        <v>3900</v>
      </c>
      <c r="L89" s="30">
        <f t="shared" si="9"/>
        <v>139.36771725506347</v>
      </c>
      <c r="M89" s="30">
        <f t="shared" si="10"/>
        <v>92.781821690657992</v>
      </c>
      <c r="N89" s="34">
        <v>3198.3525</v>
      </c>
      <c r="O89" s="34">
        <v>2000</v>
      </c>
      <c r="P89" s="30">
        <f t="shared" si="11"/>
        <v>62.532194309413988</v>
      </c>
      <c r="Q89" s="30">
        <f t="shared" si="12"/>
        <v>51.282051282051285</v>
      </c>
      <c r="R89" s="34">
        <v>3000</v>
      </c>
      <c r="S89" s="30">
        <f t="shared" si="13"/>
        <v>150</v>
      </c>
    </row>
    <row r="90" spans="1:19" ht="31.5" x14ac:dyDescent="0.25">
      <c r="A90" s="32" t="s">
        <v>236</v>
      </c>
      <c r="B90" s="37" t="s">
        <v>237</v>
      </c>
      <c r="C90" s="33">
        <v>3575.4832000000001</v>
      </c>
      <c r="D90" s="34">
        <v>3537.69686129</v>
      </c>
      <c r="E90" s="30">
        <f t="shared" si="7"/>
        <v>98.943182317008223</v>
      </c>
      <c r="F90" s="34">
        <v>1380.451</v>
      </c>
      <c r="G90" s="34">
        <v>1350.451</v>
      </c>
      <c r="H90" s="34">
        <v>548.72427012000003</v>
      </c>
      <c r="I90" s="30">
        <f t="shared" si="8"/>
        <v>40.632667910201853</v>
      </c>
      <c r="J90" s="34">
        <v>1380.451</v>
      </c>
      <c r="K90" s="34">
        <v>1546.7323999999999</v>
      </c>
      <c r="L90" s="30">
        <f t="shared" si="9"/>
        <v>112.04544022207234</v>
      </c>
      <c r="M90" s="30">
        <f t="shared" si="10"/>
        <v>114.53450736087424</v>
      </c>
      <c r="N90" s="34">
        <v>1380.451</v>
      </c>
      <c r="O90" s="34">
        <v>1560.598</v>
      </c>
      <c r="P90" s="30">
        <f t="shared" si="11"/>
        <v>113.04986558740585</v>
      </c>
      <c r="Q90" s="30">
        <f t="shared" si="12"/>
        <v>100.89644465972266</v>
      </c>
      <c r="R90" s="34">
        <v>1594.9902</v>
      </c>
      <c r="S90" s="30">
        <f t="shared" si="13"/>
        <v>102.20378342148331</v>
      </c>
    </row>
    <row r="91" spans="1:19" ht="31.5" x14ac:dyDescent="0.25">
      <c r="A91" s="32" t="s">
        <v>238</v>
      </c>
      <c r="B91" s="37" t="s">
        <v>239</v>
      </c>
      <c r="C91" s="33">
        <v>5.1045999999999996</v>
      </c>
      <c r="D91" s="34">
        <v>5.0438356100000004</v>
      </c>
      <c r="E91" s="30">
        <f t="shared" si="7"/>
        <v>98.809615053089388</v>
      </c>
      <c r="F91" s="34">
        <v>800</v>
      </c>
      <c r="G91" s="34">
        <v>460</v>
      </c>
      <c r="H91" s="34"/>
      <c r="I91" s="30">
        <f t="shared" si="8"/>
        <v>0</v>
      </c>
      <c r="J91" s="34">
        <v>1400</v>
      </c>
      <c r="K91" s="34">
        <v>1363.6</v>
      </c>
      <c r="L91" s="30">
        <f t="shared" si="9"/>
        <v>97.399999999999991</v>
      </c>
      <c r="M91" s="30">
        <f t="shared" si="10"/>
        <v>296.43478260869563</v>
      </c>
      <c r="N91" s="34">
        <v>900</v>
      </c>
      <c r="O91" s="34">
        <v>863.1</v>
      </c>
      <c r="P91" s="30">
        <f t="shared" si="11"/>
        <v>95.9</v>
      </c>
      <c r="Q91" s="30">
        <f t="shared" si="12"/>
        <v>63.295687885010274</v>
      </c>
      <c r="R91" s="34">
        <v>865.8</v>
      </c>
      <c r="S91" s="30">
        <f t="shared" si="13"/>
        <v>100.3128258602711</v>
      </c>
    </row>
    <row r="92" spans="1:19" ht="47.25" x14ac:dyDescent="0.25">
      <c r="A92" s="32" t="s">
        <v>240</v>
      </c>
      <c r="B92" s="37" t="s">
        <v>241</v>
      </c>
      <c r="C92" s="33">
        <v>47680.002800000002</v>
      </c>
      <c r="D92" s="34">
        <v>44811.025267419995</v>
      </c>
      <c r="E92" s="30">
        <f t="shared" si="7"/>
        <v>93.982849488045744</v>
      </c>
      <c r="F92" s="34">
        <v>37212.025099999999</v>
      </c>
      <c r="G92" s="34">
        <v>76656.068200000009</v>
      </c>
      <c r="H92" s="34">
        <v>51188.129230670012</v>
      </c>
      <c r="I92" s="30">
        <f t="shared" si="8"/>
        <v>66.776356305044629</v>
      </c>
      <c r="J92" s="34">
        <v>74372.09120000001</v>
      </c>
      <c r="K92" s="34">
        <v>58027.471600000004</v>
      </c>
      <c r="L92" s="30">
        <f t="shared" si="9"/>
        <v>78.02318136241945</v>
      </c>
      <c r="M92" s="30">
        <f t="shared" si="10"/>
        <v>75.698471057246323</v>
      </c>
      <c r="N92" s="34">
        <v>143911.7556</v>
      </c>
      <c r="O92" s="34">
        <v>125002.7415</v>
      </c>
      <c r="P92" s="30">
        <f t="shared" si="11"/>
        <v>86.860688328646859</v>
      </c>
      <c r="Q92" s="30">
        <f t="shared" si="12"/>
        <v>215.41993482273318</v>
      </c>
      <c r="R92" s="34">
        <v>120030.01949999999</v>
      </c>
      <c r="S92" s="30">
        <f t="shared" si="13"/>
        <v>96.021909647477599</v>
      </c>
    </row>
    <row r="93" spans="1:19" ht="31.5" x14ac:dyDescent="0.25">
      <c r="A93" s="32" t="s">
        <v>242</v>
      </c>
      <c r="B93" s="37" t="s">
        <v>243</v>
      </c>
      <c r="C93" s="33">
        <v>9497.4444000000003</v>
      </c>
      <c r="D93" s="34">
        <v>8443.67317439</v>
      </c>
      <c r="E93" s="30">
        <f t="shared" si="7"/>
        <v>88.904686553258472</v>
      </c>
      <c r="F93" s="34">
        <v>11848.687599999999</v>
      </c>
      <c r="G93" s="34">
        <v>10322.415799999999</v>
      </c>
      <c r="H93" s="34">
        <v>1729.07696068</v>
      </c>
      <c r="I93" s="30">
        <f t="shared" si="8"/>
        <v>16.750700554806173</v>
      </c>
      <c r="J93" s="34">
        <v>14358.2729</v>
      </c>
      <c r="K93" s="34">
        <v>10274.4252</v>
      </c>
      <c r="L93" s="30">
        <f t="shared" si="9"/>
        <v>71.55752834311987</v>
      </c>
      <c r="M93" s="30">
        <f t="shared" si="10"/>
        <v>99.535083638076287</v>
      </c>
      <c r="N93" s="34">
        <v>15208.5152</v>
      </c>
      <c r="O93" s="34">
        <v>12857.374299999999</v>
      </c>
      <c r="P93" s="30">
        <f t="shared" si="11"/>
        <v>84.540628265933549</v>
      </c>
      <c r="Q93" s="30">
        <f t="shared" si="12"/>
        <v>125.13959710369004</v>
      </c>
      <c r="R93" s="34">
        <v>12085.278199999999</v>
      </c>
      <c r="S93" s="30">
        <f t="shared" si="13"/>
        <v>93.994916209291645</v>
      </c>
    </row>
    <row r="94" spans="1:19" ht="31.5" x14ac:dyDescent="0.25">
      <c r="A94" s="32" t="s">
        <v>244</v>
      </c>
      <c r="B94" s="37" t="s">
        <v>245</v>
      </c>
      <c r="C94" s="33">
        <v>14564.668100000001</v>
      </c>
      <c r="D94" s="34">
        <v>14548.04951809</v>
      </c>
      <c r="E94" s="30">
        <f t="shared" si="7"/>
        <v>99.885897970376675</v>
      </c>
      <c r="F94" s="34">
        <v>21071.897800000002</v>
      </c>
      <c r="G94" s="34">
        <v>17236.839100000001</v>
      </c>
      <c r="H94" s="34">
        <v>4872.0012909299994</v>
      </c>
      <c r="I94" s="30">
        <f t="shared" si="8"/>
        <v>28.265050585347748</v>
      </c>
      <c r="J94" s="34">
        <v>18956.1787</v>
      </c>
      <c r="K94" s="34">
        <v>28456.509899999997</v>
      </c>
      <c r="L94" s="30">
        <f t="shared" si="9"/>
        <v>150.11733298336122</v>
      </c>
      <c r="M94" s="30">
        <f t="shared" si="10"/>
        <v>165.09123125712762</v>
      </c>
      <c r="N94" s="34">
        <v>18519.4339</v>
      </c>
      <c r="O94" s="34">
        <v>21821.924300000002</v>
      </c>
      <c r="P94" s="30">
        <f t="shared" si="11"/>
        <v>117.8325666855292</v>
      </c>
      <c r="Q94" s="30">
        <f t="shared" si="12"/>
        <v>76.685174593388922</v>
      </c>
      <c r="R94" s="34">
        <v>18473.002700000001</v>
      </c>
      <c r="S94" s="30">
        <f t="shared" si="13"/>
        <v>84.653408407250311</v>
      </c>
    </row>
    <row r="95" spans="1:19" ht="31.5" x14ac:dyDescent="0.25">
      <c r="A95" s="32" t="s">
        <v>246</v>
      </c>
      <c r="B95" s="37" t="s">
        <v>247</v>
      </c>
      <c r="C95" s="33">
        <v>3679.7840999999994</v>
      </c>
      <c r="D95" s="34">
        <v>3610.9198018199991</v>
      </c>
      <c r="E95" s="30">
        <f t="shared" si="7"/>
        <v>98.128577755961274</v>
      </c>
      <c r="F95" s="34">
        <v>3121.2001999999998</v>
      </c>
      <c r="G95" s="34">
        <v>3163.2599000000009</v>
      </c>
      <c r="H95" s="34">
        <v>1276.8300298099994</v>
      </c>
      <c r="I95" s="30">
        <f t="shared" si="8"/>
        <v>40.364373152202859</v>
      </c>
      <c r="J95" s="34">
        <v>3066.8900000000003</v>
      </c>
      <c r="K95" s="34">
        <v>3298.5374999999999</v>
      </c>
      <c r="L95" s="30">
        <f t="shared" si="9"/>
        <v>107.55317275807086</v>
      </c>
      <c r="M95" s="30">
        <f t="shared" si="10"/>
        <v>104.27652498613847</v>
      </c>
      <c r="N95" s="34">
        <v>2918.0808000000002</v>
      </c>
      <c r="O95" s="34">
        <v>3107.8085000000001</v>
      </c>
      <c r="P95" s="30">
        <f t="shared" si="11"/>
        <v>106.50179734570749</v>
      </c>
      <c r="Q95" s="30">
        <f t="shared" si="12"/>
        <v>94.21777075446316</v>
      </c>
      <c r="R95" s="34">
        <v>3127.4319999999998</v>
      </c>
      <c r="S95" s="30">
        <f t="shared" si="13"/>
        <v>100.63142564929595</v>
      </c>
    </row>
    <row r="96" spans="1:19" ht="47.25" x14ac:dyDescent="0.25">
      <c r="A96" s="32" t="s">
        <v>795</v>
      </c>
      <c r="B96" s="37" t="s">
        <v>733</v>
      </c>
      <c r="C96" s="33">
        <v>2129.8350999999998</v>
      </c>
      <c r="D96" s="34">
        <v>2128.8977238100001</v>
      </c>
      <c r="E96" s="30">
        <f t="shared" si="7"/>
        <v>99.955988320879882</v>
      </c>
      <c r="F96" s="34">
        <v>2405.6999999999998</v>
      </c>
      <c r="G96" s="34">
        <v>2405.6999999999998</v>
      </c>
      <c r="H96" s="34">
        <v>1427.4227888200001</v>
      </c>
      <c r="I96" s="30">
        <f t="shared" si="8"/>
        <v>59.335028840670084</v>
      </c>
      <c r="J96" s="34"/>
      <c r="K96" s="34">
        <v>2168.0300000000002</v>
      </c>
      <c r="L96" s="30"/>
      <c r="M96" s="30">
        <f t="shared" si="10"/>
        <v>90.120547034127299</v>
      </c>
      <c r="N96" s="34">
        <v>0</v>
      </c>
      <c r="O96" s="34">
        <v>2168.0300000000002</v>
      </c>
      <c r="P96" s="30"/>
      <c r="Q96" s="30">
        <f t="shared" si="12"/>
        <v>100</v>
      </c>
      <c r="R96" s="34">
        <v>2168.0300000000002</v>
      </c>
      <c r="S96" s="30">
        <f t="shared" si="13"/>
        <v>100</v>
      </c>
    </row>
    <row r="97" spans="1:19" ht="31.5" x14ac:dyDescent="0.25">
      <c r="A97" s="32" t="s">
        <v>248</v>
      </c>
      <c r="B97" s="37" t="s">
        <v>249</v>
      </c>
      <c r="C97" s="33">
        <v>516.40469999999993</v>
      </c>
      <c r="D97" s="34">
        <v>512.16305613000009</v>
      </c>
      <c r="E97" s="30">
        <f t="shared" si="7"/>
        <v>99.178620204270061</v>
      </c>
      <c r="F97" s="34"/>
      <c r="G97" s="34"/>
      <c r="H97" s="34"/>
      <c r="I97" s="30"/>
      <c r="J97" s="34"/>
      <c r="K97" s="34"/>
      <c r="L97" s="30"/>
      <c r="M97" s="30"/>
      <c r="N97" s="34"/>
      <c r="O97" s="34"/>
      <c r="P97" s="30"/>
      <c r="Q97" s="30"/>
      <c r="R97" s="34"/>
      <c r="S97" s="30"/>
    </row>
    <row r="98" spans="1:19" ht="31.5" x14ac:dyDescent="0.25">
      <c r="A98" s="39" t="s">
        <v>769</v>
      </c>
      <c r="B98" s="37" t="s">
        <v>251</v>
      </c>
      <c r="C98" s="33">
        <v>70957.034400000004</v>
      </c>
      <c r="D98" s="29">
        <v>67973.677422859997</v>
      </c>
      <c r="E98" s="31">
        <f t="shared" si="7"/>
        <v>95.795544441271048</v>
      </c>
      <c r="F98" s="29">
        <v>83263.411099999998</v>
      </c>
      <c r="G98" s="29">
        <v>80866.010999999999</v>
      </c>
      <c r="H98" s="29">
        <v>45612.563726660002</v>
      </c>
      <c r="I98" s="31">
        <f t="shared" si="8"/>
        <v>56.40511156987823</v>
      </c>
      <c r="J98" s="29">
        <v>83848.868499999982</v>
      </c>
      <c r="K98" s="29">
        <v>75495.000199999995</v>
      </c>
      <c r="L98" s="31">
        <f t="shared" si="9"/>
        <v>90.036993403196618</v>
      </c>
      <c r="M98" s="31">
        <f t="shared" si="10"/>
        <v>93.358135595435755</v>
      </c>
      <c r="N98" s="29">
        <v>83862.913199999981</v>
      </c>
      <c r="O98" s="29">
        <v>75498.655299999999</v>
      </c>
      <c r="P98" s="31">
        <f t="shared" si="11"/>
        <v>90.026273139292783</v>
      </c>
      <c r="Q98" s="31">
        <f t="shared" si="12"/>
        <v>100.00484151267014</v>
      </c>
      <c r="R98" s="29">
        <v>75512.426200000002</v>
      </c>
      <c r="S98" s="31">
        <f t="shared" si="13"/>
        <v>100.01823992751299</v>
      </c>
    </row>
    <row r="99" spans="1:19" ht="15.75" x14ac:dyDescent="0.25">
      <c r="A99" s="32" t="s">
        <v>252</v>
      </c>
      <c r="B99" s="37" t="s">
        <v>253</v>
      </c>
      <c r="C99" s="33">
        <v>38391.6152</v>
      </c>
      <c r="D99" s="34">
        <v>37155.490935959999</v>
      </c>
      <c r="E99" s="30">
        <f t="shared" si="7"/>
        <v>96.780223344080611</v>
      </c>
      <c r="F99" s="34">
        <v>55536.299400000004</v>
      </c>
      <c r="G99" s="34">
        <v>54621.967900000003</v>
      </c>
      <c r="H99" s="34">
        <v>29998.567281949996</v>
      </c>
      <c r="I99" s="30">
        <f t="shared" si="8"/>
        <v>54.920334135288442</v>
      </c>
      <c r="J99" s="34">
        <v>45589.399399999995</v>
      </c>
      <c r="K99" s="34">
        <v>33404.664600000004</v>
      </c>
      <c r="L99" s="30">
        <f t="shared" si="9"/>
        <v>73.27287711537609</v>
      </c>
      <c r="M99" s="30">
        <f t="shared" si="10"/>
        <v>61.156098698523827</v>
      </c>
      <c r="N99" s="34">
        <v>45589.399399999995</v>
      </c>
      <c r="O99" s="34">
        <v>35174.637199999997</v>
      </c>
      <c r="P99" s="30">
        <f t="shared" si="11"/>
        <v>77.155298518804358</v>
      </c>
      <c r="Q99" s="30">
        <f t="shared" si="12"/>
        <v>105.29857916909005</v>
      </c>
      <c r="R99" s="34">
        <v>37214.788499999995</v>
      </c>
      <c r="S99" s="30">
        <f t="shared" si="13"/>
        <v>105.80006351849451</v>
      </c>
    </row>
    <row r="100" spans="1:19" ht="15.75" x14ac:dyDescent="0.25">
      <c r="A100" s="32" t="s">
        <v>254</v>
      </c>
      <c r="B100" s="37" t="s">
        <v>255</v>
      </c>
      <c r="C100" s="33">
        <v>2235.8964999999998</v>
      </c>
      <c r="D100" s="34">
        <v>1932.89024081</v>
      </c>
      <c r="E100" s="30">
        <f t="shared" si="7"/>
        <v>86.448108882052466</v>
      </c>
      <c r="F100" s="34">
        <v>2377.8163000000004</v>
      </c>
      <c r="G100" s="34">
        <v>2251.5403000000001</v>
      </c>
      <c r="H100" s="34">
        <v>660.92699474999995</v>
      </c>
      <c r="I100" s="30">
        <f t="shared" si="8"/>
        <v>29.354437704268491</v>
      </c>
      <c r="J100" s="34">
        <v>2427.8163000000004</v>
      </c>
      <c r="K100" s="34">
        <v>2827.8163000000004</v>
      </c>
      <c r="L100" s="30">
        <f t="shared" si="9"/>
        <v>116.47571111537557</v>
      </c>
      <c r="M100" s="30">
        <f t="shared" si="10"/>
        <v>125.59474507296183</v>
      </c>
      <c r="N100" s="34">
        <v>2477.8163000000004</v>
      </c>
      <c r="O100" s="34">
        <v>3077.8163000000004</v>
      </c>
      <c r="P100" s="30">
        <f t="shared" si="11"/>
        <v>124.21487016612168</v>
      </c>
      <c r="Q100" s="30">
        <f t="shared" si="12"/>
        <v>108.84074400448148</v>
      </c>
      <c r="R100" s="34">
        <v>3069.9043000000001</v>
      </c>
      <c r="S100" s="30">
        <f t="shared" si="13"/>
        <v>99.742934625435566</v>
      </c>
    </row>
    <row r="101" spans="1:19" ht="15.75" x14ac:dyDescent="0.25">
      <c r="A101" s="32" t="s">
        <v>256</v>
      </c>
      <c r="B101" s="37" t="s">
        <v>257</v>
      </c>
      <c r="C101" s="33">
        <v>18708.740399999999</v>
      </c>
      <c r="D101" s="34">
        <v>18708.73389</v>
      </c>
      <c r="E101" s="30">
        <f t="shared" si="7"/>
        <v>99.999965203429724</v>
      </c>
      <c r="F101" s="34">
        <v>12408.090199999999</v>
      </c>
      <c r="G101" s="34">
        <v>12408.090199999999</v>
      </c>
      <c r="H101" s="34">
        <v>9621.6397932</v>
      </c>
      <c r="I101" s="30">
        <f t="shared" si="8"/>
        <v>77.543277314344493</v>
      </c>
      <c r="J101" s="34">
        <v>22929.3773</v>
      </c>
      <c r="K101" s="34">
        <v>22929.3773</v>
      </c>
      <c r="L101" s="30">
        <f t="shared" si="9"/>
        <v>100</v>
      </c>
      <c r="M101" s="30">
        <f t="shared" si="10"/>
        <v>184.79376705369214</v>
      </c>
      <c r="N101" s="34">
        <v>22929.3773</v>
      </c>
      <c r="O101" s="34">
        <v>22929.3773</v>
      </c>
      <c r="P101" s="30">
        <f t="shared" si="11"/>
        <v>100</v>
      </c>
      <c r="Q101" s="30">
        <f t="shared" si="12"/>
        <v>100</v>
      </c>
      <c r="R101" s="34">
        <v>22007.267999999996</v>
      </c>
      <c r="S101" s="30">
        <f t="shared" si="13"/>
        <v>95.978480846054197</v>
      </c>
    </row>
    <row r="102" spans="1:19" ht="15.75" x14ac:dyDescent="0.25">
      <c r="A102" s="32" t="s">
        <v>258</v>
      </c>
      <c r="B102" s="37" t="s">
        <v>259</v>
      </c>
      <c r="C102" s="33">
        <v>1400</v>
      </c>
      <c r="D102" s="34">
        <v>1400</v>
      </c>
      <c r="E102" s="30">
        <f t="shared" si="7"/>
        <v>100</v>
      </c>
      <c r="F102" s="34">
        <v>2588.4757999999997</v>
      </c>
      <c r="G102" s="34">
        <v>2539.2757999999999</v>
      </c>
      <c r="H102" s="34">
        <v>897.86220000000003</v>
      </c>
      <c r="I102" s="30">
        <f t="shared" si="8"/>
        <v>35.358986999364149</v>
      </c>
      <c r="J102" s="34">
        <v>2549.1999999999998</v>
      </c>
      <c r="K102" s="34">
        <v>2540</v>
      </c>
      <c r="L102" s="30">
        <f t="shared" si="9"/>
        <v>99.639102463517972</v>
      </c>
      <c r="M102" s="30">
        <f t="shared" si="10"/>
        <v>100.02851994257576</v>
      </c>
      <c r="N102" s="34">
        <v>2549.1999999999998</v>
      </c>
      <c r="O102" s="34">
        <v>2540</v>
      </c>
      <c r="P102" s="30">
        <f t="shared" si="11"/>
        <v>99.639102463517972</v>
      </c>
      <c r="Q102" s="30">
        <f t="shared" si="12"/>
        <v>100</v>
      </c>
      <c r="R102" s="34">
        <v>2540</v>
      </c>
      <c r="S102" s="30">
        <f t="shared" si="13"/>
        <v>100</v>
      </c>
    </row>
    <row r="103" spans="1:19" ht="15.75" x14ac:dyDescent="0.25">
      <c r="A103" s="32" t="s">
        <v>260</v>
      </c>
      <c r="B103" s="37" t="s">
        <v>261</v>
      </c>
      <c r="C103" s="33">
        <v>7721.9723999999997</v>
      </c>
      <c r="D103" s="34">
        <v>7721.9520069999999</v>
      </c>
      <c r="E103" s="30">
        <f t="shared" si="7"/>
        <v>99.999735909441995</v>
      </c>
      <c r="F103" s="34">
        <v>7734.9195</v>
      </c>
      <c r="G103" s="34">
        <v>7638.1368000000002</v>
      </c>
      <c r="H103" s="34">
        <v>3685.2584434000005</v>
      </c>
      <c r="I103" s="30">
        <f t="shared" si="8"/>
        <v>48.248133542201025</v>
      </c>
      <c r="J103" s="34">
        <v>7785.2655999999997</v>
      </c>
      <c r="K103" s="34">
        <v>7768.5311999999994</v>
      </c>
      <c r="L103" s="30">
        <f t="shared" si="9"/>
        <v>99.785050364884142</v>
      </c>
      <c r="M103" s="30">
        <f t="shared" si="10"/>
        <v>101.70714931421493</v>
      </c>
      <c r="N103" s="34">
        <v>7799.3103000000001</v>
      </c>
      <c r="O103" s="34">
        <v>7805.5395000000008</v>
      </c>
      <c r="P103" s="30">
        <f t="shared" si="11"/>
        <v>100.07986860068897</v>
      </c>
      <c r="Q103" s="30">
        <f t="shared" si="12"/>
        <v>100.47638735106067</v>
      </c>
      <c r="R103" s="34">
        <v>7785.6518999999998</v>
      </c>
      <c r="S103" s="30">
        <f t="shared" si="13"/>
        <v>99.745211717908788</v>
      </c>
    </row>
    <row r="104" spans="1:19" ht="15.75" x14ac:dyDescent="0.25">
      <c r="A104" s="32" t="s">
        <v>262</v>
      </c>
      <c r="B104" s="37" t="s">
        <v>263</v>
      </c>
      <c r="C104" s="33">
        <v>2498.8099000000002</v>
      </c>
      <c r="D104" s="34">
        <v>1054.61034909</v>
      </c>
      <c r="E104" s="30">
        <f t="shared" si="7"/>
        <v>42.20450499615837</v>
      </c>
      <c r="F104" s="34">
        <v>2617.8098999999997</v>
      </c>
      <c r="G104" s="34">
        <v>1407</v>
      </c>
      <c r="H104" s="34">
        <v>748.30901335999999</v>
      </c>
      <c r="I104" s="30">
        <f t="shared" si="8"/>
        <v>53.184720210376689</v>
      </c>
      <c r="J104" s="34">
        <v>2567.8098999999997</v>
      </c>
      <c r="K104" s="34">
        <v>6024.6107999999995</v>
      </c>
      <c r="L104" s="30">
        <f t="shared" si="9"/>
        <v>234.62059243560049</v>
      </c>
      <c r="M104" s="30">
        <f t="shared" si="10"/>
        <v>428.18840085287843</v>
      </c>
      <c r="N104" s="34">
        <v>2517.8098999999997</v>
      </c>
      <c r="O104" s="34">
        <v>3971.2849999999999</v>
      </c>
      <c r="P104" s="30">
        <f t="shared" si="11"/>
        <v>157.72775379110234</v>
      </c>
      <c r="Q104" s="30">
        <f t="shared" si="12"/>
        <v>65.917702102847883</v>
      </c>
      <c r="R104" s="34">
        <v>2894.8135000000002</v>
      </c>
      <c r="S104" s="30">
        <f t="shared" si="13"/>
        <v>72.893622593190884</v>
      </c>
    </row>
    <row r="105" spans="1:19" ht="31.5" x14ac:dyDescent="0.25">
      <c r="A105" s="39" t="s">
        <v>770</v>
      </c>
      <c r="B105" s="37" t="s">
        <v>267</v>
      </c>
      <c r="C105" s="33">
        <v>14455.304499999998</v>
      </c>
      <c r="D105" s="29">
        <v>8203.6748558799991</v>
      </c>
      <c r="E105" s="31">
        <f t="shared" si="7"/>
        <v>56.752003085649278</v>
      </c>
      <c r="F105" s="29">
        <v>17172.668299999998</v>
      </c>
      <c r="G105" s="29">
        <v>21743.996800000001</v>
      </c>
      <c r="H105" s="29">
        <v>11706.08967818</v>
      </c>
      <c r="I105" s="31">
        <f t="shared" si="8"/>
        <v>53.835961188975155</v>
      </c>
      <c r="J105" s="29">
        <v>23114.066300000002</v>
      </c>
      <c r="K105" s="29">
        <v>25420.659699999997</v>
      </c>
      <c r="L105" s="31">
        <f t="shared" si="9"/>
        <v>109.97917618675341</v>
      </c>
      <c r="M105" s="31">
        <f t="shared" si="10"/>
        <v>116.90886424339426</v>
      </c>
      <c r="N105" s="29">
        <v>24707.866300000002</v>
      </c>
      <c r="O105" s="29">
        <v>21884.402999999998</v>
      </c>
      <c r="P105" s="31">
        <f t="shared" si="11"/>
        <v>88.57261381570612</v>
      </c>
      <c r="Q105" s="31">
        <f t="shared" si="12"/>
        <v>86.089044337429215</v>
      </c>
      <c r="R105" s="29">
        <v>25268.918099999995</v>
      </c>
      <c r="S105" s="31">
        <f t="shared" si="13"/>
        <v>115.46542119517721</v>
      </c>
    </row>
    <row r="106" spans="1:19" ht="15.75" x14ac:dyDescent="0.25">
      <c r="A106" s="32" t="s">
        <v>268</v>
      </c>
      <c r="B106" s="37" t="s">
        <v>269</v>
      </c>
      <c r="C106" s="33">
        <v>3327.6115</v>
      </c>
      <c r="D106" s="34">
        <v>3224.1455564399998</v>
      </c>
      <c r="E106" s="30">
        <f t="shared" si="7"/>
        <v>96.89068439750254</v>
      </c>
      <c r="F106" s="34">
        <v>3689.9662999999996</v>
      </c>
      <c r="G106" s="34">
        <v>3772.6718000000001</v>
      </c>
      <c r="H106" s="34">
        <v>974.95575009000004</v>
      </c>
      <c r="I106" s="30">
        <f t="shared" si="8"/>
        <v>25.842580584136687</v>
      </c>
      <c r="J106" s="34">
        <v>3989.9662999999996</v>
      </c>
      <c r="K106" s="34">
        <v>3594.6497000000004</v>
      </c>
      <c r="L106" s="30">
        <f t="shared" si="9"/>
        <v>90.092232107323838</v>
      </c>
      <c r="M106" s="30">
        <f t="shared" si="10"/>
        <v>95.281272545361631</v>
      </c>
      <c r="N106" s="34">
        <v>3989.9662999999996</v>
      </c>
      <c r="O106" s="34">
        <v>2937.7797</v>
      </c>
      <c r="P106" s="30">
        <f t="shared" si="11"/>
        <v>73.629185790366208</v>
      </c>
      <c r="Q106" s="30">
        <f t="shared" si="12"/>
        <v>81.726453067179264</v>
      </c>
      <c r="R106" s="34">
        <v>2937.7797</v>
      </c>
      <c r="S106" s="30">
        <f t="shared" si="13"/>
        <v>100</v>
      </c>
    </row>
    <row r="107" spans="1:19" ht="31.5" x14ac:dyDescent="0.25">
      <c r="A107" s="32" t="s">
        <v>270</v>
      </c>
      <c r="B107" s="37" t="s">
        <v>271</v>
      </c>
      <c r="C107" s="33">
        <v>2468.8420999999998</v>
      </c>
      <c r="D107" s="34">
        <v>1993.8411437</v>
      </c>
      <c r="E107" s="30">
        <f t="shared" si="7"/>
        <v>80.760172702012824</v>
      </c>
      <c r="F107" s="34">
        <v>217</v>
      </c>
      <c r="G107" s="34">
        <v>682.9</v>
      </c>
      <c r="H107" s="34">
        <v>328</v>
      </c>
      <c r="I107" s="30">
        <f t="shared" si="8"/>
        <v>48.030458339434766</v>
      </c>
      <c r="J107" s="34">
        <v>217</v>
      </c>
      <c r="K107" s="34">
        <v>150</v>
      </c>
      <c r="L107" s="30">
        <f t="shared" si="9"/>
        <v>69.124423963133637</v>
      </c>
      <c r="M107" s="30">
        <f t="shared" si="10"/>
        <v>21.965148630839071</v>
      </c>
      <c r="N107" s="34">
        <v>217</v>
      </c>
      <c r="O107" s="34">
        <v>195.3</v>
      </c>
      <c r="P107" s="30">
        <f t="shared" si="11"/>
        <v>90.000000000000014</v>
      </c>
      <c r="Q107" s="30">
        <f t="shared" si="12"/>
        <v>130.20000000000002</v>
      </c>
      <c r="R107" s="34">
        <v>195.3</v>
      </c>
      <c r="S107" s="30">
        <f t="shared" si="13"/>
        <v>100</v>
      </c>
    </row>
    <row r="108" spans="1:19" ht="31.5" x14ac:dyDescent="0.25">
      <c r="A108" s="32" t="s">
        <v>272</v>
      </c>
      <c r="B108" s="37" t="s">
        <v>273</v>
      </c>
      <c r="C108" s="33"/>
      <c r="D108" s="34"/>
      <c r="E108" s="30"/>
      <c r="F108" s="34">
        <v>3250</v>
      </c>
      <c r="G108" s="34">
        <v>2450</v>
      </c>
      <c r="H108" s="34">
        <v>2450</v>
      </c>
      <c r="I108" s="30">
        <f t="shared" si="8"/>
        <v>100</v>
      </c>
      <c r="J108" s="34">
        <v>1906.2</v>
      </c>
      <c r="K108" s="34">
        <v>1206.2</v>
      </c>
      <c r="L108" s="30">
        <f t="shared" si="9"/>
        <v>63.277725317385375</v>
      </c>
      <c r="M108" s="30">
        <f t="shared" si="10"/>
        <v>49.232653061224489</v>
      </c>
      <c r="N108" s="34">
        <v>800</v>
      </c>
      <c r="O108" s="34">
        <v>720</v>
      </c>
      <c r="P108" s="30">
        <f t="shared" si="11"/>
        <v>90</v>
      </c>
      <c r="Q108" s="30">
        <f t="shared" si="12"/>
        <v>59.691593433924716</v>
      </c>
      <c r="R108" s="34">
        <v>720</v>
      </c>
      <c r="S108" s="30">
        <f t="shared" si="13"/>
        <v>100</v>
      </c>
    </row>
    <row r="109" spans="1:19" ht="15.75" x14ac:dyDescent="0.25">
      <c r="A109" s="32" t="s">
        <v>274</v>
      </c>
      <c r="B109" s="37" t="s">
        <v>275</v>
      </c>
      <c r="C109" s="33">
        <v>8658.8508999999995</v>
      </c>
      <c r="D109" s="34">
        <v>2985.6881557399997</v>
      </c>
      <c r="E109" s="30">
        <f t="shared" si="7"/>
        <v>34.481343889868803</v>
      </c>
      <c r="F109" s="34">
        <v>10015.701999999999</v>
      </c>
      <c r="G109" s="34">
        <v>14838.424999999999</v>
      </c>
      <c r="H109" s="34">
        <v>7953.1339280900002</v>
      </c>
      <c r="I109" s="30">
        <f t="shared" si="8"/>
        <v>53.598235177183568</v>
      </c>
      <c r="J109" s="34">
        <v>17000.900000000001</v>
      </c>
      <c r="K109" s="34">
        <v>20469.809999999998</v>
      </c>
      <c r="L109" s="30">
        <f t="shared" si="9"/>
        <v>120.40427271497389</v>
      </c>
      <c r="M109" s="30">
        <f t="shared" si="10"/>
        <v>137.95136613218722</v>
      </c>
      <c r="N109" s="34">
        <v>19700.900000000001</v>
      </c>
      <c r="O109" s="34">
        <v>18031.3233</v>
      </c>
      <c r="P109" s="30">
        <f t="shared" si="11"/>
        <v>91.52537853600596</v>
      </c>
      <c r="Q109" s="30">
        <f t="shared" si="12"/>
        <v>88.087399443375404</v>
      </c>
      <c r="R109" s="34">
        <v>21415.838399999997</v>
      </c>
      <c r="S109" s="30">
        <f t="shared" si="13"/>
        <v>118.77019808080307</v>
      </c>
    </row>
    <row r="110" spans="1:19" ht="31.5" x14ac:dyDescent="0.25">
      <c r="A110" s="39" t="s">
        <v>771</v>
      </c>
      <c r="B110" s="37" t="s">
        <v>279</v>
      </c>
      <c r="C110" s="33">
        <v>9910.1126999999997</v>
      </c>
      <c r="D110" s="29">
        <v>9324.9601276600006</v>
      </c>
      <c r="E110" s="31">
        <f t="shared" si="7"/>
        <v>94.09539941619434</v>
      </c>
      <c r="F110" s="29">
        <v>9910.1126999999997</v>
      </c>
      <c r="G110" s="29">
        <v>10363.3338</v>
      </c>
      <c r="H110" s="29">
        <v>3686.1576543899996</v>
      </c>
      <c r="I110" s="31">
        <f t="shared" si="8"/>
        <v>35.569226327439139</v>
      </c>
      <c r="J110" s="29">
        <v>10746.456200000001</v>
      </c>
      <c r="K110" s="29">
        <v>9671.8103999999985</v>
      </c>
      <c r="L110" s="31">
        <f t="shared" si="9"/>
        <v>89.99999832502921</v>
      </c>
      <c r="M110" s="31">
        <f t="shared" si="10"/>
        <v>93.327210979154188</v>
      </c>
      <c r="N110" s="29">
        <v>10744.456199999999</v>
      </c>
      <c r="O110" s="29">
        <v>9670.010400000001</v>
      </c>
      <c r="P110" s="31">
        <f t="shared" si="11"/>
        <v>89.999998324717467</v>
      </c>
      <c r="Q110" s="31">
        <f t="shared" si="12"/>
        <v>99.981389213336968</v>
      </c>
      <c r="R110" s="29">
        <v>9670.010400000001</v>
      </c>
      <c r="S110" s="31">
        <f t="shared" si="13"/>
        <v>100</v>
      </c>
    </row>
    <row r="111" spans="1:19" ht="31.5" x14ac:dyDescent="0.25">
      <c r="A111" s="32" t="s">
        <v>282</v>
      </c>
      <c r="B111" s="37" t="s">
        <v>283</v>
      </c>
      <c r="C111" s="33">
        <v>3886.6</v>
      </c>
      <c r="D111" s="34">
        <v>3816.2640222000005</v>
      </c>
      <c r="E111" s="30">
        <f t="shared" si="7"/>
        <v>98.190295430453361</v>
      </c>
      <c r="F111" s="34">
        <v>3855.3006</v>
      </c>
      <c r="G111" s="34">
        <v>3869.2399</v>
      </c>
      <c r="H111" s="34">
        <v>1379.1674777000001</v>
      </c>
      <c r="I111" s="30">
        <f t="shared" si="8"/>
        <v>35.644403380105743</v>
      </c>
      <c r="J111" s="34">
        <v>3846.0507000000002</v>
      </c>
      <c r="K111" s="34">
        <v>3546.0507000000002</v>
      </c>
      <c r="L111" s="30">
        <f t="shared" si="9"/>
        <v>92.199790813990063</v>
      </c>
      <c r="M111" s="30">
        <f t="shared" si="10"/>
        <v>91.647217325552759</v>
      </c>
      <c r="N111" s="34">
        <v>3839.9164999999998</v>
      </c>
      <c r="O111" s="34">
        <v>3512.3006</v>
      </c>
      <c r="P111" s="30">
        <f t="shared" si="11"/>
        <v>91.468150414208239</v>
      </c>
      <c r="Q111" s="30">
        <f t="shared" si="12"/>
        <v>99.0482341383331</v>
      </c>
      <c r="R111" s="34">
        <v>3512.3006</v>
      </c>
      <c r="S111" s="30">
        <f t="shared" si="13"/>
        <v>99.999999999999986</v>
      </c>
    </row>
    <row r="112" spans="1:19" ht="15.75" x14ac:dyDescent="0.25">
      <c r="A112" s="32" t="s">
        <v>284</v>
      </c>
      <c r="B112" s="37" t="s">
        <v>285</v>
      </c>
      <c r="C112" s="33">
        <v>3187.4</v>
      </c>
      <c r="D112" s="34">
        <v>3026.7119825500004</v>
      </c>
      <c r="E112" s="30">
        <f t="shared" si="7"/>
        <v>94.958649135659158</v>
      </c>
      <c r="F112" s="34">
        <v>3396.5023999999999</v>
      </c>
      <c r="G112" s="34">
        <v>3548.4941999999996</v>
      </c>
      <c r="H112" s="34">
        <v>1204.8488673900001</v>
      </c>
      <c r="I112" s="30">
        <f t="shared" si="8"/>
        <v>33.953806867994885</v>
      </c>
      <c r="J112" s="34">
        <v>3416.0652</v>
      </c>
      <c r="K112" s="34">
        <v>2846.6023999999998</v>
      </c>
      <c r="L112" s="30">
        <f t="shared" si="9"/>
        <v>83.329861502643453</v>
      </c>
      <c r="M112" s="30">
        <f t="shared" si="10"/>
        <v>80.220009941118121</v>
      </c>
      <c r="N112" s="34">
        <v>3425.2210999999998</v>
      </c>
      <c r="O112" s="34">
        <v>2846.6023999999998</v>
      </c>
      <c r="P112" s="30">
        <f t="shared" si="11"/>
        <v>83.10711387361242</v>
      </c>
      <c r="Q112" s="30">
        <f t="shared" si="12"/>
        <v>100</v>
      </c>
      <c r="R112" s="34">
        <v>2846.6023999999998</v>
      </c>
      <c r="S112" s="30">
        <f t="shared" si="13"/>
        <v>100</v>
      </c>
    </row>
    <row r="113" spans="1:19" ht="31.5" x14ac:dyDescent="0.25">
      <c r="A113" s="32" t="s">
        <v>286</v>
      </c>
      <c r="B113" s="37" t="s">
        <v>287</v>
      </c>
      <c r="C113" s="33">
        <v>848.0127</v>
      </c>
      <c r="D113" s="34">
        <v>829.45704878999993</v>
      </c>
      <c r="E113" s="30">
        <f t="shared" si="7"/>
        <v>97.811866354124177</v>
      </c>
      <c r="F113" s="34">
        <v>1428.9868999999999</v>
      </c>
      <c r="G113" s="34">
        <v>1428.9869000000001</v>
      </c>
      <c r="H113" s="34">
        <v>603.79684234000001</v>
      </c>
      <c r="I113" s="30">
        <f t="shared" si="8"/>
        <v>42.253490381192435</v>
      </c>
      <c r="J113" s="34">
        <v>1447.7983999999999</v>
      </c>
      <c r="K113" s="34">
        <v>1286.0869</v>
      </c>
      <c r="L113" s="30">
        <f t="shared" si="9"/>
        <v>88.830523641965627</v>
      </c>
      <c r="M113" s="30">
        <f t="shared" si="10"/>
        <v>89.999908326661355</v>
      </c>
      <c r="N113" s="34">
        <v>1456.6027999999999</v>
      </c>
      <c r="O113" s="34">
        <v>1286.0869</v>
      </c>
      <c r="P113" s="30">
        <f t="shared" si="11"/>
        <v>88.293589714368267</v>
      </c>
      <c r="Q113" s="30">
        <f t="shared" si="12"/>
        <v>100</v>
      </c>
      <c r="R113" s="34">
        <v>1286.0869</v>
      </c>
      <c r="S113" s="30">
        <f t="shared" si="13"/>
        <v>100</v>
      </c>
    </row>
    <row r="114" spans="1:19" ht="31.5" x14ac:dyDescent="0.25">
      <c r="A114" s="32" t="s">
        <v>288</v>
      </c>
      <c r="B114" s="37" t="s">
        <v>289</v>
      </c>
      <c r="C114" s="33">
        <v>1988.1</v>
      </c>
      <c r="D114" s="34">
        <v>1652.52707412</v>
      </c>
      <c r="E114" s="30">
        <f t="shared" si="7"/>
        <v>83.120923199034252</v>
      </c>
      <c r="F114" s="34">
        <v>1055.0746999999999</v>
      </c>
      <c r="G114" s="34">
        <v>1342.3647000000001</v>
      </c>
      <c r="H114" s="34">
        <v>498.34446695999998</v>
      </c>
      <c r="I114" s="30">
        <f t="shared" si="8"/>
        <v>37.124372159071221</v>
      </c>
      <c r="J114" s="34">
        <v>1910.2296999999999</v>
      </c>
      <c r="K114" s="34">
        <v>1809.5724</v>
      </c>
      <c r="L114" s="30">
        <f t="shared" si="9"/>
        <v>94.730617998453269</v>
      </c>
      <c r="M114" s="30">
        <f t="shared" si="10"/>
        <v>134.80482614001991</v>
      </c>
      <c r="N114" s="34">
        <v>1919.0340999999999</v>
      </c>
      <c r="O114" s="34">
        <v>1809.7723999999998</v>
      </c>
      <c r="P114" s="30">
        <f t="shared" si="11"/>
        <v>94.306422173529896</v>
      </c>
      <c r="Q114" s="30">
        <f t="shared" si="12"/>
        <v>100.01105233479466</v>
      </c>
      <c r="R114" s="34">
        <v>1809.7723999999998</v>
      </c>
      <c r="S114" s="30">
        <f t="shared" si="13"/>
        <v>100</v>
      </c>
    </row>
    <row r="115" spans="1:19" ht="31.5" x14ac:dyDescent="0.25">
      <c r="A115" s="32" t="s">
        <v>796</v>
      </c>
      <c r="B115" s="37" t="s">
        <v>734</v>
      </c>
      <c r="C115" s="33"/>
      <c r="D115" s="34"/>
      <c r="E115" s="30"/>
      <c r="F115" s="34">
        <v>174.24809999999999</v>
      </c>
      <c r="G115" s="34">
        <v>174.24809999999999</v>
      </c>
      <c r="H115" s="34"/>
      <c r="I115" s="30">
        <f t="shared" si="8"/>
        <v>0</v>
      </c>
      <c r="J115" s="34">
        <v>126.31219999999999</v>
      </c>
      <c r="K115" s="34">
        <v>183.49799999999999</v>
      </c>
      <c r="L115" s="30">
        <f t="shared" si="9"/>
        <v>145.27337818516344</v>
      </c>
      <c r="M115" s="30">
        <f t="shared" si="10"/>
        <v>105.30846534338107</v>
      </c>
      <c r="N115" s="34">
        <v>103.68169999999999</v>
      </c>
      <c r="O115" s="34">
        <v>215.24809999999999</v>
      </c>
      <c r="P115" s="30">
        <f t="shared" si="11"/>
        <v>207.60471712944522</v>
      </c>
      <c r="Q115" s="30">
        <f t="shared" si="12"/>
        <v>117.30269539722505</v>
      </c>
      <c r="R115" s="34">
        <v>215.24809999999999</v>
      </c>
      <c r="S115" s="30">
        <f t="shared" si="13"/>
        <v>100</v>
      </c>
    </row>
    <row r="116" spans="1:19" ht="31.5" x14ac:dyDescent="0.25">
      <c r="A116" s="39" t="s">
        <v>772</v>
      </c>
      <c r="B116" s="37" t="s">
        <v>291</v>
      </c>
      <c r="C116" s="33">
        <v>10296.5924</v>
      </c>
      <c r="D116" s="29">
        <v>6812.0486825800008</v>
      </c>
      <c r="E116" s="31">
        <f t="shared" si="7"/>
        <v>66.158282448667194</v>
      </c>
      <c r="F116" s="29">
        <v>11277.968299999999</v>
      </c>
      <c r="G116" s="29">
        <v>14703.5211</v>
      </c>
      <c r="H116" s="29">
        <v>5538.2081724399995</v>
      </c>
      <c r="I116" s="31">
        <f t="shared" si="8"/>
        <v>37.665863399481907</v>
      </c>
      <c r="J116" s="29">
        <v>11080.6029</v>
      </c>
      <c r="K116" s="29">
        <v>9977.0596999999998</v>
      </c>
      <c r="L116" s="31">
        <f t="shared" si="9"/>
        <v>90.040765742087913</v>
      </c>
      <c r="M116" s="31">
        <f t="shared" si="10"/>
        <v>67.854901095765413</v>
      </c>
      <c r="N116" s="29">
        <v>11087.160399999999</v>
      </c>
      <c r="O116" s="29">
        <v>9981.5293999999994</v>
      </c>
      <c r="P116" s="31">
        <f t="shared" si="11"/>
        <v>90.027825339299682</v>
      </c>
      <c r="Q116" s="31">
        <f t="shared" si="12"/>
        <v>100.04479977202101</v>
      </c>
      <c r="R116" s="29">
        <v>9862.4976999999999</v>
      </c>
      <c r="S116" s="31">
        <f t="shared" si="13"/>
        <v>98.807480344645384</v>
      </c>
    </row>
    <row r="117" spans="1:19" ht="15.75" x14ac:dyDescent="0.25">
      <c r="A117" s="32" t="s">
        <v>292</v>
      </c>
      <c r="B117" s="37" t="s">
        <v>293</v>
      </c>
      <c r="C117" s="33">
        <v>5421.7159999999994</v>
      </c>
      <c r="D117" s="34">
        <v>2732.2669165400002</v>
      </c>
      <c r="E117" s="30">
        <f t="shared" si="7"/>
        <v>50.394873441176202</v>
      </c>
      <c r="F117" s="34">
        <v>7063.9213999999993</v>
      </c>
      <c r="G117" s="34">
        <v>6127.17</v>
      </c>
      <c r="H117" s="34">
        <v>487.24667217000001</v>
      </c>
      <c r="I117" s="30">
        <f t="shared" si="8"/>
        <v>7.9522303472892055</v>
      </c>
      <c r="J117" s="34">
        <v>6866.5559999999996</v>
      </c>
      <c r="K117" s="34">
        <v>4214.366</v>
      </c>
      <c r="L117" s="30">
        <f t="shared" si="9"/>
        <v>61.37525129045769</v>
      </c>
      <c r="M117" s="30">
        <f t="shared" si="10"/>
        <v>68.781607169378361</v>
      </c>
      <c r="N117" s="34">
        <v>6871.5334999999995</v>
      </c>
      <c r="O117" s="34">
        <v>7057.6435000000001</v>
      </c>
      <c r="P117" s="30">
        <f t="shared" si="11"/>
        <v>102.7084201801534</v>
      </c>
      <c r="Q117" s="30">
        <f t="shared" si="12"/>
        <v>167.46631640441291</v>
      </c>
      <c r="R117" s="34">
        <v>7804.3519000000006</v>
      </c>
      <c r="S117" s="30">
        <f t="shared" si="13"/>
        <v>110.5801376904345</v>
      </c>
    </row>
    <row r="118" spans="1:19" ht="15.75" x14ac:dyDescent="0.25">
      <c r="A118" s="32" t="s">
        <v>294</v>
      </c>
      <c r="B118" s="37" t="s">
        <v>295</v>
      </c>
      <c r="C118" s="33">
        <v>3088.5909000000001</v>
      </c>
      <c r="D118" s="34">
        <v>2304.7402660400003</v>
      </c>
      <c r="E118" s="30">
        <f t="shared" si="7"/>
        <v>74.621092292928793</v>
      </c>
      <c r="F118" s="34">
        <v>2469.0468999999998</v>
      </c>
      <c r="G118" s="34">
        <v>4744.3343000000004</v>
      </c>
      <c r="H118" s="34">
        <v>1312.5335002699999</v>
      </c>
      <c r="I118" s="30">
        <f t="shared" si="8"/>
        <v>27.665282783087182</v>
      </c>
      <c r="J118" s="34">
        <v>2489.0468999999998</v>
      </c>
      <c r="K118" s="34">
        <v>1437.6937</v>
      </c>
      <c r="L118" s="30">
        <f t="shared" si="9"/>
        <v>57.760811979878724</v>
      </c>
      <c r="M118" s="30">
        <f t="shared" si="10"/>
        <v>30.303381024393662</v>
      </c>
      <c r="N118" s="34">
        <v>2530.6268999999998</v>
      </c>
      <c r="O118" s="34">
        <v>1163.8858999999998</v>
      </c>
      <c r="P118" s="30">
        <f t="shared" si="11"/>
        <v>45.99199905762481</v>
      </c>
      <c r="Q118" s="30">
        <f t="shared" si="12"/>
        <v>80.955067132867015</v>
      </c>
      <c r="R118" s="34">
        <v>1798.1458</v>
      </c>
      <c r="S118" s="30">
        <f t="shared" si="13"/>
        <v>154.49502395380856</v>
      </c>
    </row>
    <row r="119" spans="1:19" ht="31.5" x14ac:dyDescent="0.25">
      <c r="A119" s="32" t="s">
        <v>298</v>
      </c>
      <c r="B119" s="37" t="s">
        <v>299</v>
      </c>
      <c r="C119" s="33">
        <v>1786.2855</v>
      </c>
      <c r="D119" s="34">
        <v>1775.0415</v>
      </c>
      <c r="E119" s="30">
        <f t="shared" si="7"/>
        <v>99.370537352511676</v>
      </c>
      <c r="F119" s="34">
        <v>1745</v>
      </c>
      <c r="G119" s="34">
        <v>3832.0167999999999</v>
      </c>
      <c r="H119" s="34">
        <v>3738.4279999999999</v>
      </c>
      <c r="I119" s="30">
        <f t="shared" si="8"/>
        <v>97.557714256367575</v>
      </c>
      <c r="J119" s="34">
        <v>1725</v>
      </c>
      <c r="K119" s="34">
        <v>4325</v>
      </c>
      <c r="L119" s="30">
        <f t="shared" si="9"/>
        <v>250.72463768115941</v>
      </c>
      <c r="M119" s="30">
        <f t="shared" si="10"/>
        <v>112.86484965305999</v>
      </c>
      <c r="N119" s="34">
        <v>1685</v>
      </c>
      <c r="O119" s="34">
        <v>1760</v>
      </c>
      <c r="P119" s="30">
        <f t="shared" si="11"/>
        <v>104.45103857566765</v>
      </c>
      <c r="Q119" s="30">
        <f t="shared" si="12"/>
        <v>40.693641618497111</v>
      </c>
      <c r="R119" s="34">
        <v>260</v>
      </c>
      <c r="S119" s="30">
        <f t="shared" si="13"/>
        <v>14.772727272727272</v>
      </c>
    </row>
    <row r="120" spans="1:19" ht="31.5" x14ac:dyDescent="0.25">
      <c r="A120" s="39" t="s">
        <v>773</v>
      </c>
      <c r="B120" s="37" t="s">
        <v>301</v>
      </c>
      <c r="C120" s="33">
        <v>257206.55430000002</v>
      </c>
      <c r="D120" s="29">
        <v>183162.02575054002</v>
      </c>
      <c r="E120" s="31">
        <f t="shared" si="7"/>
        <v>71.212036664082788</v>
      </c>
      <c r="F120" s="29">
        <v>198195.7659</v>
      </c>
      <c r="G120" s="29">
        <v>258234.86959999998</v>
      </c>
      <c r="H120" s="29">
        <v>97207.094272410002</v>
      </c>
      <c r="I120" s="31">
        <f t="shared" si="8"/>
        <v>37.642900210564754</v>
      </c>
      <c r="J120" s="29">
        <v>209073.24489999999</v>
      </c>
      <c r="K120" s="29">
        <v>203882.58309999999</v>
      </c>
      <c r="L120" s="31">
        <f t="shared" si="9"/>
        <v>97.517299833136121</v>
      </c>
      <c r="M120" s="31">
        <f t="shared" si="10"/>
        <v>78.952382927917341</v>
      </c>
      <c r="N120" s="29">
        <v>208730.04600000003</v>
      </c>
      <c r="O120" s="29">
        <v>188682.93030000001</v>
      </c>
      <c r="P120" s="31">
        <f t="shared" si="11"/>
        <v>90.395673222819099</v>
      </c>
      <c r="Q120" s="31">
        <f t="shared" si="12"/>
        <v>92.54489884869426</v>
      </c>
      <c r="R120" s="29">
        <v>188183.66939999998</v>
      </c>
      <c r="S120" s="31">
        <f t="shared" si="13"/>
        <v>99.73539689085483</v>
      </c>
    </row>
    <row r="121" spans="1:19" ht="31.5" x14ac:dyDescent="0.25">
      <c r="A121" s="32" t="s">
        <v>302</v>
      </c>
      <c r="B121" s="37" t="s">
        <v>303</v>
      </c>
      <c r="C121" s="33">
        <v>1171.1298999999999</v>
      </c>
      <c r="D121" s="34">
        <v>1155.3467499999999</v>
      </c>
      <c r="E121" s="30">
        <f t="shared" si="7"/>
        <v>98.652314316285498</v>
      </c>
      <c r="F121" s="34">
        <v>1891</v>
      </c>
      <c r="G121" s="34">
        <v>1891</v>
      </c>
      <c r="H121" s="34">
        <v>947.02163747999998</v>
      </c>
      <c r="I121" s="30">
        <f t="shared" si="8"/>
        <v>50.080467344262296</v>
      </c>
      <c r="J121" s="34">
        <v>1700</v>
      </c>
      <c r="K121" s="34">
        <v>1023.0759</v>
      </c>
      <c r="L121" s="30">
        <f t="shared" si="9"/>
        <v>60.180935294117653</v>
      </c>
      <c r="M121" s="30">
        <f t="shared" si="10"/>
        <v>54.102374405076681</v>
      </c>
      <c r="N121" s="34">
        <v>1266</v>
      </c>
      <c r="O121" s="34">
        <v>1134.2051000000001</v>
      </c>
      <c r="P121" s="30">
        <f t="shared" si="11"/>
        <v>89.589660347551359</v>
      </c>
      <c r="Q121" s="30">
        <f t="shared" si="12"/>
        <v>110.86226349384245</v>
      </c>
      <c r="R121" s="34">
        <v>500</v>
      </c>
      <c r="S121" s="30">
        <f t="shared" si="13"/>
        <v>44.083737588554307</v>
      </c>
    </row>
    <row r="122" spans="1:19" ht="31.5" x14ac:dyDescent="0.25">
      <c r="A122" s="32" t="s">
        <v>817</v>
      </c>
      <c r="B122" s="37" t="s">
        <v>305</v>
      </c>
      <c r="C122" s="33">
        <v>55804.003100000002</v>
      </c>
      <c r="D122" s="34">
        <v>42121.655275409998</v>
      </c>
      <c r="E122" s="30">
        <f t="shared" si="7"/>
        <v>75.481422363066997</v>
      </c>
      <c r="F122" s="34">
        <v>25177.106</v>
      </c>
      <c r="G122" s="34">
        <v>37988.851200000005</v>
      </c>
      <c r="H122" s="34">
        <v>21346.707447009998</v>
      </c>
      <c r="I122" s="30">
        <f t="shared" si="8"/>
        <v>56.192032063896669</v>
      </c>
      <c r="J122" s="34">
        <v>26390.681599999996</v>
      </c>
      <c r="K122" s="34">
        <v>35616.6803</v>
      </c>
      <c r="L122" s="30">
        <f t="shared" si="9"/>
        <v>134.95930434778921</v>
      </c>
      <c r="M122" s="30">
        <f t="shared" si="10"/>
        <v>93.755612962573593</v>
      </c>
      <c r="N122" s="34">
        <v>20661.446</v>
      </c>
      <c r="O122" s="34">
        <v>21248.176500000001</v>
      </c>
      <c r="P122" s="30">
        <f t="shared" si="11"/>
        <v>102.83973590231778</v>
      </c>
      <c r="Q122" s="30">
        <f t="shared" si="12"/>
        <v>59.6579364528816</v>
      </c>
      <c r="R122" s="34">
        <v>21578.726300000002</v>
      </c>
      <c r="S122" s="30">
        <f t="shared" si="13"/>
        <v>101.55566196468671</v>
      </c>
    </row>
    <row r="123" spans="1:19" ht="31.5" x14ac:dyDescent="0.25">
      <c r="A123" s="32" t="s">
        <v>308</v>
      </c>
      <c r="B123" s="37" t="s">
        <v>309</v>
      </c>
      <c r="C123" s="33">
        <v>28274.915899999996</v>
      </c>
      <c r="D123" s="34">
        <v>27216.880371530002</v>
      </c>
      <c r="E123" s="30">
        <f t="shared" si="7"/>
        <v>96.25804181978134</v>
      </c>
      <c r="F123" s="34">
        <v>28526.66</v>
      </c>
      <c r="G123" s="34">
        <v>27518.734400000001</v>
      </c>
      <c r="H123" s="34">
        <v>6839.65788883</v>
      </c>
      <c r="I123" s="30">
        <f t="shared" si="8"/>
        <v>24.85455104661354</v>
      </c>
      <c r="J123" s="34"/>
      <c r="K123" s="34"/>
      <c r="L123" s="30"/>
      <c r="M123" s="30">
        <f t="shared" si="10"/>
        <v>0</v>
      </c>
      <c r="N123" s="34"/>
      <c r="O123" s="34"/>
      <c r="P123" s="30"/>
      <c r="Q123" s="30"/>
      <c r="R123" s="34"/>
      <c r="S123" s="30"/>
    </row>
    <row r="124" spans="1:19" ht="31.5" x14ac:dyDescent="0.25">
      <c r="A124" s="32" t="s">
        <v>310</v>
      </c>
      <c r="B124" s="37" t="s">
        <v>311</v>
      </c>
      <c r="C124" s="33">
        <v>650.41160000000002</v>
      </c>
      <c r="D124" s="34">
        <v>650.41160000000002</v>
      </c>
      <c r="E124" s="30">
        <f t="shared" si="7"/>
        <v>100</v>
      </c>
      <c r="F124" s="34"/>
      <c r="G124" s="34"/>
      <c r="H124" s="34"/>
      <c r="I124" s="30"/>
      <c r="J124" s="34"/>
      <c r="K124" s="34"/>
      <c r="L124" s="30"/>
      <c r="M124" s="30"/>
      <c r="N124" s="34"/>
      <c r="O124" s="34"/>
      <c r="P124" s="30"/>
      <c r="Q124" s="30"/>
      <c r="R124" s="34"/>
      <c r="S124" s="30"/>
    </row>
    <row r="125" spans="1:19" ht="47.25" x14ac:dyDescent="0.25">
      <c r="A125" s="32" t="s">
        <v>313</v>
      </c>
      <c r="B125" s="37" t="s">
        <v>314</v>
      </c>
      <c r="C125" s="33">
        <v>63540.133000000002</v>
      </c>
      <c r="D125" s="34">
        <v>23132.764479290003</v>
      </c>
      <c r="E125" s="30">
        <f t="shared" si="7"/>
        <v>36.406540853935574</v>
      </c>
      <c r="F125" s="34">
        <v>31207.1999</v>
      </c>
      <c r="G125" s="34">
        <v>61253.543999999994</v>
      </c>
      <c r="H125" s="34">
        <v>14994.764878829999</v>
      </c>
      <c r="I125" s="30">
        <f t="shared" si="8"/>
        <v>24.479832348688266</v>
      </c>
      <c r="J125" s="34">
        <v>33289.963299999996</v>
      </c>
      <c r="K125" s="34">
        <v>35062.334600000002</v>
      </c>
      <c r="L125" s="30">
        <f t="shared" si="9"/>
        <v>105.3240410150888</v>
      </c>
      <c r="M125" s="30">
        <f t="shared" si="10"/>
        <v>57.241315865739949</v>
      </c>
      <c r="N125" s="34">
        <v>39110</v>
      </c>
      <c r="O125" s="34">
        <v>35055.353900000002</v>
      </c>
      <c r="P125" s="30">
        <f t="shared" si="11"/>
        <v>89.632712605471752</v>
      </c>
      <c r="Q125" s="30">
        <f t="shared" si="12"/>
        <v>99.980090601268742</v>
      </c>
      <c r="R125" s="34">
        <v>35061.268799999998</v>
      </c>
      <c r="S125" s="30">
        <f t="shared" si="13"/>
        <v>100.01687302891555</v>
      </c>
    </row>
    <row r="126" spans="1:19" ht="15.75" x14ac:dyDescent="0.25">
      <c r="A126" s="32" t="s">
        <v>315</v>
      </c>
      <c r="B126" s="37" t="s">
        <v>316</v>
      </c>
      <c r="C126" s="33">
        <v>107765.9608</v>
      </c>
      <c r="D126" s="34">
        <v>88884.967274310009</v>
      </c>
      <c r="E126" s="30">
        <f t="shared" si="7"/>
        <v>82.479631429509809</v>
      </c>
      <c r="F126" s="34">
        <v>111393.8</v>
      </c>
      <c r="G126" s="34">
        <v>129582.73999999999</v>
      </c>
      <c r="H126" s="34">
        <v>53078.942420259998</v>
      </c>
      <c r="I126" s="30">
        <f t="shared" si="8"/>
        <v>40.961429292404219</v>
      </c>
      <c r="J126" s="34">
        <v>119671.9</v>
      </c>
      <c r="K126" s="34">
        <v>107075.9898</v>
      </c>
      <c r="L126" s="30">
        <f t="shared" si="9"/>
        <v>89.47463005099776</v>
      </c>
      <c r="M126" s="30">
        <f t="shared" si="10"/>
        <v>82.631367263880975</v>
      </c>
      <c r="N126" s="34">
        <v>119671.90000000001</v>
      </c>
      <c r="O126" s="34">
        <v>106141.5456</v>
      </c>
      <c r="P126" s="30">
        <f t="shared" si="11"/>
        <v>88.693791608556396</v>
      </c>
      <c r="Q126" s="30">
        <f t="shared" si="12"/>
        <v>99.127307436760205</v>
      </c>
      <c r="R126" s="34">
        <v>105942.87479999999</v>
      </c>
      <c r="S126" s="30">
        <f t="shared" si="13"/>
        <v>99.812824658924129</v>
      </c>
    </row>
    <row r="127" spans="1:19" ht="31.5" x14ac:dyDescent="0.25">
      <c r="A127" s="32" t="s">
        <v>818</v>
      </c>
      <c r="B127" s="37" t="s">
        <v>735</v>
      </c>
      <c r="C127" s="33"/>
      <c r="D127" s="34"/>
      <c r="E127" s="30"/>
      <c r="F127" s="34"/>
      <c r="G127" s="34"/>
      <c r="H127" s="34"/>
      <c r="I127" s="30"/>
      <c r="J127" s="34">
        <v>28020.7</v>
      </c>
      <c r="K127" s="34">
        <v>25104.502499999999</v>
      </c>
      <c r="L127" s="30">
        <f t="shared" si="9"/>
        <v>89.59270289464574</v>
      </c>
      <c r="M127" s="30"/>
      <c r="N127" s="34">
        <v>28020.7</v>
      </c>
      <c r="O127" s="34">
        <v>25103.6492</v>
      </c>
      <c r="P127" s="30">
        <f t="shared" si="11"/>
        <v>89.589657645954603</v>
      </c>
      <c r="Q127" s="30">
        <f t="shared" si="12"/>
        <v>99.996601008125936</v>
      </c>
      <c r="R127" s="34">
        <v>25100.799500000001</v>
      </c>
      <c r="S127" s="30">
        <f t="shared" si="13"/>
        <v>99.988648263934479</v>
      </c>
    </row>
    <row r="128" spans="1:19" ht="31.5" x14ac:dyDescent="0.25">
      <c r="A128" s="39" t="s">
        <v>317</v>
      </c>
      <c r="B128" s="37" t="s">
        <v>318</v>
      </c>
      <c r="C128" s="33">
        <v>66824.791200000007</v>
      </c>
      <c r="D128" s="29">
        <v>60400.150111139999</v>
      </c>
      <c r="E128" s="31">
        <f t="shared" si="7"/>
        <v>90.385841880700099</v>
      </c>
      <c r="F128" s="29">
        <v>101984.8407</v>
      </c>
      <c r="G128" s="29">
        <v>121387.05559999999</v>
      </c>
      <c r="H128" s="29">
        <v>50887.131285799995</v>
      </c>
      <c r="I128" s="31">
        <f t="shared" si="8"/>
        <v>41.921382007555671</v>
      </c>
      <c r="J128" s="29">
        <v>104358.1727</v>
      </c>
      <c r="K128" s="29">
        <v>136904.80590000001</v>
      </c>
      <c r="L128" s="31">
        <f t="shared" si="9"/>
        <v>131.18743109230391</v>
      </c>
      <c r="M128" s="31">
        <f t="shared" si="10"/>
        <v>112.78369445843946</v>
      </c>
      <c r="N128" s="29">
        <v>135956.73130000001</v>
      </c>
      <c r="O128" s="29">
        <v>136669.71249999999</v>
      </c>
      <c r="P128" s="31">
        <f t="shared" si="11"/>
        <v>100.52441772700958</v>
      </c>
      <c r="Q128" s="31">
        <f t="shared" si="12"/>
        <v>99.828279658661714</v>
      </c>
      <c r="R128" s="29">
        <v>100307.9112</v>
      </c>
      <c r="S128" s="31">
        <f t="shared" si="13"/>
        <v>73.394396874874531</v>
      </c>
    </row>
    <row r="129" spans="1:19" ht="31.5" x14ac:dyDescent="0.25">
      <c r="A129" s="32" t="s">
        <v>869</v>
      </c>
      <c r="B129" s="37" t="s">
        <v>320</v>
      </c>
      <c r="C129" s="33">
        <v>838.57</v>
      </c>
      <c r="D129" s="34">
        <v>838.57</v>
      </c>
      <c r="E129" s="30">
        <f t="shared" si="7"/>
        <v>100</v>
      </c>
      <c r="F129" s="34"/>
      <c r="G129" s="34"/>
      <c r="H129" s="34"/>
      <c r="I129" s="30"/>
      <c r="J129" s="34"/>
      <c r="K129" s="34"/>
      <c r="L129" s="30"/>
      <c r="M129" s="30"/>
      <c r="N129" s="34"/>
      <c r="O129" s="34"/>
      <c r="P129" s="30"/>
      <c r="Q129" s="30"/>
      <c r="R129" s="34"/>
      <c r="S129" s="30"/>
    </row>
    <row r="130" spans="1:19" ht="63" x14ac:dyDescent="0.25">
      <c r="A130" s="32" t="s">
        <v>866</v>
      </c>
      <c r="B130" s="37" t="s">
        <v>322</v>
      </c>
      <c r="C130" s="33">
        <v>8918.4653999999991</v>
      </c>
      <c r="D130" s="34">
        <v>8918.4653999999991</v>
      </c>
      <c r="E130" s="30">
        <f t="shared" si="7"/>
        <v>100</v>
      </c>
      <c r="F130" s="34">
        <v>6450.2839000000004</v>
      </c>
      <c r="G130" s="34">
        <v>6450.2839000000004</v>
      </c>
      <c r="H130" s="34">
        <v>3144.6066166800001</v>
      </c>
      <c r="I130" s="30">
        <f t="shared" si="8"/>
        <v>48.751445136856688</v>
      </c>
      <c r="J130" s="34">
        <v>12553.742099999999</v>
      </c>
      <c r="K130" s="34">
        <v>11971.638800000001</v>
      </c>
      <c r="L130" s="30">
        <f t="shared" si="9"/>
        <v>95.363109299497253</v>
      </c>
      <c r="M130" s="30">
        <f t="shared" si="10"/>
        <v>185.5986338833861</v>
      </c>
      <c r="N130" s="34">
        <v>12369.742099999999</v>
      </c>
      <c r="O130" s="34">
        <v>11708.096099999999</v>
      </c>
      <c r="P130" s="30">
        <f t="shared" si="11"/>
        <v>94.651093008640814</v>
      </c>
      <c r="Q130" s="30">
        <f t="shared" si="12"/>
        <v>97.798607990077329</v>
      </c>
      <c r="R130" s="34">
        <v>11470.3081</v>
      </c>
      <c r="S130" s="30">
        <f t="shared" si="13"/>
        <v>97.969029311264379</v>
      </c>
    </row>
    <row r="131" spans="1:19" ht="47.25" x14ac:dyDescent="0.25">
      <c r="A131" s="32" t="s">
        <v>864</v>
      </c>
      <c r="B131" s="37" t="s">
        <v>324</v>
      </c>
      <c r="C131" s="33">
        <v>9416.5285000000003</v>
      </c>
      <c r="D131" s="34">
        <v>9222.6932425199993</v>
      </c>
      <c r="E131" s="30">
        <f t="shared" si="7"/>
        <v>97.941542284080583</v>
      </c>
      <c r="F131" s="34">
        <v>10540.4717</v>
      </c>
      <c r="G131" s="34">
        <v>10469.2916</v>
      </c>
      <c r="H131" s="34">
        <v>7231.8812430100006</v>
      </c>
      <c r="I131" s="30">
        <f t="shared" si="8"/>
        <v>69.077082951916253</v>
      </c>
      <c r="J131" s="34">
        <v>11098.434300000001</v>
      </c>
      <c r="K131" s="34">
        <v>11505.321400000001</v>
      </c>
      <c r="L131" s="30">
        <f t="shared" si="9"/>
        <v>103.66616667722221</v>
      </c>
      <c r="M131" s="30">
        <f t="shared" si="10"/>
        <v>109.89589209646238</v>
      </c>
      <c r="N131" s="34">
        <v>11959.1867</v>
      </c>
      <c r="O131" s="34">
        <v>13897.5381</v>
      </c>
      <c r="P131" s="30">
        <f t="shared" si="11"/>
        <v>116.2080536797707</v>
      </c>
      <c r="Q131" s="30">
        <f t="shared" si="12"/>
        <v>120.79226313486556</v>
      </c>
      <c r="R131" s="34">
        <v>14473.7477</v>
      </c>
      <c r="S131" s="30">
        <f t="shared" si="13"/>
        <v>104.14612714751254</v>
      </c>
    </row>
    <row r="132" spans="1:19" ht="47.25" x14ac:dyDescent="0.25">
      <c r="A132" s="32" t="s">
        <v>820</v>
      </c>
      <c r="B132" s="37" t="s">
        <v>326</v>
      </c>
      <c r="C132" s="33">
        <v>324.89999999999998</v>
      </c>
      <c r="D132" s="34">
        <v>324.79288692</v>
      </c>
      <c r="E132" s="30">
        <f t="shared" si="7"/>
        <v>99.967031985226228</v>
      </c>
      <c r="F132" s="34">
        <v>1353.81</v>
      </c>
      <c r="G132" s="34">
        <v>1222.1086</v>
      </c>
      <c r="H132" s="34">
        <v>197.57647383000003</v>
      </c>
      <c r="I132" s="30">
        <f t="shared" si="8"/>
        <v>16.166850788055989</v>
      </c>
      <c r="J132" s="34">
        <v>6124.9380000000001</v>
      </c>
      <c r="K132" s="34">
        <v>5417.9441999999999</v>
      </c>
      <c r="L132" s="30">
        <f t="shared" si="9"/>
        <v>88.457127239492053</v>
      </c>
      <c r="M132" s="30">
        <f t="shared" si="10"/>
        <v>443.32755697816054</v>
      </c>
      <c r="N132" s="34">
        <v>7831.8029999999999</v>
      </c>
      <c r="O132" s="34">
        <v>6954.1226999999999</v>
      </c>
      <c r="P132" s="30">
        <f t="shared" si="11"/>
        <v>88.793381294192415</v>
      </c>
      <c r="Q132" s="30">
        <f t="shared" si="12"/>
        <v>128.35353121576998</v>
      </c>
      <c r="R132" s="34">
        <v>2260.17</v>
      </c>
      <c r="S132" s="30">
        <f t="shared" si="13"/>
        <v>32.501152158272966</v>
      </c>
    </row>
    <row r="133" spans="1:19" ht="63" x14ac:dyDescent="0.25">
      <c r="A133" s="32" t="s">
        <v>327</v>
      </c>
      <c r="B133" s="37" t="s">
        <v>328</v>
      </c>
      <c r="C133" s="33">
        <v>26131.294699999999</v>
      </c>
      <c r="D133" s="34">
        <v>20812.08703631</v>
      </c>
      <c r="E133" s="30">
        <f t="shared" si="7"/>
        <v>79.644301115742266</v>
      </c>
      <c r="F133" s="34">
        <v>39302.087</v>
      </c>
      <c r="G133" s="34">
        <v>58131.688200000004</v>
      </c>
      <c r="H133" s="34">
        <v>29875.814623509999</v>
      </c>
      <c r="I133" s="30">
        <f t="shared" si="8"/>
        <v>51.393337349370142</v>
      </c>
      <c r="J133" s="34">
        <v>34763.940200000005</v>
      </c>
      <c r="K133" s="34">
        <v>66145.411500000002</v>
      </c>
      <c r="L133" s="30">
        <f t="shared" si="9"/>
        <v>190.27017973066239</v>
      </c>
      <c r="M133" s="30">
        <f t="shared" si="10"/>
        <v>113.7854646031078</v>
      </c>
      <c r="N133" s="34">
        <v>63440.67</v>
      </c>
      <c r="O133" s="34">
        <v>61260.235500000003</v>
      </c>
      <c r="P133" s="30">
        <f t="shared" si="11"/>
        <v>96.563033618655041</v>
      </c>
      <c r="Q133" s="30">
        <f t="shared" si="12"/>
        <v>92.614489971084396</v>
      </c>
      <c r="R133" s="34">
        <v>29096.342199999999</v>
      </c>
      <c r="S133" s="30">
        <f t="shared" si="13"/>
        <v>47.496295047706759</v>
      </c>
    </row>
    <row r="134" spans="1:19" ht="47.25" x14ac:dyDescent="0.25">
      <c r="A134" s="32" t="s">
        <v>333</v>
      </c>
      <c r="B134" s="37" t="s">
        <v>334</v>
      </c>
      <c r="C134" s="33">
        <v>18880.992600000005</v>
      </c>
      <c r="D134" s="34">
        <v>17996.790906820002</v>
      </c>
      <c r="E134" s="30">
        <f t="shared" si="7"/>
        <v>95.316974526116795</v>
      </c>
      <c r="F134" s="34">
        <v>22709.1067</v>
      </c>
      <c r="G134" s="34">
        <v>23484.601900000001</v>
      </c>
      <c r="H134" s="34">
        <v>4675.9680139100001</v>
      </c>
      <c r="I134" s="30">
        <f t="shared" si="8"/>
        <v>19.910782536662882</v>
      </c>
      <c r="J134" s="34">
        <v>23920.506700000002</v>
      </c>
      <c r="K134" s="34">
        <v>20864.490000000002</v>
      </c>
      <c r="L134" s="30">
        <f t="shared" si="9"/>
        <v>87.224281080968908</v>
      </c>
      <c r="M134" s="30">
        <f t="shared" si="10"/>
        <v>88.843277347613892</v>
      </c>
      <c r="N134" s="34">
        <v>24910.3181</v>
      </c>
      <c r="O134" s="34">
        <v>21849.720300000004</v>
      </c>
      <c r="P134" s="30">
        <f t="shared" si="11"/>
        <v>87.713533854872793</v>
      </c>
      <c r="Q134" s="30">
        <f t="shared" si="12"/>
        <v>104.72204352946083</v>
      </c>
      <c r="R134" s="34">
        <v>22007.343300000004</v>
      </c>
      <c r="S134" s="30">
        <f t="shared" si="13"/>
        <v>100.72139596221741</v>
      </c>
    </row>
    <row r="135" spans="1:19" ht="31.5" x14ac:dyDescent="0.25">
      <c r="A135" s="32" t="s">
        <v>863</v>
      </c>
      <c r="B135" s="37" t="s">
        <v>736</v>
      </c>
      <c r="C135" s="33">
        <v>1146.2</v>
      </c>
      <c r="D135" s="34">
        <v>1118.9106385699999</v>
      </c>
      <c r="E135" s="30">
        <f t="shared" si="7"/>
        <v>97.619144876112372</v>
      </c>
      <c r="F135" s="34">
        <v>3016.0099999999998</v>
      </c>
      <c r="G135" s="34">
        <v>3016.01</v>
      </c>
      <c r="H135" s="34">
        <v>997.60640381999997</v>
      </c>
      <c r="I135" s="30">
        <f t="shared" si="8"/>
        <v>33.07702573333642</v>
      </c>
      <c r="J135" s="34"/>
      <c r="K135" s="34"/>
      <c r="L135" s="30"/>
      <c r="M135" s="30">
        <f t="shared" si="10"/>
        <v>0</v>
      </c>
      <c r="N135" s="34"/>
      <c r="O135" s="34"/>
      <c r="P135" s="30"/>
      <c r="Q135" s="30"/>
      <c r="R135" s="34"/>
      <c r="S135" s="30"/>
    </row>
    <row r="136" spans="1:19" ht="31.5" x14ac:dyDescent="0.25">
      <c r="A136" s="32" t="s">
        <v>899</v>
      </c>
      <c r="B136" s="37" t="s">
        <v>737</v>
      </c>
      <c r="C136" s="33">
        <v>1167.8399999999999</v>
      </c>
      <c r="D136" s="34">
        <v>1167.8399999999999</v>
      </c>
      <c r="E136" s="30">
        <f t="shared" ref="E136:E199" si="14">D136/C136%</f>
        <v>100</v>
      </c>
      <c r="F136" s="34">
        <v>14245.571400000001</v>
      </c>
      <c r="G136" s="34">
        <v>14245.571400000001</v>
      </c>
      <c r="H136" s="34">
        <v>3845.2523328400002</v>
      </c>
      <c r="I136" s="30">
        <f t="shared" ref="I136:I199" si="15">H136/G136%</f>
        <v>26.992615633796198</v>
      </c>
      <c r="J136" s="34">
        <v>10932.911400000001</v>
      </c>
      <c r="K136" s="34">
        <v>21000</v>
      </c>
      <c r="L136" s="30">
        <f t="shared" ref="L136:L198" si="16">K136/J136%</f>
        <v>192.08058340251435</v>
      </c>
      <c r="M136" s="30">
        <f t="shared" ref="M136:M199" si="17">K136/G136%</f>
        <v>147.41423429319235</v>
      </c>
      <c r="N136" s="34">
        <v>11793.811400000001</v>
      </c>
      <c r="O136" s="34">
        <v>20999.999800000001</v>
      </c>
      <c r="P136" s="30">
        <f t="shared" ref="P136:P198" si="18">O136/N136%</f>
        <v>178.05948465480805</v>
      </c>
      <c r="Q136" s="30">
        <f t="shared" ref="Q136:Q198" si="19">O136/K136%</f>
        <v>99.999999047619056</v>
      </c>
      <c r="R136" s="34">
        <v>20999.999899999999</v>
      </c>
      <c r="S136" s="30">
        <f t="shared" ref="S136:S198" si="20">R136/O136%</f>
        <v>100.00000047619048</v>
      </c>
    </row>
    <row r="137" spans="1:19" ht="31.5" x14ac:dyDescent="0.25">
      <c r="A137" s="32" t="s">
        <v>905</v>
      </c>
      <c r="B137" s="37" t="s">
        <v>738</v>
      </c>
      <c r="C137" s="33"/>
      <c r="D137" s="34"/>
      <c r="E137" s="30"/>
      <c r="F137" s="34">
        <v>4367.5</v>
      </c>
      <c r="G137" s="34">
        <v>4367.5</v>
      </c>
      <c r="H137" s="34">
        <v>918.4255781999999</v>
      </c>
      <c r="I137" s="30">
        <f t="shared" si="15"/>
        <v>21.028633730967371</v>
      </c>
      <c r="J137" s="34">
        <v>4963.7</v>
      </c>
      <c r="K137" s="34"/>
      <c r="L137" s="30">
        <f t="shared" si="16"/>
        <v>0</v>
      </c>
      <c r="M137" s="30">
        <f t="shared" si="17"/>
        <v>0</v>
      </c>
      <c r="N137" s="34">
        <v>3651.2</v>
      </c>
      <c r="O137" s="34"/>
      <c r="P137" s="30">
        <f t="shared" si="18"/>
        <v>0</v>
      </c>
      <c r="Q137" s="30"/>
      <c r="R137" s="34"/>
      <c r="S137" s="30"/>
    </row>
    <row r="138" spans="1:19" ht="31.5" x14ac:dyDescent="0.25">
      <c r="A138" s="39" t="s">
        <v>783</v>
      </c>
      <c r="B138" s="37" t="s">
        <v>336</v>
      </c>
      <c r="C138" s="33">
        <v>240010.15539999999</v>
      </c>
      <c r="D138" s="29">
        <v>218376.78663792997</v>
      </c>
      <c r="E138" s="31">
        <f t="shared" si="14"/>
        <v>90.986477748820278</v>
      </c>
      <c r="F138" s="29">
        <v>236338.12590000001</v>
      </c>
      <c r="G138" s="29">
        <v>237150.71770000001</v>
      </c>
      <c r="H138" s="29">
        <v>92574.592202629996</v>
      </c>
      <c r="I138" s="31">
        <f t="shared" si="15"/>
        <v>39.036184710070557</v>
      </c>
      <c r="J138" s="29">
        <v>259265.38560000004</v>
      </c>
      <c r="K138" s="29">
        <v>270416.75709999999</v>
      </c>
      <c r="L138" s="31">
        <f t="shared" si="16"/>
        <v>104.30114165614245</v>
      </c>
      <c r="M138" s="31">
        <f t="shared" si="17"/>
        <v>114.02738297510959</v>
      </c>
      <c r="N138" s="29">
        <v>328971.19219999993</v>
      </c>
      <c r="O138" s="29">
        <v>323502.98860000004</v>
      </c>
      <c r="P138" s="31">
        <f t="shared" si="18"/>
        <v>98.337786490229973</v>
      </c>
      <c r="Q138" s="31">
        <f t="shared" si="19"/>
        <v>119.63126548417588</v>
      </c>
      <c r="R138" s="29">
        <v>300459.76340000005</v>
      </c>
      <c r="S138" s="31">
        <f t="shared" si="20"/>
        <v>92.876966825029214</v>
      </c>
    </row>
    <row r="139" spans="1:19" ht="47.25" x14ac:dyDescent="0.25">
      <c r="A139" s="32" t="s">
        <v>337</v>
      </c>
      <c r="B139" s="37" t="s">
        <v>338</v>
      </c>
      <c r="C139" s="33">
        <v>54489.434799999995</v>
      </c>
      <c r="D139" s="34">
        <v>51390.792761689998</v>
      </c>
      <c r="E139" s="30">
        <f t="shared" si="14"/>
        <v>94.313315875484193</v>
      </c>
      <c r="F139" s="34">
        <v>53117.782699999996</v>
      </c>
      <c r="G139" s="34">
        <v>46187.234500000006</v>
      </c>
      <c r="H139" s="34">
        <v>12129.573769119997</v>
      </c>
      <c r="I139" s="30">
        <f t="shared" si="15"/>
        <v>26.261745048017534</v>
      </c>
      <c r="J139" s="34">
        <v>68775.141600000003</v>
      </c>
      <c r="K139" s="34">
        <v>52138.109599999996</v>
      </c>
      <c r="L139" s="30">
        <f t="shared" si="16"/>
        <v>75.809527086455304</v>
      </c>
      <c r="M139" s="30">
        <f t="shared" si="17"/>
        <v>112.88424207342396</v>
      </c>
      <c r="N139" s="34">
        <v>106034.42020000001</v>
      </c>
      <c r="O139" s="34">
        <v>35818.282400000004</v>
      </c>
      <c r="P139" s="30">
        <f t="shared" si="18"/>
        <v>33.779863493797841</v>
      </c>
      <c r="Q139" s="30">
        <f t="shared" si="19"/>
        <v>68.698851329277971</v>
      </c>
      <c r="R139" s="34">
        <v>31537.380399999998</v>
      </c>
      <c r="S139" s="30">
        <f t="shared" si="20"/>
        <v>88.048276709103149</v>
      </c>
    </row>
    <row r="140" spans="1:19" ht="15.75" x14ac:dyDescent="0.25">
      <c r="A140" s="32" t="s">
        <v>339</v>
      </c>
      <c r="B140" s="37" t="s">
        <v>340</v>
      </c>
      <c r="C140" s="33">
        <v>98253.613000000012</v>
      </c>
      <c r="D140" s="34">
        <v>98189.606668760011</v>
      </c>
      <c r="E140" s="30">
        <f t="shared" si="14"/>
        <v>99.934856002455604</v>
      </c>
      <c r="F140" s="34">
        <v>89665.718899999993</v>
      </c>
      <c r="G140" s="34">
        <v>94576.271999999997</v>
      </c>
      <c r="H140" s="34">
        <v>53359.474544720004</v>
      </c>
      <c r="I140" s="30">
        <f t="shared" si="15"/>
        <v>56.419515610342522</v>
      </c>
      <c r="J140" s="34">
        <v>68893.021800000002</v>
      </c>
      <c r="K140" s="34">
        <v>96705.108500000002</v>
      </c>
      <c r="L140" s="30">
        <f t="shared" si="16"/>
        <v>140.36996196906551</v>
      </c>
      <c r="M140" s="30">
        <f t="shared" si="17"/>
        <v>102.25092029425733</v>
      </c>
      <c r="N140" s="34">
        <v>68577.918399999995</v>
      </c>
      <c r="O140" s="34">
        <v>96024.778800000015</v>
      </c>
      <c r="P140" s="30">
        <f t="shared" si="18"/>
        <v>140.02288351756098</v>
      </c>
      <c r="Q140" s="30">
        <f t="shared" si="19"/>
        <v>99.296490422737094</v>
      </c>
      <c r="R140" s="34">
        <v>96408.433899999989</v>
      </c>
      <c r="S140" s="30">
        <f t="shared" si="20"/>
        <v>100.39953760351695</v>
      </c>
    </row>
    <row r="141" spans="1:19" ht="15.75" x14ac:dyDescent="0.25">
      <c r="A141" s="32" t="s">
        <v>341</v>
      </c>
      <c r="B141" s="37" t="s">
        <v>342</v>
      </c>
      <c r="C141" s="33">
        <v>13216.922700000001</v>
      </c>
      <c r="D141" s="34">
        <v>10758.24488294</v>
      </c>
      <c r="E141" s="30">
        <f t="shared" si="14"/>
        <v>81.39750172663112</v>
      </c>
      <c r="F141" s="34">
        <v>13438.398000000001</v>
      </c>
      <c r="G141" s="34">
        <v>20635.975600000002</v>
      </c>
      <c r="H141" s="34">
        <v>6212.3551843600007</v>
      </c>
      <c r="I141" s="30">
        <f t="shared" si="15"/>
        <v>30.104489871368138</v>
      </c>
      <c r="J141" s="34">
        <v>12706.613400000002</v>
      </c>
      <c r="K141" s="34">
        <v>12750.063600000001</v>
      </c>
      <c r="L141" s="30">
        <f t="shared" si="16"/>
        <v>100.34194949222268</v>
      </c>
      <c r="M141" s="30">
        <f t="shared" si="17"/>
        <v>61.785610950228111</v>
      </c>
      <c r="N141" s="34">
        <v>8625.1872000000003</v>
      </c>
      <c r="O141" s="34">
        <v>16587.650999999998</v>
      </c>
      <c r="P141" s="30">
        <f t="shared" si="18"/>
        <v>192.31641720193616</v>
      </c>
      <c r="Q141" s="30">
        <f t="shared" si="19"/>
        <v>130.09857456711038</v>
      </c>
      <c r="R141" s="34">
        <v>17190.8992</v>
      </c>
      <c r="S141" s="30">
        <f t="shared" si="20"/>
        <v>103.63673072214989</v>
      </c>
    </row>
    <row r="142" spans="1:19" ht="15.75" x14ac:dyDescent="0.25">
      <c r="A142" s="32" t="s">
        <v>343</v>
      </c>
      <c r="B142" s="37" t="s">
        <v>344</v>
      </c>
      <c r="C142" s="33">
        <v>74050.184899999978</v>
      </c>
      <c r="D142" s="34">
        <v>58038.142324539986</v>
      </c>
      <c r="E142" s="30">
        <f t="shared" si="14"/>
        <v>78.376768947865258</v>
      </c>
      <c r="F142" s="34">
        <v>80116.226300000009</v>
      </c>
      <c r="G142" s="34">
        <v>75751.235599999985</v>
      </c>
      <c r="H142" s="34">
        <v>20873.188704429998</v>
      </c>
      <c r="I142" s="30">
        <f t="shared" si="15"/>
        <v>27.554915162901981</v>
      </c>
      <c r="J142" s="34">
        <v>108890.60880000002</v>
      </c>
      <c r="K142" s="34">
        <v>108823.4754</v>
      </c>
      <c r="L142" s="30">
        <f t="shared" si="16"/>
        <v>99.938347851352972</v>
      </c>
      <c r="M142" s="30">
        <f t="shared" si="17"/>
        <v>143.65901036206995</v>
      </c>
      <c r="N142" s="34">
        <v>145733.66639999996</v>
      </c>
      <c r="O142" s="34">
        <v>175072.2764</v>
      </c>
      <c r="P142" s="30">
        <f t="shared" si="18"/>
        <v>120.13166259021675</v>
      </c>
      <c r="Q142" s="30">
        <f t="shared" si="19"/>
        <v>160.87730680948275</v>
      </c>
      <c r="R142" s="34">
        <v>155323.04990000004</v>
      </c>
      <c r="S142" s="30">
        <f t="shared" si="20"/>
        <v>88.719386697824433</v>
      </c>
    </row>
    <row r="143" spans="1:19" ht="31.5" x14ac:dyDescent="0.25">
      <c r="A143" s="39" t="s">
        <v>347</v>
      </c>
      <c r="B143" s="37" t="s">
        <v>348</v>
      </c>
      <c r="C143" s="33">
        <v>1039244.8636999999</v>
      </c>
      <c r="D143" s="29">
        <v>979199.42582149</v>
      </c>
      <c r="E143" s="31">
        <f t="shared" si="14"/>
        <v>94.222204989810436</v>
      </c>
      <c r="F143" s="29">
        <v>956147.36619999993</v>
      </c>
      <c r="G143" s="29">
        <v>1103901.4256000002</v>
      </c>
      <c r="H143" s="29">
        <v>543002.40580834995</v>
      </c>
      <c r="I143" s="31">
        <f t="shared" si="15"/>
        <v>49.189392568563221</v>
      </c>
      <c r="J143" s="29">
        <v>1126614.2297</v>
      </c>
      <c r="K143" s="29">
        <v>1036078.0013000001</v>
      </c>
      <c r="L143" s="31">
        <f t="shared" si="16"/>
        <v>91.963866067614973</v>
      </c>
      <c r="M143" s="31">
        <f t="shared" si="17"/>
        <v>93.856025300163353</v>
      </c>
      <c r="N143" s="29">
        <v>1290715.7690999999</v>
      </c>
      <c r="O143" s="29">
        <v>1172525.8866000001</v>
      </c>
      <c r="P143" s="31">
        <f t="shared" si="18"/>
        <v>90.843074414252172</v>
      </c>
      <c r="Q143" s="31">
        <f t="shared" si="19"/>
        <v>113.16965374506499</v>
      </c>
      <c r="R143" s="29">
        <v>1231584.3877000001</v>
      </c>
      <c r="S143" s="31">
        <f t="shared" si="20"/>
        <v>105.0368611708227</v>
      </c>
    </row>
    <row r="144" spans="1:19" ht="15.75" x14ac:dyDescent="0.25">
      <c r="A144" s="32" t="s">
        <v>819</v>
      </c>
      <c r="B144" s="37" t="s">
        <v>350</v>
      </c>
      <c r="C144" s="33">
        <v>128755.2086</v>
      </c>
      <c r="D144" s="34">
        <v>126334.58467556999</v>
      </c>
      <c r="E144" s="30">
        <f t="shared" si="14"/>
        <v>98.119979804506329</v>
      </c>
      <c r="F144" s="34">
        <v>96486.6149</v>
      </c>
      <c r="G144" s="34">
        <v>96915.988399999987</v>
      </c>
      <c r="H144" s="34">
        <v>80532.445690450026</v>
      </c>
      <c r="I144" s="30">
        <f t="shared" si="15"/>
        <v>83.095108474846896</v>
      </c>
      <c r="J144" s="34">
        <v>84942.652299999987</v>
      </c>
      <c r="K144" s="34">
        <v>91105.265299999985</v>
      </c>
      <c r="L144" s="30">
        <f t="shared" si="16"/>
        <v>107.25502775476673</v>
      </c>
      <c r="M144" s="30">
        <f t="shared" si="17"/>
        <v>94.004371006342637</v>
      </c>
      <c r="N144" s="34">
        <v>142902.70800000001</v>
      </c>
      <c r="O144" s="34">
        <v>120422.2515</v>
      </c>
      <c r="P144" s="30">
        <f t="shared" si="18"/>
        <v>84.268698043146941</v>
      </c>
      <c r="Q144" s="30">
        <f t="shared" si="19"/>
        <v>132.17924463911311</v>
      </c>
      <c r="R144" s="34">
        <v>118675.4767</v>
      </c>
      <c r="S144" s="30">
        <f t="shared" si="20"/>
        <v>98.5494584445633</v>
      </c>
    </row>
    <row r="145" spans="1:19" ht="15.75" x14ac:dyDescent="0.25">
      <c r="A145" s="32" t="s">
        <v>351</v>
      </c>
      <c r="B145" s="37" t="s">
        <v>352</v>
      </c>
      <c r="C145" s="33">
        <v>783559.1216999999</v>
      </c>
      <c r="D145" s="34">
        <v>751170.18757719989</v>
      </c>
      <c r="E145" s="30">
        <f t="shared" si="14"/>
        <v>95.866433913432161</v>
      </c>
      <c r="F145" s="34">
        <v>714412.28209999995</v>
      </c>
      <c r="G145" s="34">
        <v>825317.10050000029</v>
      </c>
      <c r="H145" s="34">
        <v>387471.98406245996</v>
      </c>
      <c r="I145" s="30">
        <f t="shared" si="15"/>
        <v>46.948255867680253</v>
      </c>
      <c r="J145" s="34">
        <v>872057.1969000001</v>
      </c>
      <c r="K145" s="34">
        <v>788601.77370000002</v>
      </c>
      <c r="L145" s="30">
        <f t="shared" si="16"/>
        <v>90.430051664424255</v>
      </c>
      <c r="M145" s="30">
        <f t="shared" si="17"/>
        <v>95.551367252931371</v>
      </c>
      <c r="N145" s="34">
        <v>976794.48719999997</v>
      </c>
      <c r="O145" s="34">
        <v>879249.25210000004</v>
      </c>
      <c r="P145" s="30">
        <f t="shared" si="18"/>
        <v>90.013740210633742</v>
      </c>
      <c r="Q145" s="30">
        <f t="shared" si="19"/>
        <v>111.49470891685873</v>
      </c>
      <c r="R145" s="34">
        <v>932103.11180000007</v>
      </c>
      <c r="S145" s="30">
        <f t="shared" si="20"/>
        <v>106.01124875270168</v>
      </c>
    </row>
    <row r="146" spans="1:19" ht="31.5" x14ac:dyDescent="0.25">
      <c r="A146" s="32" t="s">
        <v>353</v>
      </c>
      <c r="B146" s="37" t="s">
        <v>354</v>
      </c>
      <c r="C146" s="33">
        <v>57932.499200000006</v>
      </c>
      <c r="D146" s="34">
        <v>39986.387301280003</v>
      </c>
      <c r="E146" s="30">
        <f t="shared" si="14"/>
        <v>69.022375788131029</v>
      </c>
      <c r="F146" s="34">
        <v>63855.030099999996</v>
      </c>
      <c r="G146" s="34">
        <v>70004.601699999999</v>
      </c>
      <c r="H146" s="34">
        <v>24738.759661879994</v>
      </c>
      <c r="I146" s="30">
        <f t="shared" si="15"/>
        <v>35.33876211151987</v>
      </c>
      <c r="J146" s="34">
        <v>53049.933199999999</v>
      </c>
      <c r="K146" s="34">
        <v>54616.35070000001</v>
      </c>
      <c r="L146" s="30">
        <f t="shared" si="16"/>
        <v>102.95272285093097</v>
      </c>
      <c r="M146" s="30">
        <f t="shared" si="17"/>
        <v>78.018229335915223</v>
      </c>
      <c r="N146" s="34">
        <v>66915.553100000005</v>
      </c>
      <c r="O146" s="34">
        <v>63434.429100000001</v>
      </c>
      <c r="P146" s="30">
        <f t="shared" si="18"/>
        <v>94.797735595493421</v>
      </c>
      <c r="Q146" s="30">
        <f t="shared" si="19"/>
        <v>116.14549175655559</v>
      </c>
      <c r="R146" s="34">
        <v>51896.409099999997</v>
      </c>
      <c r="S146" s="30">
        <f t="shared" si="20"/>
        <v>81.811107684423064</v>
      </c>
    </row>
    <row r="147" spans="1:19" ht="15.75" x14ac:dyDescent="0.25">
      <c r="A147" s="32" t="s">
        <v>355</v>
      </c>
      <c r="B147" s="37" t="s">
        <v>356</v>
      </c>
      <c r="C147" s="33">
        <v>57859.521499999988</v>
      </c>
      <c r="D147" s="34">
        <v>51021.472587139993</v>
      </c>
      <c r="E147" s="30">
        <f t="shared" si="14"/>
        <v>88.181635907825495</v>
      </c>
      <c r="F147" s="34">
        <v>68558.707999999999</v>
      </c>
      <c r="G147" s="34">
        <v>60427.106899999999</v>
      </c>
      <c r="H147" s="34">
        <v>23284.261915599996</v>
      </c>
      <c r="I147" s="30">
        <f t="shared" si="15"/>
        <v>38.53280937995725</v>
      </c>
      <c r="J147" s="34">
        <v>103838.03090000001</v>
      </c>
      <c r="K147" s="34">
        <v>79495.887300000017</v>
      </c>
      <c r="L147" s="30">
        <f t="shared" si="16"/>
        <v>76.557583585687979</v>
      </c>
      <c r="M147" s="30">
        <f t="shared" si="17"/>
        <v>131.55666616897062</v>
      </c>
      <c r="N147" s="34">
        <v>90925.072500000009</v>
      </c>
      <c r="O147" s="34">
        <v>83189.808799999999</v>
      </c>
      <c r="P147" s="30">
        <f t="shared" si="18"/>
        <v>91.49270549110642</v>
      </c>
      <c r="Q147" s="30">
        <f t="shared" si="19"/>
        <v>104.64668252089562</v>
      </c>
      <c r="R147" s="34">
        <v>102731.87800000001</v>
      </c>
      <c r="S147" s="30">
        <f t="shared" si="20"/>
        <v>123.49094135674947</v>
      </c>
    </row>
    <row r="148" spans="1:19" ht="15.75" x14ac:dyDescent="0.25">
      <c r="A148" s="32" t="s">
        <v>357</v>
      </c>
      <c r="B148" s="37" t="s">
        <v>358</v>
      </c>
      <c r="C148" s="33">
        <v>5546.2452999999996</v>
      </c>
      <c r="D148" s="34">
        <v>5467.9495125699987</v>
      </c>
      <c r="E148" s="30">
        <f t="shared" si="14"/>
        <v>98.588310051306223</v>
      </c>
      <c r="F148" s="34">
        <v>4448.5060999999996</v>
      </c>
      <c r="G148" s="34">
        <v>5616.5752999999995</v>
      </c>
      <c r="H148" s="34">
        <v>2727.7007557899997</v>
      </c>
      <c r="I148" s="30">
        <f t="shared" si="15"/>
        <v>48.565195160652436</v>
      </c>
      <c r="J148" s="34">
        <v>4489.2648999999992</v>
      </c>
      <c r="K148" s="34">
        <v>4093.8749000000003</v>
      </c>
      <c r="L148" s="30">
        <f t="shared" si="16"/>
        <v>91.19254468587944</v>
      </c>
      <c r="M148" s="30">
        <f t="shared" si="17"/>
        <v>72.889166108037415</v>
      </c>
      <c r="N148" s="34">
        <v>4601.6734999999999</v>
      </c>
      <c r="O148" s="34">
        <v>4121.1926999999996</v>
      </c>
      <c r="P148" s="30">
        <f t="shared" si="18"/>
        <v>89.558563857257582</v>
      </c>
      <c r="Q148" s="30">
        <f t="shared" si="19"/>
        <v>100.66728467936329</v>
      </c>
      <c r="R148" s="34">
        <v>4233.4966999999997</v>
      </c>
      <c r="S148" s="30">
        <f t="shared" si="20"/>
        <v>102.72503637114566</v>
      </c>
    </row>
    <row r="149" spans="1:19" ht="31.5" x14ac:dyDescent="0.25">
      <c r="A149" s="32" t="s">
        <v>901</v>
      </c>
      <c r="B149" s="37" t="s">
        <v>888</v>
      </c>
      <c r="C149" s="33"/>
      <c r="D149" s="34"/>
      <c r="E149" s="30"/>
      <c r="F149" s="34"/>
      <c r="G149" s="34"/>
      <c r="H149" s="34"/>
      <c r="I149" s="30"/>
      <c r="J149" s="34"/>
      <c r="K149" s="34">
        <v>9182.9457000000002</v>
      </c>
      <c r="L149" s="30"/>
      <c r="M149" s="30"/>
      <c r="N149" s="34">
        <v>0</v>
      </c>
      <c r="O149" s="34">
        <v>9104.5895</v>
      </c>
      <c r="P149" s="30"/>
      <c r="Q149" s="30">
        <f t="shared" si="19"/>
        <v>99.146720425451278</v>
      </c>
      <c r="R149" s="34">
        <v>9513.9688000000006</v>
      </c>
      <c r="S149" s="30">
        <f t="shared" si="20"/>
        <v>104.49640590605431</v>
      </c>
    </row>
    <row r="150" spans="1:19" ht="31.5" x14ac:dyDescent="0.25">
      <c r="A150" s="32" t="s">
        <v>823</v>
      </c>
      <c r="B150" s="37" t="s">
        <v>360</v>
      </c>
      <c r="C150" s="33">
        <v>5592.2674000000006</v>
      </c>
      <c r="D150" s="34">
        <v>5218.8441677299988</v>
      </c>
      <c r="E150" s="30">
        <f t="shared" si="14"/>
        <v>93.322507570542825</v>
      </c>
      <c r="F150" s="34">
        <v>8386.2250000000004</v>
      </c>
      <c r="G150" s="34">
        <v>45290.052799999998</v>
      </c>
      <c r="H150" s="34">
        <v>24247.25372217</v>
      </c>
      <c r="I150" s="30">
        <f t="shared" si="15"/>
        <v>53.537702482364963</v>
      </c>
      <c r="J150" s="34">
        <v>8237.1514999999999</v>
      </c>
      <c r="K150" s="34">
        <v>6836.5582000000004</v>
      </c>
      <c r="L150" s="30">
        <f t="shared" si="16"/>
        <v>82.996630570652982</v>
      </c>
      <c r="M150" s="30">
        <f t="shared" si="17"/>
        <v>15.095054603248334</v>
      </c>
      <c r="N150" s="34">
        <v>8576.2748000000011</v>
      </c>
      <c r="O150" s="34">
        <v>9353.2715000000007</v>
      </c>
      <c r="P150" s="30">
        <f t="shared" si="18"/>
        <v>109.05983912735631</v>
      </c>
      <c r="Q150" s="30">
        <f t="shared" si="19"/>
        <v>136.81257770905833</v>
      </c>
      <c r="R150" s="34">
        <v>9624.9552000000003</v>
      </c>
      <c r="S150" s="30">
        <f t="shared" si="20"/>
        <v>102.9046916899611</v>
      </c>
    </row>
    <row r="151" spans="1:19" ht="15.75" x14ac:dyDescent="0.25">
      <c r="A151" s="32" t="s">
        <v>900</v>
      </c>
      <c r="B151" s="37" t="s">
        <v>889</v>
      </c>
      <c r="C151" s="33"/>
      <c r="D151" s="34"/>
      <c r="E151" s="30"/>
      <c r="F151" s="34"/>
      <c r="G151" s="34">
        <v>330</v>
      </c>
      <c r="H151" s="34"/>
      <c r="I151" s="30">
        <f t="shared" si="15"/>
        <v>0</v>
      </c>
      <c r="J151" s="34"/>
      <c r="K151" s="34">
        <v>2145.3454999999999</v>
      </c>
      <c r="L151" s="30"/>
      <c r="M151" s="30">
        <f t="shared" si="17"/>
        <v>650.10469696969699</v>
      </c>
      <c r="N151" s="34">
        <v>0</v>
      </c>
      <c r="O151" s="34">
        <v>3651.0913999999998</v>
      </c>
      <c r="P151" s="30"/>
      <c r="Q151" s="30">
        <f t="shared" si="19"/>
        <v>170.18663893531368</v>
      </c>
      <c r="R151" s="34">
        <v>2805.0913999999998</v>
      </c>
      <c r="S151" s="30">
        <f t="shared" si="20"/>
        <v>76.828846300588367</v>
      </c>
    </row>
    <row r="152" spans="1:19" ht="47.25" x14ac:dyDescent="0.25">
      <c r="A152" s="39" t="s">
        <v>785</v>
      </c>
      <c r="B152" s="37" t="s">
        <v>368</v>
      </c>
      <c r="C152" s="33">
        <v>318279.06790000002</v>
      </c>
      <c r="D152" s="29">
        <v>311507.57009073999</v>
      </c>
      <c r="E152" s="31">
        <f t="shared" si="14"/>
        <v>97.872465238151463</v>
      </c>
      <c r="F152" s="29">
        <v>283591.74059999996</v>
      </c>
      <c r="G152" s="29">
        <v>300643.62390000001</v>
      </c>
      <c r="H152" s="29">
        <v>170984.17717136</v>
      </c>
      <c r="I152" s="31">
        <f t="shared" si="15"/>
        <v>56.872710271824261</v>
      </c>
      <c r="J152" s="29">
        <v>291217.45509999996</v>
      </c>
      <c r="K152" s="29">
        <v>257535.56030000001</v>
      </c>
      <c r="L152" s="31">
        <f t="shared" si="16"/>
        <v>88.434108529506219</v>
      </c>
      <c r="M152" s="31">
        <f t="shared" si="17"/>
        <v>85.66140766905518</v>
      </c>
      <c r="N152" s="29">
        <v>327282.15920000005</v>
      </c>
      <c r="O152" s="29">
        <v>300011.8088</v>
      </c>
      <c r="P152" s="31">
        <f t="shared" si="18"/>
        <v>91.667633070296588</v>
      </c>
      <c r="Q152" s="31">
        <f t="shared" si="19"/>
        <v>116.493352782241</v>
      </c>
      <c r="R152" s="29">
        <v>296367.44939999998</v>
      </c>
      <c r="S152" s="31">
        <f t="shared" si="20"/>
        <v>98.785261348685935</v>
      </c>
    </row>
    <row r="153" spans="1:19" ht="31.5" x14ac:dyDescent="0.25">
      <c r="A153" s="32" t="s">
        <v>870</v>
      </c>
      <c r="B153" s="37" t="s">
        <v>405</v>
      </c>
      <c r="C153" s="33">
        <v>52.203699999999998</v>
      </c>
      <c r="D153" s="34">
        <v>52.203699999999998</v>
      </c>
      <c r="E153" s="30">
        <f t="shared" si="14"/>
        <v>100</v>
      </c>
      <c r="F153" s="34"/>
      <c r="G153" s="34"/>
      <c r="H153" s="34"/>
      <c r="I153" s="30"/>
      <c r="J153" s="34"/>
      <c r="K153" s="34"/>
      <c r="L153" s="30"/>
      <c r="M153" s="30"/>
      <c r="N153" s="34"/>
      <c r="O153" s="34"/>
      <c r="P153" s="30"/>
      <c r="Q153" s="30"/>
      <c r="R153" s="34"/>
      <c r="S153" s="30"/>
    </row>
    <row r="154" spans="1:19" ht="15.75" x14ac:dyDescent="0.25">
      <c r="A154" s="32" t="s">
        <v>396</v>
      </c>
      <c r="B154" s="37" t="s">
        <v>739</v>
      </c>
      <c r="C154" s="33">
        <v>232656.4241</v>
      </c>
      <c r="D154" s="34">
        <v>230393.62799283001</v>
      </c>
      <c r="E154" s="30">
        <f t="shared" si="14"/>
        <v>99.027408713976712</v>
      </c>
      <c r="F154" s="34">
        <v>221278.85769999999</v>
      </c>
      <c r="G154" s="34">
        <v>234896.04130000001</v>
      </c>
      <c r="H154" s="34">
        <v>133619.14421549</v>
      </c>
      <c r="I154" s="30">
        <f t="shared" si="15"/>
        <v>56.884374668893145</v>
      </c>
      <c r="J154" s="34">
        <v>239113.33009999999</v>
      </c>
      <c r="K154" s="34">
        <v>212234.29820000002</v>
      </c>
      <c r="L154" s="30">
        <f t="shared" si="16"/>
        <v>88.75887350623286</v>
      </c>
      <c r="M154" s="30">
        <f t="shared" si="17"/>
        <v>90.352437199630231</v>
      </c>
      <c r="N154" s="34">
        <v>270845.18940000003</v>
      </c>
      <c r="O154" s="34">
        <v>250851.51920000001</v>
      </c>
      <c r="P154" s="30">
        <f t="shared" si="18"/>
        <v>92.618044926590073</v>
      </c>
      <c r="Q154" s="30">
        <f t="shared" si="19"/>
        <v>118.1955609095797</v>
      </c>
      <c r="R154" s="34">
        <v>247426.08309999999</v>
      </c>
      <c r="S154" s="30">
        <f t="shared" si="20"/>
        <v>98.634476637445047</v>
      </c>
    </row>
    <row r="155" spans="1:19" ht="31.5" x14ac:dyDescent="0.25">
      <c r="A155" s="32" t="s">
        <v>806</v>
      </c>
      <c r="B155" s="37" t="s">
        <v>740</v>
      </c>
      <c r="C155" s="33">
        <v>85570.440100000022</v>
      </c>
      <c r="D155" s="34">
        <v>81061.738397909998</v>
      </c>
      <c r="E155" s="30">
        <f t="shared" si="14"/>
        <v>94.73100559396326</v>
      </c>
      <c r="F155" s="34">
        <v>62312.88289999999</v>
      </c>
      <c r="G155" s="34">
        <v>65747.582600000009</v>
      </c>
      <c r="H155" s="34">
        <v>37365.03295587001</v>
      </c>
      <c r="I155" s="30">
        <f t="shared" si="15"/>
        <v>56.831036941987897</v>
      </c>
      <c r="J155" s="34">
        <v>52104.124999999985</v>
      </c>
      <c r="K155" s="34">
        <v>45301.262099999993</v>
      </c>
      <c r="L155" s="30">
        <f t="shared" si="16"/>
        <v>86.943715300851906</v>
      </c>
      <c r="M155" s="30">
        <f t="shared" si="17"/>
        <v>68.901791227226028</v>
      </c>
      <c r="N155" s="34">
        <v>56436.969800000006</v>
      </c>
      <c r="O155" s="34">
        <v>49160.289600000004</v>
      </c>
      <c r="P155" s="30">
        <f t="shared" si="18"/>
        <v>87.106536325768502</v>
      </c>
      <c r="Q155" s="30">
        <f t="shared" si="19"/>
        <v>108.51858716757476</v>
      </c>
      <c r="R155" s="34">
        <v>48941.366300000002</v>
      </c>
      <c r="S155" s="30">
        <f t="shared" si="20"/>
        <v>99.554674511111912</v>
      </c>
    </row>
    <row r="156" spans="1:19" ht="31.5" x14ac:dyDescent="0.25">
      <c r="A156" s="39" t="s">
        <v>408</v>
      </c>
      <c r="B156" s="37" t="s">
        <v>409</v>
      </c>
      <c r="C156" s="33">
        <v>14337.0947</v>
      </c>
      <c r="D156" s="29">
        <v>13712.75660121</v>
      </c>
      <c r="E156" s="31">
        <f t="shared" si="14"/>
        <v>95.645295564728329</v>
      </c>
      <c r="F156" s="29">
        <v>20826.666099999999</v>
      </c>
      <c r="G156" s="29">
        <v>19176.546699999999</v>
      </c>
      <c r="H156" s="29">
        <v>11397.86519755</v>
      </c>
      <c r="I156" s="31">
        <f t="shared" si="15"/>
        <v>59.436484450821375</v>
      </c>
      <c r="J156" s="29">
        <v>14055.286299999998</v>
      </c>
      <c r="K156" s="29">
        <v>13319.571199999998</v>
      </c>
      <c r="L156" s="31">
        <f t="shared" si="16"/>
        <v>94.765563046552813</v>
      </c>
      <c r="M156" s="31">
        <f t="shared" si="17"/>
        <v>69.457610947230648</v>
      </c>
      <c r="N156" s="29">
        <v>12366.504000000001</v>
      </c>
      <c r="O156" s="29">
        <v>14613.5406</v>
      </c>
      <c r="P156" s="31">
        <f t="shared" si="18"/>
        <v>118.17034628380017</v>
      </c>
      <c r="Q156" s="31">
        <f t="shared" si="19"/>
        <v>109.71479772562049</v>
      </c>
      <c r="R156" s="29">
        <v>12002.283300000001</v>
      </c>
      <c r="S156" s="31">
        <f t="shared" si="20"/>
        <v>82.131248193199681</v>
      </c>
    </row>
    <row r="157" spans="1:19" ht="15.75" x14ac:dyDescent="0.25">
      <c r="A157" s="32" t="s">
        <v>410</v>
      </c>
      <c r="B157" s="37" t="s">
        <v>411</v>
      </c>
      <c r="C157" s="33">
        <v>79.748699999999999</v>
      </c>
      <c r="D157" s="34">
        <v>78.677204950000004</v>
      </c>
      <c r="E157" s="30">
        <f t="shared" si="14"/>
        <v>98.656410637414794</v>
      </c>
      <c r="F157" s="34">
        <v>80.1143</v>
      </c>
      <c r="G157" s="34">
        <v>80.1143</v>
      </c>
      <c r="H157" s="34">
        <v>75.239999870000005</v>
      </c>
      <c r="I157" s="30">
        <f t="shared" si="15"/>
        <v>93.915817613085309</v>
      </c>
      <c r="J157" s="34">
        <v>80.602199999999996</v>
      </c>
      <c r="K157" s="34">
        <v>88.284399999999991</v>
      </c>
      <c r="L157" s="30">
        <f t="shared" si="16"/>
        <v>109.53100535717385</v>
      </c>
      <c r="M157" s="30">
        <f t="shared" si="17"/>
        <v>110.19805452959083</v>
      </c>
      <c r="N157" s="34">
        <v>81.0899</v>
      </c>
      <c r="O157" s="34">
        <v>89.137899999999988</v>
      </c>
      <c r="P157" s="30">
        <f t="shared" si="18"/>
        <v>109.92478718064763</v>
      </c>
      <c r="Q157" s="30">
        <f t="shared" si="19"/>
        <v>100.96676196474121</v>
      </c>
      <c r="R157" s="34">
        <v>89.991500000000002</v>
      </c>
      <c r="S157" s="30">
        <f t="shared" si="20"/>
        <v>100.95761735468304</v>
      </c>
    </row>
    <row r="158" spans="1:19" ht="15.75" x14ac:dyDescent="0.25">
      <c r="A158" s="32" t="s">
        <v>412</v>
      </c>
      <c r="B158" s="37" t="s">
        <v>413</v>
      </c>
      <c r="C158" s="33">
        <v>2192.6228999999998</v>
      </c>
      <c r="D158" s="34">
        <v>2167.6780510100002</v>
      </c>
      <c r="E158" s="30">
        <f t="shared" si="14"/>
        <v>98.862328356143692</v>
      </c>
      <c r="F158" s="34">
        <v>2361.0866999999998</v>
      </c>
      <c r="G158" s="34">
        <v>2340.3240999999998</v>
      </c>
      <c r="H158" s="34">
        <v>1757.58365</v>
      </c>
      <c r="I158" s="30">
        <f t="shared" si="15"/>
        <v>75.100010720737359</v>
      </c>
      <c r="J158" s="34">
        <v>2346.4958000000006</v>
      </c>
      <c r="K158" s="34">
        <v>2071.9970000000003</v>
      </c>
      <c r="L158" s="30">
        <f t="shared" si="16"/>
        <v>88.301756176167018</v>
      </c>
      <c r="M158" s="30">
        <f t="shared" si="17"/>
        <v>88.534617918945514</v>
      </c>
      <c r="N158" s="34">
        <v>2403.5704000000001</v>
      </c>
      <c r="O158" s="34">
        <v>2256.6514000000002</v>
      </c>
      <c r="P158" s="30">
        <f t="shared" si="18"/>
        <v>93.887468409496151</v>
      </c>
      <c r="Q158" s="30">
        <f t="shared" si="19"/>
        <v>108.91190479522893</v>
      </c>
      <c r="R158" s="34">
        <v>2307.6039999999998</v>
      </c>
      <c r="S158" s="30">
        <f t="shared" si="20"/>
        <v>102.25788528968185</v>
      </c>
    </row>
    <row r="159" spans="1:19" ht="15.75" x14ac:dyDescent="0.25">
      <c r="A159" s="32" t="s">
        <v>414</v>
      </c>
      <c r="B159" s="37" t="s">
        <v>415</v>
      </c>
      <c r="C159" s="33">
        <v>5739.7527</v>
      </c>
      <c r="D159" s="34">
        <v>5739.7527</v>
      </c>
      <c r="E159" s="30">
        <f t="shared" si="14"/>
        <v>100</v>
      </c>
      <c r="F159" s="34">
        <v>6568.4011</v>
      </c>
      <c r="G159" s="34">
        <v>6549.4011</v>
      </c>
      <c r="H159" s="34">
        <v>5199.4234999999999</v>
      </c>
      <c r="I159" s="30">
        <f t="shared" si="15"/>
        <v>79.387770280247452</v>
      </c>
      <c r="J159" s="34">
        <v>4495.4015999999992</v>
      </c>
      <c r="K159" s="34">
        <v>4217.0095999999994</v>
      </c>
      <c r="L159" s="30">
        <f t="shared" si="16"/>
        <v>93.80718287772109</v>
      </c>
      <c r="M159" s="30">
        <f t="shared" si="17"/>
        <v>64.387713252132315</v>
      </c>
      <c r="N159" s="34">
        <v>4723.8114000000005</v>
      </c>
      <c r="O159" s="34">
        <v>4482.2105999999994</v>
      </c>
      <c r="P159" s="30">
        <f t="shared" si="18"/>
        <v>94.885468966860088</v>
      </c>
      <c r="Q159" s="30">
        <f t="shared" si="19"/>
        <v>106.28884031945292</v>
      </c>
      <c r="R159" s="34">
        <v>4665.3594999999996</v>
      </c>
      <c r="S159" s="30">
        <f t="shared" si="20"/>
        <v>104.08612884008619</v>
      </c>
    </row>
    <row r="160" spans="1:19" ht="15.75" x14ac:dyDescent="0.25">
      <c r="A160" s="32" t="s">
        <v>416</v>
      </c>
      <c r="B160" s="37" t="s">
        <v>417</v>
      </c>
      <c r="C160" s="33">
        <v>1512.0696</v>
      </c>
      <c r="D160" s="34">
        <v>1496.5038417999999</v>
      </c>
      <c r="E160" s="30">
        <f t="shared" si="14"/>
        <v>98.970566024209461</v>
      </c>
      <c r="F160" s="34">
        <v>934.26859999999999</v>
      </c>
      <c r="G160" s="34">
        <v>934.26859999999988</v>
      </c>
      <c r="H160" s="34">
        <v>704.25490000000002</v>
      </c>
      <c r="I160" s="30">
        <f t="shared" si="15"/>
        <v>75.380345652203246</v>
      </c>
      <c r="J160" s="34">
        <v>947.88430000000005</v>
      </c>
      <c r="K160" s="34">
        <v>934.51250000000005</v>
      </c>
      <c r="L160" s="30">
        <f t="shared" si="16"/>
        <v>98.589300403013311</v>
      </c>
      <c r="M160" s="30">
        <f t="shared" si="17"/>
        <v>100.02610598279769</v>
      </c>
      <c r="N160" s="34">
        <v>963.05230000000006</v>
      </c>
      <c r="O160" s="34">
        <v>939.06080000000009</v>
      </c>
      <c r="P160" s="30">
        <f t="shared" si="18"/>
        <v>97.508806115721868</v>
      </c>
      <c r="Q160" s="30">
        <f t="shared" si="19"/>
        <v>100.48670296009951</v>
      </c>
      <c r="R160" s="34">
        <v>963.05230000000006</v>
      </c>
      <c r="S160" s="30">
        <f t="shared" si="20"/>
        <v>102.55483989961034</v>
      </c>
    </row>
    <row r="161" spans="1:19" ht="15.75" x14ac:dyDescent="0.25">
      <c r="A161" s="32" t="s">
        <v>418</v>
      </c>
      <c r="B161" s="37" t="s">
        <v>419</v>
      </c>
      <c r="C161" s="33">
        <v>268.98340000000002</v>
      </c>
      <c r="D161" s="34">
        <v>179.81510312</v>
      </c>
      <c r="E161" s="30">
        <f t="shared" si="14"/>
        <v>66.849888550743273</v>
      </c>
      <c r="F161" s="34">
        <v>294.40890000000002</v>
      </c>
      <c r="G161" s="34">
        <v>212.21090000000001</v>
      </c>
      <c r="H161" s="34">
        <v>54.642647079999996</v>
      </c>
      <c r="I161" s="30">
        <f t="shared" si="15"/>
        <v>25.749217914819642</v>
      </c>
      <c r="J161" s="34">
        <v>292.63900000000001</v>
      </c>
      <c r="K161" s="34">
        <v>171.62370000000001</v>
      </c>
      <c r="L161" s="30">
        <f t="shared" si="16"/>
        <v>58.646899422154945</v>
      </c>
      <c r="M161" s="30">
        <f t="shared" si="17"/>
        <v>80.874120980590547</v>
      </c>
      <c r="N161" s="34">
        <v>242.89320000000001</v>
      </c>
      <c r="O161" s="34">
        <v>74.02</v>
      </c>
      <c r="P161" s="30">
        <f t="shared" si="18"/>
        <v>30.474298992314313</v>
      </c>
      <c r="Q161" s="30">
        <f t="shared" si="19"/>
        <v>43.129241474225289</v>
      </c>
      <c r="R161" s="34">
        <v>12.530299999999999</v>
      </c>
      <c r="S161" s="30">
        <f t="shared" si="20"/>
        <v>16.928262631721154</v>
      </c>
    </row>
    <row r="162" spans="1:19" ht="15.75" x14ac:dyDescent="0.25">
      <c r="A162" s="32" t="s">
        <v>98</v>
      </c>
      <c r="B162" s="37" t="s">
        <v>421</v>
      </c>
      <c r="C162" s="33">
        <v>3321.0928000000004</v>
      </c>
      <c r="D162" s="34">
        <v>3180.5539887700002</v>
      </c>
      <c r="E162" s="30">
        <f t="shared" si="14"/>
        <v>95.768296169562021</v>
      </c>
      <c r="F162" s="34">
        <v>4753.4944000000005</v>
      </c>
      <c r="G162" s="34">
        <v>5225.3079000000007</v>
      </c>
      <c r="H162" s="34">
        <v>2787.9610537099993</v>
      </c>
      <c r="I162" s="30">
        <f t="shared" si="15"/>
        <v>53.354962177635485</v>
      </c>
      <c r="J162" s="34">
        <v>2952.6074999999996</v>
      </c>
      <c r="K162" s="34">
        <v>2940.1140999999998</v>
      </c>
      <c r="L162" s="30">
        <f t="shared" si="16"/>
        <v>99.576868920098605</v>
      </c>
      <c r="M162" s="30">
        <f t="shared" si="17"/>
        <v>56.266810612251184</v>
      </c>
      <c r="N162" s="34">
        <v>3032.2476000000001</v>
      </c>
      <c r="O162" s="34">
        <v>2963.7868999999996</v>
      </c>
      <c r="P162" s="30">
        <f t="shared" si="18"/>
        <v>97.742245718984137</v>
      </c>
      <c r="Q162" s="30">
        <f t="shared" si="19"/>
        <v>100.80516603080132</v>
      </c>
      <c r="R162" s="34">
        <v>3043.9065000000001</v>
      </c>
      <c r="S162" s="30">
        <f t="shared" si="20"/>
        <v>102.70328477394918</v>
      </c>
    </row>
    <row r="163" spans="1:19" ht="31.5" x14ac:dyDescent="0.25">
      <c r="A163" s="32" t="s">
        <v>422</v>
      </c>
      <c r="B163" s="37" t="s">
        <v>423</v>
      </c>
      <c r="C163" s="33">
        <v>354.53059999999999</v>
      </c>
      <c r="D163" s="34">
        <v>1.8105151000000002</v>
      </c>
      <c r="E163" s="30">
        <f t="shared" si="14"/>
        <v>0.5106795012898746</v>
      </c>
      <c r="F163" s="34">
        <v>4952.5682999999999</v>
      </c>
      <c r="G163" s="34">
        <v>2952.5682999999999</v>
      </c>
      <c r="H163" s="34">
        <v>169.30138857</v>
      </c>
      <c r="I163" s="30">
        <f t="shared" si="15"/>
        <v>5.7340380092138767</v>
      </c>
      <c r="J163" s="34">
        <v>2041.8536999999999</v>
      </c>
      <c r="K163" s="34">
        <v>2041.8536999999999</v>
      </c>
      <c r="L163" s="30">
        <f t="shared" si="16"/>
        <v>99.999999999999986</v>
      </c>
      <c r="M163" s="30">
        <f t="shared" si="17"/>
        <v>69.155172464596319</v>
      </c>
      <c r="N163" s="34">
        <v>0</v>
      </c>
      <c r="O163" s="34">
        <v>2946</v>
      </c>
      <c r="P163" s="30"/>
      <c r="Q163" s="30">
        <f t="shared" si="19"/>
        <v>144.28066026473886</v>
      </c>
      <c r="R163" s="34"/>
      <c r="S163" s="30">
        <f t="shared" si="20"/>
        <v>0</v>
      </c>
    </row>
    <row r="164" spans="1:19" ht="15.75" x14ac:dyDescent="0.25">
      <c r="A164" s="32" t="s">
        <v>424</v>
      </c>
      <c r="B164" s="37" t="s">
        <v>425</v>
      </c>
      <c r="C164" s="33">
        <v>868.29399999999998</v>
      </c>
      <c r="D164" s="34">
        <v>867.96519646000002</v>
      </c>
      <c r="E164" s="30">
        <f t="shared" si="14"/>
        <v>99.962132234012898</v>
      </c>
      <c r="F164" s="34">
        <v>882.32380000000001</v>
      </c>
      <c r="G164" s="34">
        <v>882.35149999999999</v>
      </c>
      <c r="H164" s="34">
        <v>649.45805832000008</v>
      </c>
      <c r="I164" s="30">
        <f t="shared" si="15"/>
        <v>73.605366831699158</v>
      </c>
      <c r="J164" s="34">
        <v>897.80220000000008</v>
      </c>
      <c r="K164" s="34">
        <v>854.17620000000011</v>
      </c>
      <c r="L164" s="30">
        <f t="shared" si="16"/>
        <v>95.140800501491313</v>
      </c>
      <c r="M164" s="30">
        <f t="shared" si="17"/>
        <v>96.806794117763729</v>
      </c>
      <c r="N164" s="34">
        <v>919.83919999999989</v>
      </c>
      <c r="O164" s="34">
        <v>862.673</v>
      </c>
      <c r="P164" s="30">
        <f t="shared" si="18"/>
        <v>93.785196369104526</v>
      </c>
      <c r="Q164" s="30">
        <f t="shared" si="19"/>
        <v>100.99473621484654</v>
      </c>
      <c r="R164" s="34">
        <v>919.83919999999989</v>
      </c>
      <c r="S164" s="30">
        <f t="shared" si="20"/>
        <v>106.62663604865341</v>
      </c>
    </row>
    <row r="165" spans="1:19" ht="31.5" x14ac:dyDescent="0.25">
      <c r="A165" s="39" t="s">
        <v>426</v>
      </c>
      <c r="B165" s="37" t="s">
        <v>427</v>
      </c>
      <c r="C165" s="33">
        <v>93420.650300000008</v>
      </c>
      <c r="D165" s="29">
        <v>86102.444547439984</v>
      </c>
      <c r="E165" s="31">
        <f t="shared" si="14"/>
        <v>92.16639390856389</v>
      </c>
      <c r="F165" s="29">
        <v>88346.708599999998</v>
      </c>
      <c r="G165" s="29">
        <v>88729.445399999982</v>
      </c>
      <c r="H165" s="29">
        <v>46984.327378319984</v>
      </c>
      <c r="I165" s="31">
        <f t="shared" si="15"/>
        <v>52.952351010998193</v>
      </c>
      <c r="J165" s="29">
        <v>86792.344599999982</v>
      </c>
      <c r="K165" s="29">
        <v>76420.311699999977</v>
      </c>
      <c r="L165" s="31">
        <f t="shared" si="16"/>
        <v>88.049599365241704</v>
      </c>
      <c r="M165" s="31">
        <f t="shared" si="17"/>
        <v>86.127340653929053</v>
      </c>
      <c r="N165" s="29">
        <v>84379.166000000012</v>
      </c>
      <c r="O165" s="29">
        <v>76721.50959999999</v>
      </c>
      <c r="P165" s="31">
        <f t="shared" si="18"/>
        <v>90.924707172384217</v>
      </c>
      <c r="Q165" s="31">
        <f t="shared" si="19"/>
        <v>100.39413330474548</v>
      </c>
      <c r="R165" s="29">
        <v>78467.356400000004</v>
      </c>
      <c r="S165" s="31">
        <f t="shared" si="20"/>
        <v>102.27556367060851</v>
      </c>
    </row>
    <row r="166" spans="1:19" ht="47.25" x14ac:dyDescent="0.25">
      <c r="A166" s="32" t="s">
        <v>428</v>
      </c>
      <c r="B166" s="37" t="s">
        <v>429</v>
      </c>
      <c r="C166" s="33">
        <v>1009.0243</v>
      </c>
      <c r="D166" s="34">
        <v>974.88424239999995</v>
      </c>
      <c r="E166" s="30">
        <f t="shared" si="14"/>
        <v>96.61652770899569</v>
      </c>
      <c r="F166" s="34">
        <v>976.6074000000001</v>
      </c>
      <c r="G166" s="34">
        <v>943.46469999999999</v>
      </c>
      <c r="H166" s="34">
        <v>559.11098936999997</v>
      </c>
      <c r="I166" s="30">
        <f t="shared" si="15"/>
        <v>59.261463557672052</v>
      </c>
      <c r="J166" s="34">
        <v>978.63060000000007</v>
      </c>
      <c r="K166" s="34">
        <v>1359.4475000000002</v>
      </c>
      <c r="L166" s="30">
        <f t="shared" si="16"/>
        <v>138.91324264743</v>
      </c>
      <c r="M166" s="30">
        <f t="shared" si="17"/>
        <v>144.09097658873725</v>
      </c>
      <c r="N166" s="34">
        <v>980.65390000000014</v>
      </c>
      <c r="O166" s="34">
        <v>912.63429999999994</v>
      </c>
      <c r="P166" s="30">
        <f t="shared" si="18"/>
        <v>93.063852598760874</v>
      </c>
      <c r="Q166" s="30">
        <f t="shared" si="19"/>
        <v>67.132735909257235</v>
      </c>
      <c r="R166" s="34">
        <v>915.82079999999996</v>
      </c>
      <c r="S166" s="30">
        <f t="shared" si="20"/>
        <v>100.34915409162247</v>
      </c>
    </row>
    <row r="167" spans="1:19" ht="15.75" x14ac:dyDescent="0.25">
      <c r="A167" s="32" t="s">
        <v>430</v>
      </c>
      <c r="B167" s="37" t="s">
        <v>431</v>
      </c>
      <c r="C167" s="33">
        <v>1588.1966</v>
      </c>
      <c r="D167" s="34">
        <v>1561.05578255</v>
      </c>
      <c r="E167" s="30">
        <f t="shared" si="14"/>
        <v>98.291092082050795</v>
      </c>
      <c r="F167" s="34"/>
      <c r="G167" s="34">
        <v>283.83999999999997</v>
      </c>
      <c r="H167" s="34">
        <v>8.6325691999999989</v>
      </c>
      <c r="I167" s="30">
        <f t="shared" si="15"/>
        <v>3.0413504791431794</v>
      </c>
      <c r="J167" s="34"/>
      <c r="K167" s="34"/>
      <c r="L167" s="30"/>
      <c r="M167" s="30">
        <f t="shared" si="17"/>
        <v>0</v>
      </c>
      <c r="N167" s="34"/>
      <c r="O167" s="34"/>
      <c r="P167" s="30"/>
      <c r="Q167" s="30"/>
      <c r="R167" s="34"/>
      <c r="S167" s="30"/>
    </row>
    <row r="168" spans="1:19" ht="31.5" x14ac:dyDescent="0.25">
      <c r="A168" s="32" t="s">
        <v>432</v>
      </c>
      <c r="B168" s="37" t="s">
        <v>433</v>
      </c>
      <c r="C168" s="33">
        <v>15495.172299999998</v>
      </c>
      <c r="D168" s="34">
        <v>10460.263425720001</v>
      </c>
      <c r="E168" s="30">
        <f t="shared" si="14"/>
        <v>67.506596397898733</v>
      </c>
      <c r="F168" s="34">
        <v>8399.6304</v>
      </c>
      <c r="G168" s="34">
        <v>8732.7351999999992</v>
      </c>
      <c r="H168" s="34">
        <v>3949.2607193099993</v>
      </c>
      <c r="I168" s="30">
        <f t="shared" si="15"/>
        <v>45.223639889023545</v>
      </c>
      <c r="J168" s="34">
        <v>6830.1627999999992</v>
      </c>
      <c r="K168" s="34">
        <v>7067.9089999999987</v>
      </c>
      <c r="L168" s="30">
        <f t="shared" si="16"/>
        <v>103.48082771906988</v>
      </c>
      <c r="M168" s="30">
        <f t="shared" si="17"/>
        <v>80.935798900669738</v>
      </c>
      <c r="N168" s="34">
        <v>6312.5383999999995</v>
      </c>
      <c r="O168" s="34">
        <v>6618.6178999999993</v>
      </c>
      <c r="P168" s="30">
        <f t="shared" si="18"/>
        <v>104.8487546626251</v>
      </c>
      <c r="Q168" s="30">
        <f t="shared" si="19"/>
        <v>93.64322460857943</v>
      </c>
      <c r="R168" s="34">
        <v>6354.486899999999</v>
      </c>
      <c r="S168" s="30">
        <f t="shared" si="20"/>
        <v>96.009272570335256</v>
      </c>
    </row>
    <row r="169" spans="1:19" ht="15.75" x14ac:dyDescent="0.25">
      <c r="A169" s="32" t="s">
        <v>434</v>
      </c>
      <c r="B169" s="37" t="s">
        <v>435</v>
      </c>
      <c r="C169" s="33">
        <v>68834.622300000003</v>
      </c>
      <c r="D169" s="34">
        <v>67095.700814049982</v>
      </c>
      <c r="E169" s="30">
        <f t="shared" si="14"/>
        <v>97.473769118146208</v>
      </c>
      <c r="F169" s="34">
        <v>65910.386799999993</v>
      </c>
      <c r="G169" s="34">
        <v>70462.56329999998</v>
      </c>
      <c r="H169" s="34">
        <v>38715.533499849989</v>
      </c>
      <c r="I169" s="30">
        <f t="shared" si="15"/>
        <v>54.944826992761421</v>
      </c>
      <c r="J169" s="34">
        <v>67368.036699999982</v>
      </c>
      <c r="K169" s="34">
        <v>67992.955199999982</v>
      </c>
      <c r="L169" s="30">
        <f t="shared" si="16"/>
        <v>100.92761869071954</v>
      </c>
      <c r="M169" s="30">
        <f t="shared" si="17"/>
        <v>96.495148651510959</v>
      </c>
      <c r="N169" s="34">
        <v>69154.420300000013</v>
      </c>
      <c r="O169" s="34">
        <v>69190.257399999988</v>
      </c>
      <c r="P169" s="30">
        <f t="shared" si="18"/>
        <v>100.05182185006325</v>
      </c>
      <c r="Q169" s="30">
        <f t="shared" si="19"/>
        <v>101.76092096082331</v>
      </c>
      <c r="R169" s="34">
        <v>71197.048699999999</v>
      </c>
      <c r="S169" s="30">
        <f t="shared" si="20"/>
        <v>102.90039577161627</v>
      </c>
    </row>
    <row r="170" spans="1:19" ht="47.25" x14ac:dyDescent="0.25">
      <c r="A170" s="32" t="s">
        <v>436</v>
      </c>
      <c r="B170" s="37" t="s">
        <v>437</v>
      </c>
      <c r="C170" s="33">
        <v>6493.6347999999998</v>
      </c>
      <c r="D170" s="34">
        <v>6010.5402827200005</v>
      </c>
      <c r="E170" s="30">
        <f t="shared" si="14"/>
        <v>92.560491432625696</v>
      </c>
      <c r="F170" s="34">
        <v>13060.084000000001</v>
      </c>
      <c r="G170" s="34">
        <v>8306.842200000001</v>
      </c>
      <c r="H170" s="34">
        <v>3751.7896005899997</v>
      </c>
      <c r="I170" s="30">
        <f t="shared" si="15"/>
        <v>45.16505201687832</v>
      </c>
      <c r="J170" s="34">
        <v>11615.514500000001</v>
      </c>
      <c r="K170" s="34"/>
      <c r="L170" s="30">
        <f t="shared" si="16"/>
        <v>0</v>
      </c>
      <c r="M170" s="30">
        <f t="shared" si="17"/>
        <v>0</v>
      </c>
      <c r="N170" s="34">
        <v>7931.5534000000007</v>
      </c>
      <c r="O170" s="34"/>
      <c r="P170" s="30">
        <f t="shared" si="18"/>
        <v>0</v>
      </c>
      <c r="Q170" s="30"/>
      <c r="R170" s="34"/>
      <c r="S170" s="30"/>
    </row>
    <row r="171" spans="1:19" ht="31.5" x14ac:dyDescent="0.25">
      <c r="A171" s="39" t="s">
        <v>438</v>
      </c>
      <c r="B171" s="37" t="s">
        <v>439</v>
      </c>
      <c r="C171" s="33">
        <v>55178.7497</v>
      </c>
      <c r="D171" s="29">
        <v>48039.710561699998</v>
      </c>
      <c r="E171" s="31">
        <f t="shared" si="14"/>
        <v>87.061977342520308</v>
      </c>
      <c r="F171" s="29">
        <v>52413.152599999994</v>
      </c>
      <c r="G171" s="29">
        <v>59697.416799999999</v>
      </c>
      <c r="H171" s="29">
        <v>31356.376918779999</v>
      </c>
      <c r="I171" s="31">
        <f t="shared" si="15"/>
        <v>52.525517182478822</v>
      </c>
      <c r="J171" s="29">
        <v>55443.008499999996</v>
      </c>
      <c r="K171" s="29">
        <v>54673.7068</v>
      </c>
      <c r="L171" s="31">
        <f t="shared" si="16"/>
        <v>98.612445967826588</v>
      </c>
      <c r="M171" s="31">
        <f t="shared" si="17"/>
        <v>91.584711250018444</v>
      </c>
      <c r="N171" s="29">
        <v>53870.658599999995</v>
      </c>
      <c r="O171" s="29">
        <v>50119.712599999992</v>
      </c>
      <c r="P171" s="31">
        <f t="shared" si="18"/>
        <v>93.037126150895062</v>
      </c>
      <c r="Q171" s="31">
        <f t="shared" si="19"/>
        <v>91.670595489969571</v>
      </c>
      <c r="R171" s="29">
        <v>47459.225299999998</v>
      </c>
      <c r="S171" s="31">
        <f t="shared" si="20"/>
        <v>94.691734724751811</v>
      </c>
    </row>
    <row r="172" spans="1:19" ht="31.5" x14ac:dyDescent="0.25">
      <c r="A172" s="32" t="s">
        <v>440</v>
      </c>
      <c r="B172" s="37" t="s">
        <v>441</v>
      </c>
      <c r="C172" s="33">
        <v>33227.184799999995</v>
      </c>
      <c r="D172" s="34">
        <v>28134.004770020001</v>
      </c>
      <c r="E172" s="30">
        <f t="shared" si="14"/>
        <v>84.671647445798669</v>
      </c>
      <c r="F172" s="34">
        <v>29214.806</v>
      </c>
      <c r="G172" s="34">
        <v>34258.970500000003</v>
      </c>
      <c r="H172" s="34">
        <v>19531.29421575</v>
      </c>
      <c r="I172" s="30">
        <f t="shared" si="15"/>
        <v>57.010744720860771</v>
      </c>
      <c r="J172" s="34">
        <v>29442.941800000001</v>
      </c>
      <c r="K172" s="34">
        <v>27245.845400000002</v>
      </c>
      <c r="L172" s="30">
        <f t="shared" si="16"/>
        <v>92.537782348909175</v>
      </c>
      <c r="M172" s="30">
        <f t="shared" si="17"/>
        <v>79.529083922705723</v>
      </c>
      <c r="N172" s="34">
        <v>29740.295799999996</v>
      </c>
      <c r="O172" s="34">
        <v>27311.479299999995</v>
      </c>
      <c r="P172" s="30">
        <f t="shared" si="18"/>
        <v>91.833246998168718</v>
      </c>
      <c r="Q172" s="30">
        <f t="shared" si="19"/>
        <v>100.24089507606173</v>
      </c>
      <c r="R172" s="34">
        <v>27644.972199999997</v>
      </c>
      <c r="S172" s="30">
        <f t="shared" si="20"/>
        <v>101.22107226905135</v>
      </c>
    </row>
    <row r="173" spans="1:19" ht="15.75" x14ac:dyDescent="0.25">
      <c r="A173" s="32" t="s">
        <v>442</v>
      </c>
      <c r="B173" s="37" t="s">
        <v>443</v>
      </c>
      <c r="C173" s="33">
        <v>11405.022999999999</v>
      </c>
      <c r="D173" s="34">
        <v>10988.047635479999</v>
      </c>
      <c r="E173" s="30">
        <f t="shared" si="14"/>
        <v>96.343932278610922</v>
      </c>
      <c r="F173" s="34">
        <v>12593.748899999997</v>
      </c>
      <c r="G173" s="34">
        <v>14833.297600000002</v>
      </c>
      <c r="H173" s="34">
        <v>7175.3624939500005</v>
      </c>
      <c r="I173" s="30">
        <f t="shared" si="15"/>
        <v>48.373346827141113</v>
      </c>
      <c r="J173" s="34">
        <v>26000.066699999999</v>
      </c>
      <c r="K173" s="34">
        <v>27427.861399999998</v>
      </c>
      <c r="L173" s="30">
        <f t="shared" si="16"/>
        <v>105.49150398910321</v>
      </c>
      <c r="M173" s="30">
        <f t="shared" si="17"/>
        <v>184.90737622630851</v>
      </c>
      <c r="N173" s="34">
        <v>24130.362800000003</v>
      </c>
      <c r="O173" s="34">
        <v>22808.233299999996</v>
      </c>
      <c r="P173" s="30">
        <f t="shared" si="18"/>
        <v>94.52088843023941</v>
      </c>
      <c r="Q173" s="30">
        <f t="shared" si="19"/>
        <v>83.157169884196648</v>
      </c>
      <c r="R173" s="34">
        <v>19814.253100000002</v>
      </c>
      <c r="S173" s="30">
        <f t="shared" si="20"/>
        <v>86.873248091512664</v>
      </c>
    </row>
    <row r="174" spans="1:19" ht="31.5" x14ac:dyDescent="0.25">
      <c r="A174" s="32" t="s">
        <v>446</v>
      </c>
      <c r="B174" s="37" t="s">
        <v>447</v>
      </c>
      <c r="C174" s="33">
        <v>10546.5419</v>
      </c>
      <c r="D174" s="34">
        <v>8917.6581561999992</v>
      </c>
      <c r="E174" s="30">
        <f t="shared" si="14"/>
        <v>84.555281159979074</v>
      </c>
      <c r="F174" s="34">
        <v>10604.597699999998</v>
      </c>
      <c r="G174" s="34">
        <v>10605.1487</v>
      </c>
      <c r="H174" s="34">
        <v>4649.7202090799992</v>
      </c>
      <c r="I174" s="30">
        <f t="shared" si="15"/>
        <v>43.843988807813695</v>
      </c>
      <c r="J174" s="34"/>
      <c r="K174" s="34"/>
      <c r="L174" s="30"/>
      <c r="M174" s="30">
        <f t="shared" si="17"/>
        <v>0</v>
      </c>
      <c r="N174" s="34"/>
      <c r="O174" s="34"/>
      <c r="P174" s="30"/>
      <c r="Q174" s="30"/>
      <c r="R174" s="34"/>
      <c r="S174" s="30"/>
    </row>
    <row r="175" spans="1:19" ht="31.5" x14ac:dyDescent="0.25">
      <c r="A175" s="39" t="s">
        <v>778</v>
      </c>
      <c r="B175" s="37" t="s">
        <v>449</v>
      </c>
      <c r="C175" s="33">
        <v>43907.011599999998</v>
      </c>
      <c r="D175" s="29">
        <v>42662.263128910003</v>
      </c>
      <c r="E175" s="31">
        <f t="shared" si="14"/>
        <v>97.165034864067138</v>
      </c>
      <c r="F175" s="29">
        <v>41514.343999999997</v>
      </c>
      <c r="G175" s="29">
        <v>44490.619399999989</v>
      </c>
      <c r="H175" s="29">
        <v>29273.779229309996</v>
      </c>
      <c r="I175" s="31">
        <f t="shared" si="15"/>
        <v>65.797643692301577</v>
      </c>
      <c r="J175" s="29">
        <v>39284.241600000001</v>
      </c>
      <c r="K175" s="29">
        <v>43171.003899999996</v>
      </c>
      <c r="L175" s="31">
        <f t="shared" si="16"/>
        <v>109.89394765355479</v>
      </c>
      <c r="M175" s="31">
        <f t="shared" si="17"/>
        <v>97.033946666069582</v>
      </c>
      <c r="N175" s="29">
        <v>40043.255600000004</v>
      </c>
      <c r="O175" s="29">
        <v>38328.169199999997</v>
      </c>
      <c r="P175" s="31">
        <f t="shared" si="18"/>
        <v>95.716915684547871</v>
      </c>
      <c r="Q175" s="31">
        <f t="shared" si="19"/>
        <v>88.782205039248581</v>
      </c>
      <c r="R175" s="29">
        <v>40647.414100000002</v>
      </c>
      <c r="S175" s="31">
        <f t="shared" si="20"/>
        <v>106.05101925922412</v>
      </c>
    </row>
    <row r="176" spans="1:19" ht="31.5" x14ac:dyDescent="0.25">
      <c r="A176" s="32" t="s">
        <v>450</v>
      </c>
      <c r="B176" s="37" t="s">
        <v>451</v>
      </c>
      <c r="C176" s="33">
        <v>38613.770499999999</v>
      </c>
      <c r="D176" s="34">
        <v>37419.666228510003</v>
      </c>
      <c r="E176" s="30">
        <f t="shared" si="14"/>
        <v>96.907568838712621</v>
      </c>
      <c r="F176" s="34">
        <v>35366.888599999998</v>
      </c>
      <c r="G176" s="34">
        <v>38130.326799999988</v>
      </c>
      <c r="H176" s="34">
        <v>24893.353429049996</v>
      </c>
      <c r="I176" s="30">
        <f t="shared" si="15"/>
        <v>65.28492021487213</v>
      </c>
      <c r="J176" s="34">
        <v>33002.034800000001</v>
      </c>
      <c r="K176" s="34">
        <v>31987.466199999999</v>
      </c>
      <c r="L176" s="30">
        <f t="shared" si="16"/>
        <v>96.925739257750251</v>
      </c>
      <c r="M176" s="30">
        <f t="shared" si="17"/>
        <v>83.889829656534729</v>
      </c>
      <c r="N176" s="34">
        <v>33554.128300000004</v>
      </c>
      <c r="O176" s="34">
        <v>35153.291499999999</v>
      </c>
      <c r="P176" s="30">
        <f t="shared" si="18"/>
        <v>104.76592085987821</v>
      </c>
      <c r="Q176" s="30">
        <f t="shared" si="19"/>
        <v>109.89708056338641</v>
      </c>
      <c r="R176" s="34">
        <v>37383.7258</v>
      </c>
      <c r="S176" s="30">
        <f t="shared" si="20"/>
        <v>106.34488039334809</v>
      </c>
    </row>
    <row r="177" spans="1:19" ht="15.75" x14ac:dyDescent="0.25">
      <c r="A177" s="32" t="s">
        <v>452</v>
      </c>
      <c r="B177" s="37" t="s">
        <v>453</v>
      </c>
      <c r="C177" s="33">
        <v>5293.2411000000002</v>
      </c>
      <c r="D177" s="34">
        <v>5242.596900399998</v>
      </c>
      <c r="E177" s="30">
        <f t="shared" si="14"/>
        <v>99.043228928302511</v>
      </c>
      <c r="F177" s="34">
        <v>6147.4554000000007</v>
      </c>
      <c r="G177" s="34">
        <v>6360.2926000000007</v>
      </c>
      <c r="H177" s="34">
        <v>4380.4258002599991</v>
      </c>
      <c r="I177" s="30">
        <f t="shared" si="15"/>
        <v>68.871450981044475</v>
      </c>
      <c r="J177" s="34">
        <v>6282.2068000000008</v>
      </c>
      <c r="K177" s="34">
        <v>11183.537699999999</v>
      </c>
      <c r="L177" s="30">
        <f t="shared" si="16"/>
        <v>178.01925431681104</v>
      </c>
      <c r="M177" s="30">
        <f t="shared" si="17"/>
        <v>175.83369827985584</v>
      </c>
      <c r="N177" s="34">
        <v>6489.1272999999992</v>
      </c>
      <c r="O177" s="34">
        <v>3174.8776999999995</v>
      </c>
      <c r="P177" s="30">
        <f t="shared" si="18"/>
        <v>48.926112144540603</v>
      </c>
      <c r="Q177" s="30">
        <f t="shared" si="19"/>
        <v>28.388849621350136</v>
      </c>
      <c r="R177" s="34">
        <v>3263.6883000000003</v>
      </c>
      <c r="S177" s="30">
        <f t="shared" si="20"/>
        <v>102.79729200277544</v>
      </c>
    </row>
    <row r="178" spans="1:19" ht="31.5" x14ac:dyDescent="0.25">
      <c r="A178" s="39" t="s">
        <v>775</v>
      </c>
      <c r="B178" s="37" t="s">
        <v>455</v>
      </c>
      <c r="C178" s="33">
        <v>18619.492400000003</v>
      </c>
      <c r="D178" s="29">
        <v>18419.69115481</v>
      </c>
      <c r="E178" s="31">
        <f t="shared" si="14"/>
        <v>98.926924317281589</v>
      </c>
      <c r="F178" s="29">
        <v>22725.326299999997</v>
      </c>
      <c r="G178" s="29">
        <v>22699.429100000001</v>
      </c>
      <c r="H178" s="29">
        <v>14034.220939210001</v>
      </c>
      <c r="I178" s="31">
        <f t="shared" si="15"/>
        <v>61.826316764988597</v>
      </c>
      <c r="J178" s="29">
        <v>14042.539000000001</v>
      </c>
      <c r="K178" s="29">
        <v>12946.847699999998</v>
      </c>
      <c r="L178" s="31">
        <f t="shared" si="16"/>
        <v>92.19734194791981</v>
      </c>
      <c r="M178" s="31">
        <f t="shared" si="17"/>
        <v>57.036005808621852</v>
      </c>
      <c r="N178" s="29">
        <v>13593.733100000001</v>
      </c>
      <c r="O178" s="29">
        <v>15319.713800000001</v>
      </c>
      <c r="P178" s="31">
        <f t="shared" si="18"/>
        <v>112.69688530224271</v>
      </c>
      <c r="Q178" s="31">
        <f t="shared" si="19"/>
        <v>118.32775170437823</v>
      </c>
      <c r="R178" s="29">
        <v>11651.588</v>
      </c>
      <c r="S178" s="31">
        <f t="shared" si="20"/>
        <v>76.056172798737265</v>
      </c>
    </row>
    <row r="179" spans="1:19" ht="15.75" x14ac:dyDescent="0.25">
      <c r="A179" s="32" t="s">
        <v>458</v>
      </c>
      <c r="B179" s="37" t="s">
        <v>459</v>
      </c>
      <c r="C179" s="33">
        <v>11185.51</v>
      </c>
      <c r="D179" s="34">
        <v>11185.51</v>
      </c>
      <c r="E179" s="30">
        <f t="shared" si="14"/>
        <v>100</v>
      </c>
      <c r="F179" s="34">
        <v>9523.5499999999993</v>
      </c>
      <c r="G179" s="34">
        <v>9438.0874000000003</v>
      </c>
      <c r="H179" s="34">
        <v>9428.0874000000003</v>
      </c>
      <c r="I179" s="30">
        <f t="shared" si="15"/>
        <v>99.894046329768045</v>
      </c>
      <c r="J179" s="34">
        <v>1218.104</v>
      </c>
      <c r="K179" s="34">
        <v>1094.0125</v>
      </c>
      <c r="L179" s="30">
        <f t="shared" si="16"/>
        <v>89.812733559696042</v>
      </c>
      <c r="M179" s="30">
        <f t="shared" si="17"/>
        <v>11.591463965464019</v>
      </c>
      <c r="N179" s="34">
        <v>1218.104</v>
      </c>
      <c r="O179" s="34">
        <v>3689.0136000000002</v>
      </c>
      <c r="P179" s="30">
        <f t="shared" si="18"/>
        <v>302.84882079034304</v>
      </c>
      <c r="Q179" s="30">
        <f t="shared" si="19"/>
        <v>337.20031535288678</v>
      </c>
      <c r="R179" s="34">
        <v>116.06710000000001</v>
      </c>
      <c r="S179" s="30">
        <f t="shared" si="20"/>
        <v>3.1462909217791983</v>
      </c>
    </row>
    <row r="180" spans="1:19" ht="31.5" x14ac:dyDescent="0.25">
      <c r="A180" s="32" t="s">
        <v>460</v>
      </c>
      <c r="B180" s="37" t="s">
        <v>461</v>
      </c>
      <c r="C180" s="33">
        <v>4623.9913999999999</v>
      </c>
      <c r="D180" s="34">
        <v>4555.2827605399998</v>
      </c>
      <c r="E180" s="30">
        <f t="shared" si="14"/>
        <v>98.514083753269958</v>
      </c>
      <c r="F180" s="34">
        <v>4721.0998999999993</v>
      </c>
      <c r="G180" s="34">
        <v>4729.1520999999993</v>
      </c>
      <c r="H180" s="34">
        <v>2617.6505369199999</v>
      </c>
      <c r="I180" s="30">
        <f t="shared" si="15"/>
        <v>55.351371272664295</v>
      </c>
      <c r="J180" s="34">
        <v>4654.8773999999994</v>
      </c>
      <c r="K180" s="34">
        <v>4028.3741999999997</v>
      </c>
      <c r="L180" s="30">
        <f t="shared" si="16"/>
        <v>86.540930164992105</v>
      </c>
      <c r="M180" s="30">
        <f t="shared" si="17"/>
        <v>85.181743255836494</v>
      </c>
      <c r="N180" s="34">
        <v>4643.3218999999999</v>
      </c>
      <c r="O180" s="34">
        <v>4294.1926999999996</v>
      </c>
      <c r="P180" s="30">
        <f t="shared" si="18"/>
        <v>92.481046812627824</v>
      </c>
      <c r="Q180" s="30">
        <f t="shared" si="19"/>
        <v>106.59865461356594</v>
      </c>
      <c r="R180" s="34">
        <v>4148.7453999999998</v>
      </c>
      <c r="S180" s="30">
        <f t="shared" si="20"/>
        <v>96.612930295373104</v>
      </c>
    </row>
    <row r="181" spans="1:19" ht="31.5" x14ac:dyDescent="0.25">
      <c r="A181" s="32" t="s">
        <v>797</v>
      </c>
      <c r="B181" s="37" t="s">
        <v>465</v>
      </c>
      <c r="C181" s="33">
        <v>2809.991</v>
      </c>
      <c r="D181" s="34">
        <v>2678.8983942700002</v>
      </c>
      <c r="E181" s="30">
        <f t="shared" si="14"/>
        <v>95.334767772209943</v>
      </c>
      <c r="F181" s="34">
        <v>3500.6763999999998</v>
      </c>
      <c r="G181" s="34">
        <v>3816.6896000000006</v>
      </c>
      <c r="H181" s="34">
        <v>1807.11137521</v>
      </c>
      <c r="I181" s="30">
        <f t="shared" si="15"/>
        <v>47.347611794524752</v>
      </c>
      <c r="J181" s="34">
        <v>3189.5576000000001</v>
      </c>
      <c r="K181" s="34">
        <v>3353.0144</v>
      </c>
      <c r="L181" s="30">
        <f t="shared" si="16"/>
        <v>105.1247483350042</v>
      </c>
      <c r="M181" s="30">
        <f t="shared" si="17"/>
        <v>87.851377801328127</v>
      </c>
      <c r="N181" s="34">
        <v>2752.3072000000002</v>
      </c>
      <c r="O181" s="34">
        <v>2885.5475999999999</v>
      </c>
      <c r="P181" s="30">
        <f t="shared" si="18"/>
        <v>104.84104390672668</v>
      </c>
      <c r="Q181" s="30">
        <f t="shared" si="19"/>
        <v>86.058312186192808</v>
      </c>
      <c r="R181" s="34">
        <v>2935.9377000000004</v>
      </c>
      <c r="S181" s="30">
        <f t="shared" si="20"/>
        <v>101.74629245416018</v>
      </c>
    </row>
    <row r="182" spans="1:19" ht="15.75" x14ac:dyDescent="0.25">
      <c r="A182" s="32" t="s">
        <v>798</v>
      </c>
      <c r="B182" s="37" t="s">
        <v>741</v>
      </c>
      <c r="C182" s="33"/>
      <c r="D182" s="34"/>
      <c r="E182" s="30"/>
      <c r="F182" s="34">
        <v>4980</v>
      </c>
      <c r="G182" s="34">
        <v>4715.5</v>
      </c>
      <c r="H182" s="34">
        <v>181.37162708</v>
      </c>
      <c r="I182" s="30">
        <f t="shared" si="15"/>
        <v>3.846286227971583</v>
      </c>
      <c r="J182" s="34">
        <v>4980</v>
      </c>
      <c r="K182" s="34">
        <v>4471.4465999999993</v>
      </c>
      <c r="L182" s="30">
        <f t="shared" si="16"/>
        <v>89.788084337349389</v>
      </c>
      <c r="M182" s="30">
        <f t="shared" si="17"/>
        <v>94.824442795037626</v>
      </c>
      <c r="N182" s="34">
        <v>4980</v>
      </c>
      <c r="O182" s="34">
        <v>4450.9599000000007</v>
      </c>
      <c r="P182" s="30">
        <f t="shared" si="18"/>
        <v>89.376704819277123</v>
      </c>
      <c r="Q182" s="30">
        <f t="shared" si="19"/>
        <v>99.541832837721941</v>
      </c>
      <c r="R182" s="34">
        <v>4450.8378000000002</v>
      </c>
      <c r="S182" s="30">
        <f t="shared" si="20"/>
        <v>99.997256771511232</v>
      </c>
    </row>
    <row r="183" spans="1:19" ht="31.5" x14ac:dyDescent="0.25">
      <c r="A183" s="39" t="s">
        <v>790</v>
      </c>
      <c r="B183" s="37" t="s">
        <v>719</v>
      </c>
      <c r="C183" s="33">
        <v>1477744.6024</v>
      </c>
      <c r="D183" s="29">
        <v>1474248.9624581099</v>
      </c>
      <c r="E183" s="31">
        <f t="shared" si="14"/>
        <v>99.763447625779676</v>
      </c>
      <c r="F183" s="29">
        <v>1497022.6279</v>
      </c>
      <c r="G183" s="29">
        <v>1521866.7940999996</v>
      </c>
      <c r="H183" s="29">
        <v>1035491.5832332701</v>
      </c>
      <c r="I183" s="31">
        <f t="shared" si="15"/>
        <v>68.040881583571064</v>
      </c>
      <c r="J183" s="29">
        <v>1541301.2927999999</v>
      </c>
      <c r="K183" s="29">
        <v>1468722.6854999999</v>
      </c>
      <c r="L183" s="31">
        <f t="shared" si="16"/>
        <v>95.291082435404277</v>
      </c>
      <c r="M183" s="31">
        <f t="shared" si="17"/>
        <v>96.507965821579802</v>
      </c>
      <c r="N183" s="29">
        <v>1583801.4368999999</v>
      </c>
      <c r="O183" s="29">
        <v>1504532.9334</v>
      </c>
      <c r="P183" s="31">
        <f t="shared" si="18"/>
        <v>94.995047885854092</v>
      </c>
      <c r="Q183" s="31">
        <f t="shared" si="19"/>
        <v>102.43818988114894</v>
      </c>
      <c r="R183" s="29">
        <v>1720851.2893999997</v>
      </c>
      <c r="S183" s="31">
        <f t="shared" si="20"/>
        <v>114.37777473645295</v>
      </c>
    </row>
    <row r="184" spans="1:19" ht="31.5" x14ac:dyDescent="0.25">
      <c r="A184" s="32" t="s">
        <v>830</v>
      </c>
      <c r="B184" s="37" t="s">
        <v>742</v>
      </c>
      <c r="C184" s="33">
        <v>486546.31690000003</v>
      </c>
      <c r="D184" s="34">
        <v>485989.45726906997</v>
      </c>
      <c r="E184" s="30">
        <f t="shared" si="14"/>
        <v>99.885548484987396</v>
      </c>
      <c r="F184" s="34">
        <v>452754.16480000003</v>
      </c>
      <c r="G184" s="34">
        <v>477621.22249999997</v>
      </c>
      <c r="H184" s="34">
        <v>362183.01997003</v>
      </c>
      <c r="I184" s="30">
        <f t="shared" si="15"/>
        <v>75.83059606821179</v>
      </c>
      <c r="J184" s="34">
        <v>458357.56960000005</v>
      </c>
      <c r="K184" s="34">
        <v>440722.16499999998</v>
      </c>
      <c r="L184" s="30">
        <f t="shared" si="16"/>
        <v>96.152478813562482</v>
      </c>
      <c r="M184" s="30">
        <f t="shared" si="17"/>
        <v>92.274409979761742</v>
      </c>
      <c r="N184" s="34">
        <v>461752.68330000003</v>
      </c>
      <c r="O184" s="34">
        <v>446729.1949</v>
      </c>
      <c r="P184" s="30">
        <f t="shared" si="18"/>
        <v>96.74642098609327</v>
      </c>
      <c r="Q184" s="30">
        <f t="shared" si="19"/>
        <v>101.36299700288504</v>
      </c>
      <c r="R184" s="34">
        <v>448837.07370000012</v>
      </c>
      <c r="S184" s="30">
        <f t="shared" si="20"/>
        <v>100.4718471109711</v>
      </c>
    </row>
    <row r="185" spans="1:19" ht="15.75" x14ac:dyDescent="0.25">
      <c r="A185" s="32" t="s">
        <v>831</v>
      </c>
      <c r="B185" s="37" t="s">
        <v>743</v>
      </c>
      <c r="C185" s="33">
        <v>7324.5637999999999</v>
      </c>
      <c r="D185" s="34">
        <v>7314.9151042199992</v>
      </c>
      <c r="E185" s="30">
        <f t="shared" si="14"/>
        <v>99.868269346223713</v>
      </c>
      <c r="F185" s="34">
        <v>6300.78</v>
      </c>
      <c r="G185" s="34">
        <v>6325.8563999999997</v>
      </c>
      <c r="H185" s="34">
        <v>3119.0882725299998</v>
      </c>
      <c r="I185" s="30">
        <f t="shared" si="15"/>
        <v>49.306972452457188</v>
      </c>
      <c r="J185" s="34">
        <v>6300.78</v>
      </c>
      <c r="K185" s="34">
        <v>6170.0752000000002</v>
      </c>
      <c r="L185" s="30">
        <f t="shared" si="16"/>
        <v>97.925577468186489</v>
      </c>
      <c r="M185" s="30">
        <f t="shared" si="17"/>
        <v>97.537389561988803</v>
      </c>
      <c r="N185" s="34">
        <v>6300.78</v>
      </c>
      <c r="O185" s="34">
        <v>6170.5402000000004</v>
      </c>
      <c r="P185" s="30">
        <f t="shared" si="18"/>
        <v>97.932957506848368</v>
      </c>
      <c r="Q185" s="30">
        <f t="shared" si="19"/>
        <v>100.00753637492133</v>
      </c>
      <c r="R185" s="34">
        <v>6171.3352000000004</v>
      </c>
      <c r="S185" s="30">
        <f t="shared" si="20"/>
        <v>100.01288379905539</v>
      </c>
    </row>
    <row r="186" spans="1:19" ht="15.75" x14ac:dyDescent="0.25">
      <c r="A186" s="32" t="s">
        <v>829</v>
      </c>
      <c r="B186" s="37" t="s">
        <v>744</v>
      </c>
      <c r="C186" s="33">
        <v>18091.3452</v>
      </c>
      <c r="D186" s="34">
        <v>17299.819121269997</v>
      </c>
      <c r="E186" s="30">
        <f t="shared" si="14"/>
        <v>95.624835688116747</v>
      </c>
      <c r="F186" s="34">
        <v>21055.5448</v>
      </c>
      <c r="G186" s="34">
        <v>22521.392799999998</v>
      </c>
      <c r="H186" s="34">
        <v>11914.240535119998</v>
      </c>
      <c r="I186" s="30">
        <f t="shared" si="15"/>
        <v>52.901881517381106</v>
      </c>
      <c r="J186" s="34">
        <v>21304.906200000001</v>
      </c>
      <c r="K186" s="34">
        <v>22509.404900000001</v>
      </c>
      <c r="L186" s="30">
        <f t="shared" si="16"/>
        <v>105.65362123021222</v>
      </c>
      <c r="M186" s="30">
        <f t="shared" si="17"/>
        <v>99.946771054053116</v>
      </c>
      <c r="N186" s="34">
        <v>19958.088699999997</v>
      </c>
      <c r="O186" s="34">
        <v>22732.315099999996</v>
      </c>
      <c r="P186" s="30">
        <f t="shared" si="18"/>
        <v>113.90026090023341</v>
      </c>
      <c r="Q186" s="30">
        <f t="shared" si="19"/>
        <v>100.9902980598123</v>
      </c>
      <c r="R186" s="34">
        <v>22962.655699999999</v>
      </c>
      <c r="S186" s="30">
        <f t="shared" si="20"/>
        <v>101.01327383060955</v>
      </c>
    </row>
    <row r="187" spans="1:19" ht="31.5" x14ac:dyDescent="0.25">
      <c r="A187" s="32" t="s">
        <v>832</v>
      </c>
      <c r="B187" s="37" t="s">
        <v>745</v>
      </c>
      <c r="C187" s="33">
        <v>959049.80460000003</v>
      </c>
      <c r="D187" s="34">
        <v>958239.06795527018</v>
      </c>
      <c r="E187" s="30">
        <f t="shared" si="14"/>
        <v>99.915464594138783</v>
      </c>
      <c r="F187" s="34">
        <v>1010733.7083000001</v>
      </c>
      <c r="G187" s="34">
        <v>1008246.3376999997</v>
      </c>
      <c r="H187" s="34">
        <v>655074.06997308007</v>
      </c>
      <c r="I187" s="30">
        <f t="shared" si="15"/>
        <v>64.971629003625026</v>
      </c>
      <c r="J187" s="34">
        <v>1049394.8028999998</v>
      </c>
      <c r="K187" s="34">
        <v>993657.88820000004</v>
      </c>
      <c r="L187" s="30">
        <f t="shared" si="16"/>
        <v>94.688661069602134</v>
      </c>
      <c r="M187" s="30">
        <f t="shared" si="17"/>
        <v>98.553086784993582</v>
      </c>
      <c r="N187" s="34">
        <v>1092386.5655999996</v>
      </c>
      <c r="O187" s="34">
        <v>1025777.6457999999</v>
      </c>
      <c r="P187" s="30">
        <f t="shared" si="18"/>
        <v>93.902440592226213</v>
      </c>
      <c r="Q187" s="30">
        <f t="shared" si="19"/>
        <v>103.23247648727316</v>
      </c>
      <c r="R187" s="34">
        <v>1239785.7873999996</v>
      </c>
      <c r="S187" s="30">
        <f t="shared" si="20"/>
        <v>120.86301475531721</v>
      </c>
    </row>
    <row r="188" spans="1:19" ht="47.25" x14ac:dyDescent="0.25">
      <c r="A188" s="32" t="s">
        <v>833</v>
      </c>
      <c r="B188" s="37" t="s">
        <v>746</v>
      </c>
      <c r="C188" s="33">
        <v>2539.9148</v>
      </c>
      <c r="D188" s="34">
        <v>2539.9148</v>
      </c>
      <c r="E188" s="30">
        <f t="shared" si="14"/>
        <v>100</v>
      </c>
      <c r="F188" s="34">
        <v>2539.9148</v>
      </c>
      <c r="G188" s="34">
        <v>2539.9148</v>
      </c>
      <c r="H188" s="34">
        <v>1346.3966475899999</v>
      </c>
      <c r="I188" s="30">
        <f t="shared" si="15"/>
        <v>53.009520145715122</v>
      </c>
      <c r="J188" s="34">
        <v>2539.9148</v>
      </c>
      <c r="K188" s="34">
        <v>2539.9148</v>
      </c>
      <c r="L188" s="30">
        <f t="shared" si="16"/>
        <v>100</v>
      </c>
      <c r="M188" s="30">
        <f t="shared" si="17"/>
        <v>100</v>
      </c>
      <c r="N188" s="34">
        <v>0</v>
      </c>
      <c r="O188" s="34"/>
      <c r="P188" s="30"/>
      <c r="Q188" s="30">
        <f t="shared" si="19"/>
        <v>0</v>
      </c>
      <c r="R188" s="34"/>
      <c r="S188" s="30"/>
    </row>
    <row r="189" spans="1:19" ht="47.25" x14ac:dyDescent="0.25">
      <c r="A189" s="32" t="s">
        <v>696</v>
      </c>
      <c r="B189" s="37" t="s">
        <v>747</v>
      </c>
      <c r="C189" s="33">
        <v>3853.7570999999998</v>
      </c>
      <c r="D189" s="34">
        <v>2778.6990996000004</v>
      </c>
      <c r="E189" s="30">
        <f t="shared" si="14"/>
        <v>72.103638799653467</v>
      </c>
      <c r="F189" s="34">
        <v>2800.8552</v>
      </c>
      <c r="G189" s="34">
        <v>3775.6056999999996</v>
      </c>
      <c r="H189" s="34">
        <v>1612.8408245400001</v>
      </c>
      <c r="I189" s="30">
        <f t="shared" si="15"/>
        <v>42.717406230740679</v>
      </c>
      <c r="J189" s="34"/>
      <c r="K189" s="34"/>
      <c r="L189" s="30"/>
      <c r="M189" s="30">
        <f t="shared" si="17"/>
        <v>0</v>
      </c>
      <c r="N189" s="34"/>
      <c r="O189" s="34"/>
      <c r="P189" s="30"/>
      <c r="Q189" s="30"/>
      <c r="R189" s="34"/>
      <c r="S189" s="30"/>
    </row>
    <row r="190" spans="1:19" ht="31.5" x14ac:dyDescent="0.25">
      <c r="A190" s="32" t="s">
        <v>834</v>
      </c>
      <c r="B190" s="37" t="s">
        <v>748</v>
      </c>
      <c r="C190" s="33"/>
      <c r="D190" s="34"/>
      <c r="E190" s="30"/>
      <c r="F190" s="34"/>
      <c r="G190" s="34"/>
      <c r="H190" s="34"/>
      <c r="I190" s="30"/>
      <c r="J190" s="34">
        <v>2800.8192999999997</v>
      </c>
      <c r="K190" s="34">
        <v>2520.7374</v>
      </c>
      <c r="L190" s="30">
        <f t="shared" si="16"/>
        <v>90.000001071115165</v>
      </c>
      <c r="M190" s="30"/>
      <c r="N190" s="34">
        <v>2800.8192999999997</v>
      </c>
      <c r="O190" s="34">
        <v>2520.7374</v>
      </c>
      <c r="P190" s="30">
        <f t="shared" si="18"/>
        <v>90.000001071115165</v>
      </c>
      <c r="Q190" s="30">
        <f t="shared" si="19"/>
        <v>100</v>
      </c>
      <c r="R190" s="34">
        <v>2491.9373999999998</v>
      </c>
      <c r="S190" s="30">
        <f t="shared" si="20"/>
        <v>98.857477181082004</v>
      </c>
    </row>
    <row r="191" spans="1:19" ht="31.5" x14ac:dyDescent="0.25">
      <c r="A191" s="32" t="s">
        <v>835</v>
      </c>
      <c r="B191" s="37" t="s">
        <v>749</v>
      </c>
      <c r="C191" s="33">
        <v>338.9</v>
      </c>
      <c r="D191" s="34">
        <v>87.08910868000001</v>
      </c>
      <c r="E191" s="30">
        <f t="shared" si="14"/>
        <v>25.69758296842727</v>
      </c>
      <c r="F191" s="34">
        <v>837.66</v>
      </c>
      <c r="G191" s="34">
        <v>836.46419999999989</v>
      </c>
      <c r="H191" s="34">
        <v>241.92701038000001</v>
      </c>
      <c r="I191" s="30">
        <f t="shared" si="15"/>
        <v>28.922577963288813</v>
      </c>
      <c r="J191" s="34">
        <v>602.5</v>
      </c>
      <c r="K191" s="34">
        <v>602.5</v>
      </c>
      <c r="L191" s="30">
        <f t="shared" si="16"/>
        <v>100</v>
      </c>
      <c r="M191" s="30">
        <f t="shared" si="17"/>
        <v>72.02938272791593</v>
      </c>
      <c r="N191" s="34">
        <v>602.5</v>
      </c>
      <c r="O191" s="34">
        <v>602.5</v>
      </c>
      <c r="P191" s="30">
        <f t="shared" si="18"/>
        <v>100</v>
      </c>
      <c r="Q191" s="30">
        <f t="shared" si="19"/>
        <v>100</v>
      </c>
      <c r="R191" s="34">
        <v>602.5</v>
      </c>
      <c r="S191" s="30">
        <f t="shared" si="20"/>
        <v>100</v>
      </c>
    </row>
    <row r="192" spans="1:19" ht="31.5" x14ac:dyDescent="0.25">
      <c r="A192" s="39" t="s">
        <v>466</v>
      </c>
      <c r="B192" s="37" t="s">
        <v>467</v>
      </c>
      <c r="C192" s="33">
        <v>2133.0941999999995</v>
      </c>
      <c r="D192" s="29">
        <v>2109.48996476</v>
      </c>
      <c r="E192" s="31">
        <f t="shared" si="14"/>
        <v>98.893427433256363</v>
      </c>
      <c r="F192" s="29">
        <v>1655.7517</v>
      </c>
      <c r="G192" s="29">
        <v>1898.5167000000004</v>
      </c>
      <c r="H192" s="29">
        <v>1019.5705994699999</v>
      </c>
      <c r="I192" s="31">
        <f t="shared" si="15"/>
        <v>53.703536001026471</v>
      </c>
      <c r="J192" s="29">
        <v>1717.0166000000002</v>
      </c>
      <c r="K192" s="29">
        <v>2072.5877</v>
      </c>
      <c r="L192" s="31">
        <f t="shared" si="16"/>
        <v>120.70865826224393</v>
      </c>
      <c r="M192" s="31">
        <f t="shared" si="17"/>
        <v>109.16878950814599</v>
      </c>
      <c r="N192" s="29">
        <v>1746.5412999999999</v>
      </c>
      <c r="O192" s="29">
        <v>2042.5306999999998</v>
      </c>
      <c r="P192" s="31">
        <f t="shared" si="18"/>
        <v>116.94717439547522</v>
      </c>
      <c r="Q192" s="31">
        <f t="shared" si="19"/>
        <v>98.549783924704357</v>
      </c>
      <c r="R192" s="29">
        <v>1700.4094</v>
      </c>
      <c r="S192" s="31">
        <f t="shared" si="20"/>
        <v>83.250126913637104</v>
      </c>
    </row>
    <row r="193" spans="1:19" ht="31.5" x14ac:dyDescent="0.25">
      <c r="A193" s="32" t="s">
        <v>468</v>
      </c>
      <c r="B193" s="37" t="s">
        <v>469</v>
      </c>
      <c r="C193" s="33">
        <v>18.706499999999998</v>
      </c>
      <c r="D193" s="34">
        <v>4.8</v>
      </c>
      <c r="E193" s="30">
        <f t="shared" si="14"/>
        <v>25.659530109854863</v>
      </c>
      <c r="F193" s="34"/>
      <c r="G193" s="34"/>
      <c r="H193" s="34"/>
      <c r="I193" s="30"/>
      <c r="J193" s="34"/>
      <c r="K193" s="34"/>
      <c r="L193" s="30"/>
      <c r="M193" s="30"/>
      <c r="N193" s="34"/>
      <c r="O193" s="34"/>
      <c r="P193" s="30"/>
      <c r="Q193" s="30"/>
      <c r="R193" s="34"/>
      <c r="S193" s="30"/>
    </row>
    <row r="194" spans="1:19" ht="31.5" x14ac:dyDescent="0.25">
      <c r="A194" s="32" t="s">
        <v>470</v>
      </c>
      <c r="B194" s="37" t="s">
        <v>471</v>
      </c>
      <c r="C194" s="33">
        <v>879.82889999999998</v>
      </c>
      <c r="D194" s="34">
        <v>875.21507675000009</v>
      </c>
      <c r="E194" s="30">
        <f t="shared" si="14"/>
        <v>99.475599943352634</v>
      </c>
      <c r="F194" s="34">
        <v>622.20939999999996</v>
      </c>
      <c r="G194" s="34">
        <v>613.50170000000003</v>
      </c>
      <c r="H194" s="34">
        <v>266.12176936999998</v>
      </c>
      <c r="I194" s="30">
        <f t="shared" si="15"/>
        <v>43.37751132066952</v>
      </c>
      <c r="J194" s="34">
        <v>625.92859999999996</v>
      </c>
      <c r="K194" s="34">
        <v>1009.1798</v>
      </c>
      <c r="L194" s="30">
        <f t="shared" si="16"/>
        <v>161.2292200739829</v>
      </c>
      <c r="M194" s="30">
        <f t="shared" si="17"/>
        <v>164.49502910912878</v>
      </c>
      <c r="N194" s="34">
        <v>617.99989999999991</v>
      </c>
      <c r="O194" s="34">
        <v>936.48329999999999</v>
      </c>
      <c r="P194" s="30">
        <f t="shared" si="18"/>
        <v>151.53453908325878</v>
      </c>
      <c r="Q194" s="30">
        <f t="shared" si="19"/>
        <v>92.796476901341066</v>
      </c>
      <c r="R194" s="34">
        <v>558.34780000000001</v>
      </c>
      <c r="S194" s="30">
        <f t="shared" si="20"/>
        <v>59.62175726999083</v>
      </c>
    </row>
    <row r="195" spans="1:19" ht="31.5" x14ac:dyDescent="0.25">
      <c r="A195" s="32" t="s">
        <v>472</v>
      </c>
      <c r="B195" s="37" t="s">
        <v>473</v>
      </c>
      <c r="C195" s="33">
        <v>1234.5587999999998</v>
      </c>
      <c r="D195" s="34">
        <v>1229.4748880099999</v>
      </c>
      <c r="E195" s="30">
        <f t="shared" si="14"/>
        <v>99.588200093021101</v>
      </c>
      <c r="F195" s="34">
        <v>1033.5423000000001</v>
      </c>
      <c r="G195" s="34">
        <v>1285.0150000000003</v>
      </c>
      <c r="H195" s="34">
        <v>753.4488300999999</v>
      </c>
      <c r="I195" s="30">
        <f t="shared" si="15"/>
        <v>58.633465764991051</v>
      </c>
      <c r="J195" s="34">
        <v>1091.0880000000002</v>
      </c>
      <c r="K195" s="34">
        <v>1063.4078999999999</v>
      </c>
      <c r="L195" s="30">
        <f t="shared" si="16"/>
        <v>97.463073555936802</v>
      </c>
      <c r="M195" s="30">
        <f t="shared" si="17"/>
        <v>82.754512593238189</v>
      </c>
      <c r="N195" s="34">
        <v>1128.5414000000001</v>
      </c>
      <c r="O195" s="34">
        <v>1106.0473999999999</v>
      </c>
      <c r="P195" s="30">
        <f t="shared" si="18"/>
        <v>98.006807725440979</v>
      </c>
      <c r="Q195" s="30">
        <f t="shared" si="19"/>
        <v>104.00970314401462</v>
      </c>
      <c r="R195" s="34">
        <v>1142.0616</v>
      </c>
      <c r="S195" s="30">
        <f t="shared" si="20"/>
        <v>103.25611723331207</v>
      </c>
    </row>
    <row r="196" spans="1:19" ht="31.5" x14ac:dyDescent="0.25">
      <c r="A196" s="39" t="s">
        <v>781</v>
      </c>
      <c r="B196" s="37" t="s">
        <v>475</v>
      </c>
      <c r="C196" s="33">
        <v>60673.474600000001</v>
      </c>
      <c r="D196" s="29">
        <v>57872.20628192</v>
      </c>
      <c r="E196" s="31">
        <f t="shared" si="14"/>
        <v>95.383042859259632</v>
      </c>
      <c r="F196" s="29">
        <v>54067.911400000005</v>
      </c>
      <c r="G196" s="29">
        <v>58006.314199999993</v>
      </c>
      <c r="H196" s="29">
        <v>34185.002083730004</v>
      </c>
      <c r="I196" s="31">
        <f t="shared" si="15"/>
        <v>58.933242967073411</v>
      </c>
      <c r="J196" s="29">
        <v>44491.265699999996</v>
      </c>
      <c r="K196" s="29">
        <v>44162.000899999999</v>
      </c>
      <c r="L196" s="31">
        <f t="shared" si="16"/>
        <v>99.259933843599327</v>
      </c>
      <c r="M196" s="31">
        <f t="shared" si="17"/>
        <v>76.133092593564584</v>
      </c>
      <c r="N196" s="29">
        <v>37321.184399999998</v>
      </c>
      <c r="O196" s="29">
        <v>35316.732499999991</v>
      </c>
      <c r="P196" s="31">
        <f t="shared" si="18"/>
        <v>94.629184651492437</v>
      </c>
      <c r="Q196" s="31">
        <f t="shared" si="19"/>
        <v>79.970861329337978</v>
      </c>
      <c r="R196" s="29">
        <v>38199.337800000001</v>
      </c>
      <c r="S196" s="31">
        <f t="shared" si="20"/>
        <v>108.16215175059021</v>
      </c>
    </row>
    <row r="197" spans="1:19" ht="31.5" x14ac:dyDescent="0.25">
      <c r="A197" s="32" t="s">
        <v>476</v>
      </c>
      <c r="B197" s="37" t="s">
        <v>477</v>
      </c>
      <c r="C197" s="33">
        <v>5579.4322000000002</v>
      </c>
      <c r="D197" s="34">
        <v>5578.9065810100001</v>
      </c>
      <c r="E197" s="30">
        <f t="shared" si="14"/>
        <v>99.990579346228103</v>
      </c>
      <c r="F197" s="34">
        <v>5428.7647999999999</v>
      </c>
      <c r="G197" s="34">
        <v>5038.4877999999999</v>
      </c>
      <c r="H197" s="34">
        <v>1995.46791214</v>
      </c>
      <c r="I197" s="30">
        <f t="shared" si="15"/>
        <v>39.604500226040045</v>
      </c>
      <c r="J197" s="34">
        <v>25695.916699999998</v>
      </c>
      <c r="K197" s="34">
        <v>28267.708300000002</v>
      </c>
      <c r="L197" s="30">
        <f t="shared" si="16"/>
        <v>110.0085613991736</v>
      </c>
      <c r="M197" s="30">
        <f t="shared" si="17"/>
        <v>561.03556110625095</v>
      </c>
      <c r="N197" s="34">
        <v>25943.030699999999</v>
      </c>
      <c r="O197" s="34">
        <v>28447.366399999999</v>
      </c>
      <c r="P197" s="30">
        <f t="shared" si="18"/>
        <v>109.6532117968777</v>
      </c>
      <c r="Q197" s="30">
        <f t="shared" si="19"/>
        <v>100.63555948042664</v>
      </c>
      <c r="R197" s="34">
        <v>25694.924899999998</v>
      </c>
      <c r="S197" s="30">
        <f t="shared" si="20"/>
        <v>90.324441773281336</v>
      </c>
    </row>
    <row r="198" spans="1:19" ht="31.5" x14ac:dyDescent="0.25">
      <c r="A198" s="32" t="s">
        <v>478</v>
      </c>
      <c r="B198" s="37" t="s">
        <v>479</v>
      </c>
      <c r="C198" s="33">
        <v>12689.940699999999</v>
      </c>
      <c r="D198" s="34">
        <v>12689.491197580001</v>
      </c>
      <c r="E198" s="30">
        <f t="shared" si="14"/>
        <v>99.99645780519684</v>
      </c>
      <c r="F198" s="34">
        <v>20217.179199999999</v>
      </c>
      <c r="G198" s="34">
        <v>20093.479200000002</v>
      </c>
      <c r="H198" s="34">
        <v>20093.467999999997</v>
      </c>
      <c r="I198" s="30">
        <f t="shared" si="15"/>
        <v>99.99994426052406</v>
      </c>
      <c r="J198" s="34">
        <v>8285.5139999999992</v>
      </c>
      <c r="K198" s="34">
        <v>132.41749999999999</v>
      </c>
      <c r="L198" s="30">
        <f t="shared" si="16"/>
        <v>1.5981808732686953</v>
      </c>
      <c r="M198" s="30">
        <f t="shared" si="17"/>
        <v>0.65900732611801738</v>
      </c>
      <c r="N198" s="34">
        <v>8190</v>
      </c>
      <c r="O198" s="34">
        <v>2869.5557999999996</v>
      </c>
      <c r="P198" s="30">
        <f t="shared" si="18"/>
        <v>35.037311355311346</v>
      </c>
      <c r="Q198" s="30">
        <f t="shared" si="19"/>
        <v>2167.0517869616929</v>
      </c>
      <c r="R198" s="34">
        <v>5524.4931999999999</v>
      </c>
      <c r="S198" s="30">
        <f t="shared" si="20"/>
        <v>192.52084939418154</v>
      </c>
    </row>
    <row r="199" spans="1:19" ht="63" x14ac:dyDescent="0.25">
      <c r="A199" s="32" t="s">
        <v>871</v>
      </c>
      <c r="B199" s="37" t="s">
        <v>750</v>
      </c>
      <c r="C199" s="33">
        <v>1882.8</v>
      </c>
      <c r="D199" s="34">
        <v>1338.86553869</v>
      </c>
      <c r="E199" s="30">
        <f t="shared" si="14"/>
        <v>71.110343036435097</v>
      </c>
      <c r="F199" s="34"/>
      <c r="G199" s="34">
        <v>543.93439999999998</v>
      </c>
      <c r="H199" s="34">
        <v>248.9307756</v>
      </c>
      <c r="I199" s="30">
        <f t="shared" si="15"/>
        <v>45.764852452795779</v>
      </c>
      <c r="J199" s="34"/>
      <c r="K199" s="34"/>
      <c r="L199" s="30"/>
      <c r="M199" s="30">
        <f t="shared" si="17"/>
        <v>0</v>
      </c>
      <c r="N199" s="34"/>
      <c r="O199" s="34"/>
      <c r="P199" s="30"/>
      <c r="Q199" s="30"/>
      <c r="R199" s="34"/>
      <c r="S199" s="30"/>
    </row>
    <row r="200" spans="1:19" ht="31.5" x14ac:dyDescent="0.25">
      <c r="A200" s="32" t="s">
        <v>480</v>
      </c>
      <c r="B200" s="37" t="s">
        <v>481</v>
      </c>
      <c r="C200" s="33">
        <v>1350.3065999999999</v>
      </c>
      <c r="D200" s="34">
        <v>1315.1177175400001</v>
      </c>
      <c r="E200" s="30">
        <f t="shared" ref="E200:E263" si="21">D200/C200%</f>
        <v>97.394007963820968</v>
      </c>
      <c r="F200" s="34">
        <v>1494.9994999999999</v>
      </c>
      <c r="G200" s="34">
        <v>1523.9126999999999</v>
      </c>
      <c r="H200" s="34">
        <v>521.30152191000002</v>
      </c>
      <c r="I200" s="30">
        <f t="shared" ref="I200:I263" si="22">H200/G200%</f>
        <v>34.208096166532378</v>
      </c>
      <c r="J200" s="34">
        <v>1458.5813000000001</v>
      </c>
      <c r="K200" s="34">
        <v>1557.6312</v>
      </c>
      <c r="L200" s="30">
        <f t="shared" ref="L200:L263" si="23">K200/J200%</f>
        <v>106.79083846748892</v>
      </c>
      <c r="M200" s="30">
        <f t="shared" ref="M200:M263" si="24">K200/G200%</f>
        <v>102.21262674692588</v>
      </c>
      <c r="N200" s="34">
        <v>1461.3271999999999</v>
      </c>
      <c r="O200" s="34">
        <v>1568.2936999999999</v>
      </c>
      <c r="P200" s="30">
        <f t="shared" ref="P200:P263" si="25">O200/N200%</f>
        <v>107.31981858682983</v>
      </c>
      <c r="Q200" s="30">
        <f t="shared" ref="Q200:Q263" si="26">O200/K200%</f>
        <v>100.68453302681661</v>
      </c>
      <c r="R200" s="34">
        <v>1461.3271999999999</v>
      </c>
      <c r="S200" s="30">
        <f t="shared" ref="S200:S263" si="27">R200/O200%</f>
        <v>93.179434438842677</v>
      </c>
    </row>
    <row r="201" spans="1:19" ht="63" x14ac:dyDescent="0.25">
      <c r="A201" s="32" t="s">
        <v>849</v>
      </c>
      <c r="B201" s="37" t="s">
        <v>483</v>
      </c>
      <c r="C201" s="33">
        <v>38676.025800000003</v>
      </c>
      <c r="D201" s="34">
        <v>36564.59576358</v>
      </c>
      <c r="E201" s="30">
        <f t="shared" si="21"/>
        <v>94.540726476555406</v>
      </c>
      <c r="F201" s="34">
        <v>26587.427899999999</v>
      </c>
      <c r="G201" s="34">
        <v>30358.028599999998</v>
      </c>
      <c r="H201" s="34">
        <v>11073.190096310002</v>
      </c>
      <c r="I201" s="30">
        <f t="shared" si="22"/>
        <v>36.475326649866851</v>
      </c>
      <c r="J201" s="34">
        <v>8608.7536999999993</v>
      </c>
      <c r="K201" s="34">
        <v>13761.743900000001</v>
      </c>
      <c r="L201" s="30">
        <f t="shared" si="23"/>
        <v>159.85756335437964</v>
      </c>
      <c r="M201" s="30">
        <f t="shared" si="24"/>
        <v>45.3314807800135</v>
      </c>
      <c r="N201" s="34">
        <v>1035.4425000000001</v>
      </c>
      <c r="O201" s="34">
        <v>1740.1326000000001</v>
      </c>
      <c r="P201" s="30">
        <f t="shared" si="25"/>
        <v>168.05690320804874</v>
      </c>
      <c r="Q201" s="30">
        <f t="shared" si="26"/>
        <v>12.644709948424486</v>
      </c>
      <c r="R201" s="34">
        <v>4935.4425000000001</v>
      </c>
      <c r="S201" s="30">
        <f t="shared" si="27"/>
        <v>283.62450654622523</v>
      </c>
    </row>
    <row r="202" spans="1:19" ht="31.5" x14ac:dyDescent="0.25">
      <c r="A202" s="32" t="s">
        <v>486</v>
      </c>
      <c r="B202" s="37" t="s">
        <v>487</v>
      </c>
      <c r="C202" s="33">
        <v>494.96929999999998</v>
      </c>
      <c r="D202" s="34">
        <v>385.22948351999997</v>
      </c>
      <c r="E202" s="30">
        <f t="shared" si="21"/>
        <v>77.828965052984088</v>
      </c>
      <c r="F202" s="34">
        <v>339.54</v>
      </c>
      <c r="G202" s="34">
        <v>448.47150000000005</v>
      </c>
      <c r="H202" s="34">
        <v>252.64377777000001</v>
      </c>
      <c r="I202" s="30">
        <f t="shared" si="22"/>
        <v>56.334410942501357</v>
      </c>
      <c r="J202" s="34">
        <v>442.5</v>
      </c>
      <c r="K202" s="34">
        <v>442.5</v>
      </c>
      <c r="L202" s="30">
        <f t="shared" si="23"/>
        <v>100</v>
      </c>
      <c r="M202" s="30">
        <f t="shared" si="24"/>
        <v>98.668477261096854</v>
      </c>
      <c r="N202" s="34">
        <v>691.38400000000001</v>
      </c>
      <c r="O202" s="34">
        <v>691.38400000000001</v>
      </c>
      <c r="P202" s="30">
        <f t="shared" si="25"/>
        <v>100</v>
      </c>
      <c r="Q202" s="30">
        <f t="shared" si="26"/>
        <v>156.24497175141244</v>
      </c>
      <c r="R202" s="34">
        <v>583.15</v>
      </c>
      <c r="S202" s="30">
        <f t="shared" si="27"/>
        <v>84.345313168948067</v>
      </c>
    </row>
    <row r="203" spans="1:19" ht="31.5" x14ac:dyDescent="0.25">
      <c r="A203" s="39" t="s">
        <v>782</v>
      </c>
      <c r="B203" s="37" t="s">
        <v>489</v>
      </c>
      <c r="C203" s="33">
        <v>14958.602799999999</v>
      </c>
      <c r="D203" s="29">
        <v>14568.443758059999</v>
      </c>
      <c r="E203" s="31">
        <f t="shared" si="21"/>
        <v>97.391741413576398</v>
      </c>
      <c r="F203" s="29">
        <v>14133.6021</v>
      </c>
      <c r="G203" s="29">
        <v>13632.013199999999</v>
      </c>
      <c r="H203" s="29">
        <v>981.63138842000001</v>
      </c>
      <c r="I203" s="31">
        <f t="shared" si="22"/>
        <v>7.2009275080514152</v>
      </c>
      <c r="J203" s="29">
        <v>13529.301099999999</v>
      </c>
      <c r="K203" s="29">
        <v>17290.164799999999</v>
      </c>
      <c r="L203" s="31">
        <f t="shared" si="23"/>
        <v>127.79791559225481</v>
      </c>
      <c r="M203" s="31">
        <f t="shared" si="24"/>
        <v>126.83500629239413</v>
      </c>
      <c r="N203" s="29">
        <v>12039.182999999999</v>
      </c>
      <c r="O203" s="29">
        <v>13780.7878</v>
      </c>
      <c r="P203" s="31">
        <f t="shared" si="25"/>
        <v>114.46613777695714</v>
      </c>
      <c r="Q203" s="31">
        <f t="shared" si="26"/>
        <v>79.703044820023933</v>
      </c>
      <c r="R203" s="29">
        <v>13792.982599999999</v>
      </c>
      <c r="S203" s="31">
        <f t="shared" si="27"/>
        <v>100.08849131252134</v>
      </c>
    </row>
    <row r="204" spans="1:19" ht="31.5" x14ac:dyDescent="0.25">
      <c r="A204" s="32" t="s">
        <v>490</v>
      </c>
      <c r="B204" s="37" t="s">
        <v>491</v>
      </c>
      <c r="C204" s="33">
        <v>621.85</v>
      </c>
      <c r="D204" s="34">
        <v>619.04814597999996</v>
      </c>
      <c r="E204" s="30">
        <f t="shared" si="21"/>
        <v>99.549432496582767</v>
      </c>
      <c r="F204" s="34">
        <v>500</v>
      </c>
      <c r="G204" s="34">
        <v>500</v>
      </c>
      <c r="H204" s="34"/>
      <c r="I204" s="30">
        <f t="shared" si="22"/>
        <v>0</v>
      </c>
      <c r="J204" s="34">
        <v>500</v>
      </c>
      <c r="K204" s="34"/>
      <c r="L204" s="30">
        <f t="shared" si="23"/>
        <v>0</v>
      </c>
      <c r="M204" s="30">
        <f t="shared" si="24"/>
        <v>0</v>
      </c>
      <c r="N204" s="34">
        <v>500</v>
      </c>
      <c r="O204" s="34"/>
      <c r="P204" s="30">
        <f t="shared" si="25"/>
        <v>0</v>
      </c>
      <c r="Q204" s="30"/>
      <c r="R204" s="34"/>
      <c r="S204" s="30"/>
    </row>
    <row r="205" spans="1:19" ht="31.5" x14ac:dyDescent="0.25">
      <c r="A205" s="32" t="s">
        <v>492</v>
      </c>
      <c r="B205" s="37" t="s">
        <v>493</v>
      </c>
      <c r="C205" s="33">
        <v>849.69939999999997</v>
      </c>
      <c r="D205" s="34">
        <v>847.66632956000001</v>
      </c>
      <c r="E205" s="30">
        <f t="shared" si="21"/>
        <v>99.760730625442378</v>
      </c>
      <c r="F205" s="34">
        <v>635.14</v>
      </c>
      <c r="G205" s="34">
        <v>625.51369999999997</v>
      </c>
      <c r="H205" s="34">
        <v>72.542447760000002</v>
      </c>
      <c r="I205" s="30">
        <f t="shared" si="22"/>
        <v>11.59725962197151</v>
      </c>
      <c r="J205" s="34">
        <v>500</v>
      </c>
      <c r="K205" s="34">
        <v>572.40300000000002</v>
      </c>
      <c r="L205" s="30">
        <f t="shared" si="23"/>
        <v>114.48060000000001</v>
      </c>
      <c r="M205" s="30">
        <f t="shared" si="24"/>
        <v>91.509266703511059</v>
      </c>
      <c r="N205" s="34">
        <v>500</v>
      </c>
      <c r="O205" s="34">
        <v>5</v>
      </c>
      <c r="P205" s="30">
        <f t="shared" si="25"/>
        <v>1</v>
      </c>
      <c r="Q205" s="30">
        <f t="shared" si="26"/>
        <v>0.87351044631142749</v>
      </c>
      <c r="R205" s="34">
        <v>6</v>
      </c>
      <c r="S205" s="30">
        <f t="shared" si="27"/>
        <v>120</v>
      </c>
    </row>
    <row r="206" spans="1:19" ht="31.5" x14ac:dyDescent="0.25">
      <c r="A206" s="32" t="s">
        <v>494</v>
      </c>
      <c r="B206" s="37" t="s">
        <v>495</v>
      </c>
      <c r="C206" s="33">
        <v>596.93000000000006</v>
      </c>
      <c r="D206" s="34">
        <v>589.91700491000006</v>
      </c>
      <c r="E206" s="30">
        <f t="shared" si="21"/>
        <v>98.825156200894583</v>
      </c>
      <c r="F206" s="34">
        <v>500</v>
      </c>
      <c r="G206" s="34">
        <v>506.88670000000002</v>
      </c>
      <c r="H206" s="34"/>
      <c r="I206" s="30">
        <f t="shared" si="22"/>
        <v>0</v>
      </c>
      <c r="J206" s="34">
        <v>500</v>
      </c>
      <c r="K206" s="34"/>
      <c r="L206" s="30">
        <f t="shared" si="23"/>
        <v>0</v>
      </c>
      <c r="M206" s="30">
        <f t="shared" si="24"/>
        <v>0</v>
      </c>
      <c r="N206" s="34">
        <v>500</v>
      </c>
      <c r="O206" s="34"/>
      <c r="P206" s="30">
        <f t="shared" si="25"/>
        <v>0</v>
      </c>
      <c r="Q206" s="30"/>
      <c r="R206" s="34"/>
      <c r="S206" s="30"/>
    </row>
    <row r="207" spans="1:19" ht="31.5" x14ac:dyDescent="0.25">
      <c r="A207" s="32" t="s">
        <v>496</v>
      </c>
      <c r="B207" s="37" t="s">
        <v>497</v>
      </c>
      <c r="C207" s="33">
        <v>500</v>
      </c>
      <c r="D207" s="34">
        <v>500</v>
      </c>
      <c r="E207" s="30">
        <f t="shared" si="21"/>
        <v>100</v>
      </c>
      <c r="F207" s="34">
        <v>500</v>
      </c>
      <c r="G207" s="34">
        <v>500</v>
      </c>
      <c r="H207" s="34"/>
      <c r="I207" s="30">
        <f t="shared" si="22"/>
        <v>0</v>
      </c>
      <c r="J207" s="34">
        <v>500</v>
      </c>
      <c r="K207" s="34"/>
      <c r="L207" s="30">
        <f t="shared" si="23"/>
        <v>0</v>
      </c>
      <c r="M207" s="30">
        <f t="shared" si="24"/>
        <v>0</v>
      </c>
      <c r="N207" s="34">
        <v>500</v>
      </c>
      <c r="O207" s="34"/>
      <c r="P207" s="30">
        <f t="shared" si="25"/>
        <v>0</v>
      </c>
      <c r="Q207" s="30"/>
      <c r="R207" s="34"/>
      <c r="S207" s="30"/>
    </row>
    <row r="208" spans="1:19" ht="31.5" x14ac:dyDescent="0.25">
      <c r="A208" s="32" t="s">
        <v>498</v>
      </c>
      <c r="B208" s="37" t="s">
        <v>499</v>
      </c>
      <c r="C208" s="33">
        <v>621.54999999999995</v>
      </c>
      <c r="D208" s="34">
        <v>621.54999999999995</v>
      </c>
      <c r="E208" s="30">
        <f t="shared" si="21"/>
        <v>100</v>
      </c>
      <c r="F208" s="34">
        <v>500</v>
      </c>
      <c r="G208" s="34">
        <v>500</v>
      </c>
      <c r="H208" s="34">
        <v>255</v>
      </c>
      <c r="I208" s="30">
        <f t="shared" si="22"/>
        <v>51</v>
      </c>
      <c r="J208" s="34">
        <v>500</v>
      </c>
      <c r="K208" s="34"/>
      <c r="L208" s="30">
        <f t="shared" si="23"/>
        <v>0</v>
      </c>
      <c r="M208" s="30">
        <f t="shared" si="24"/>
        <v>0</v>
      </c>
      <c r="N208" s="34">
        <v>500</v>
      </c>
      <c r="O208" s="34"/>
      <c r="P208" s="30">
        <f t="shared" si="25"/>
        <v>0</v>
      </c>
      <c r="Q208" s="30"/>
      <c r="R208" s="34"/>
      <c r="S208" s="30"/>
    </row>
    <row r="209" spans="1:19" ht="31.5" x14ac:dyDescent="0.25">
      <c r="A209" s="32" t="s">
        <v>500</v>
      </c>
      <c r="B209" s="37" t="s">
        <v>501</v>
      </c>
      <c r="C209" s="33">
        <v>1083.4231</v>
      </c>
      <c r="D209" s="34">
        <v>932.95817537999994</v>
      </c>
      <c r="E209" s="30">
        <f t="shared" si="21"/>
        <v>86.112080809427084</v>
      </c>
      <c r="F209" s="34">
        <v>741.6</v>
      </c>
      <c r="G209" s="34">
        <v>753.755</v>
      </c>
      <c r="H209" s="34">
        <v>45.482453630000002</v>
      </c>
      <c r="I209" s="30">
        <f t="shared" si="22"/>
        <v>6.0341163415168069</v>
      </c>
      <c r="J209" s="34">
        <v>680</v>
      </c>
      <c r="K209" s="34">
        <v>442.69990000000001</v>
      </c>
      <c r="L209" s="30">
        <f t="shared" si="23"/>
        <v>65.102926470588244</v>
      </c>
      <c r="M209" s="30">
        <f t="shared" si="24"/>
        <v>58.732598788731089</v>
      </c>
      <c r="N209" s="34">
        <v>680</v>
      </c>
      <c r="O209" s="34">
        <v>346.27289999999999</v>
      </c>
      <c r="P209" s="30">
        <f t="shared" si="25"/>
        <v>50.922485294117649</v>
      </c>
      <c r="Q209" s="30">
        <f t="shared" si="26"/>
        <v>78.218427426796339</v>
      </c>
      <c r="R209" s="34"/>
      <c r="S209" s="30">
        <f t="shared" si="27"/>
        <v>0</v>
      </c>
    </row>
    <row r="210" spans="1:19" ht="31.5" x14ac:dyDescent="0.25">
      <c r="A210" s="32" t="s">
        <v>502</v>
      </c>
      <c r="B210" s="37" t="s">
        <v>503</v>
      </c>
      <c r="C210" s="33">
        <v>401</v>
      </c>
      <c r="D210" s="34">
        <v>401</v>
      </c>
      <c r="E210" s="30">
        <f t="shared" si="21"/>
        <v>100</v>
      </c>
      <c r="F210" s="34">
        <v>885</v>
      </c>
      <c r="G210" s="34">
        <v>885</v>
      </c>
      <c r="H210" s="34">
        <v>285.19029999000003</v>
      </c>
      <c r="I210" s="30">
        <f t="shared" si="22"/>
        <v>32.224892654237294</v>
      </c>
      <c r="J210" s="34">
        <v>500</v>
      </c>
      <c r="K210" s="34">
        <v>1555.8746999999998</v>
      </c>
      <c r="L210" s="30">
        <f t="shared" si="23"/>
        <v>311.17493999999999</v>
      </c>
      <c r="M210" s="30">
        <f t="shared" si="24"/>
        <v>175.80505084745761</v>
      </c>
      <c r="N210" s="34">
        <v>500</v>
      </c>
      <c r="O210" s="34">
        <v>500</v>
      </c>
      <c r="P210" s="30">
        <f t="shared" si="25"/>
        <v>100</v>
      </c>
      <c r="Q210" s="30">
        <f t="shared" si="26"/>
        <v>32.136263929222579</v>
      </c>
      <c r="R210" s="34"/>
      <c r="S210" s="30">
        <f t="shared" si="27"/>
        <v>0</v>
      </c>
    </row>
    <row r="211" spans="1:19" ht="31.5" x14ac:dyDescent="0.25">
      <c r="A211" s="32" t="s">
        <v>852</v>
      </c>
      <c r="B211" s="37" t="s">
        <v>506</v>
      </c>
      <c r="C211" s="33">
        <v>5332.2548999999999</v>
      </c>
      <c r="D211" s="34">
        <v>5331.7772036999995</v>
      </c>
      <c r="E211" s="30">
        <f t="shared" si="21"/>
        <v>99.991041382886621</v>
      </c>
      <c r="F211" s="34">
        <v>4799.9089000000004</v>
      </c>
      <c r="G211" s="34">
        <v>4774.1089000000002</v>
      </c>
      <c r="H211" s="34">
        <v>78.04260558</v>
      </c>
      <c r="I211" s="30">
        <f t="shared" si="22"/>
        <v>1.6347051819450535</v>
      </c>
      <c r="J211" s="34">
        <v>4829.6454999999996</v>
      </c>
      <c r="K211" s="34">
        <v>9132.2263000000003</v>
      </c>
      <c r="L211" s="30">
        <f t="shared" si="23"/>
        <v>189.0868863977698</v>
      </c>
      <c r="M211" s="30">
        <f t="shared" si="24"/>
        <v>191.28651003331743</v>
      </c>
      <c r="N211" s="34">
        <v>4831.4044000000004</v>
      </c>
      <c r="O211" s="34">
        <v>8270.9346999999998</v>
      </c>
      <c r="P211" s="30">
        <f t="shared" si="25"/>
        <v>171.19110749661112</v>
      </c>
      <c r="Q211" s="30">
        <f t="shared" si="26"/>
        <v>90.568656845483545</v>
      </c>
      <c r="R211" s="34">
        <v>8626.3338000000003</v>
      </c>
      <c r="S211" s="30">
        <f t="shared" si="27"/>
        <v>104.29696416295006</v>
      </c>
    </row>
    <row r="212" spans="1:19" ht="31.5" x14ac:dyDescent="0.25">
      <c r="A212" s="32" t="s">
        <v>854</v>
      </c>
      <c r="B212" s="37" t="s">
        <v>751</v>
      </c>
      <c r="C212" s="33">
        <v>1195.2351999999998</v>
      </c>
      <c r="D212" s="34">
        <v>1009.87143055</v>
      </c>
      <c r="E212" s="30">
        <f t="shared" si="21"/>
        <v>84.491439889822544</v>
      </c>
      <c r="F212" s="34">
        <v>1500</v>
      </c>
      <c r="G212" s="34">
        <v>1532.8818999999999</v>
      </c>
      <c r="H212" s="34">
        <v>221.37358146</v>
      </c>
      <c r="I212" s="30">
        <f t="shared" si="22"/>
        <v>14.441659299388949</v>
      </c>
      <c r="J212" s="34">
        <v>1500</v>
      </c>
      <c r="K212" s="34">
        <v>1500</v>
      </c>
      <c r="L212" s="30">
        <f t="shared" si="23"/>
        <v>100</v>
      </c>
      <c r="M212" s="30">
        <f t="shared" si="24"/>
        <v>97.854896714482706</v>
      </c>
      <c r="N212" s="34">
        <v>0</v>
      </c>
      <c r="O212" s="34"/>
      <c r="P212" s="30"/>
      <c r="Q212" s="30">
        <f t="shared" si="26"/>
        <v>0</v>
      </c>
      <c r="R212" s="34"/>
      <c r="S212" s="30"/>
    </row>
    <row r="213" spans="1:19" ht="47.25" x14ac:dyDescent="0.25">
      <c r="A213" s="32" t="s">
        <v>851</v>
      </c>
      <c r="B213" s="37" t="s">
        <v>508</v>
      </c>
      <c r="C213" s="33">
        <v>616.6604000000001</v>
      </c>
      <c r="D213" s="34">
        <v>574.65646798</v>
      </c>
      <c r="E213" s="30">
        <f t="shared" si="21"/>
        <v>93.188482344577324</v>
      </c>
      <c r="F213" s="34">
        <v>466.68619999999999</v>
      </c>
      <c r="G213" s="34"/>
      <c r="H213" s="34"/>
      <c r="I213" s="30"/>
      <c r="J213" s="34">
        <v>473.08870000000002</v>
      </c>
      <c r="K213" s="34">
        <v>440</v>
      </c>
      <c r="L213" s="30">
        <f t="shared" si="23"/>
        <v>93.005814765814534</v>
      </c>
      <c r="M213" s="30"/>
      <c r="N213" s="34">
        <v>481.21170000000001</v>
      </c>
      <c r="O213" s="34">
        <v>416.3433</v>
      </c>
      <c r="P213" s="30">
        <f t="shared" si="25"/>
        <v>86.519779132552273</v>
      </c>
      <c r="Q213" s="30">
        <f t="shared" si="26"/>
        <v>94.623477272727271</v>
      </c>
      <c r="R213" s="34">
        <v>414.28190000000001</v>
      </c>
      <c r="S213" s="30">
        <f t="shared" si="27"/>
        <v>99.504879747074099</v>
      </c>
    </row>
    <row r="214" spans="1:19" ht="31.5" x14ac:dyDescent="0.25">
      <c r="A214" s="32" t="s">
        <v>511</v>
      </c>
      <c r="B214" s="37" t="s">
        <v>512</v>
      </c>
      <c r="C214" s="33">
        <v>80</v>
      </c>
      <c r="D214" s="34">
        <v>80</v>
      </c>
      <c r="E214" s="30">
        <f t="shared" si="21"/>
        <v>100</v>
      </c>
      <c r="F214" s="34">
        <v>80</v>
      </c>
      <c r="G214" s="34">
        <v>80</v>
      </c>
      <c r="H214" s="34">
        <v>24</v>
      </c>
      <c r="I214" s="30">
        <f t="shared" si="22"/>
        <v>30</v>
      </c>
      <c r="J214" s="34">
        <v>80</v>
      </c>
      <c r="K214" s="34">
        <v>50</v>
      </c>
      <c r="L214" s="30">
        <f t="shared" si="23"/>
        <v>62.5</v>
      </c>
      <c r="M214" s="30">
        <f t="shared" si="24"/>
        <v>62.5</v>
      </c>
      <c r="N214" s="34">
        <v>80</v>
      </c>
      <c r="O214" s="34">
        <v>50</v>
      </c>
      <c r="P214" s="30">
        <f t="shared" si="25"/>
        <v>62.5</v>
      </c>
      <c r="Q214" s="30">
        <f t="shared" si="26"/>
        <v>100</v>
      </c>
      <c r="R214" s="34">
        <v>50</v>
      </c>
      <c r="S214" s="30">
        <f t="shared" si="27"/>
        <v>100</v>
      </c>
    </row>
    <row r="215" spans="1:19" ht="47.25" x14ac:dyDescent="0.25">
      <c r="A215" s="32" t="s">
        <v>853</v>
      </c>
      <c r="B215" s="37" t="s">
        <v>514</v>
      </c>
      <c r="C215" s="33">
        <v>3059.9998000000001</v>
      </c>
      <c r="D215" s="34">
        <v>3059.9989999999998</v>
      </c>
      <c r="E215" s="30">
        <f t="shared" si="21"/>
        <v>99.999973856207433</v>
      </c>
      <c r="F215" s="34">
        <v>3025.2669999999998</v>
      </c>
      <c r="G215" s="34">
        <v>2973.8669999999997</v>
      </c>
      <c r="H215" s="34"/>
      <c r="I215" s="30">
        <f t="shared" si="22"/>
        <v>0</v>
      </c>
      <c r="J215" s="34">
        <v>2966.5668999999998</v>
      </c>
      <c r="K215" s="34">
        <v>3596.9609</v>
      </c>
      <c r="L215" s="30">
        <f t="shared" si="23"/>
        <v>121.24995057418056</v>
      </c>
      <c r="M215" s="30">
        <f t="shared" si="24"/>
        <v>120.95231225875267</v>
      </c>
      <c r="N215" s="34">
        <v>2966.5668999999998</v>
      </c>
      <c r="O215" s="34">
        <v>4192.2368999999999</v>
      </c>
      <c r="P215" s="30">
        <f t="shared" si="25"/>
        <v>141.31610852935762</v>
      </c>
      <c r="Q215" s="30">
        <f t="shared" si="26"/>
        <v>116.54941536895772</v>
      </c>
      <c r="R215" s="34">
        <v>4696.3669</v>
      </c>
      <c r="S215" s="30">
        <f t="shared" si="27"/>
        <v>112.02532232851632</v>
      </c>
    </row>
    <row r="216" spans="1:19" ht="63" x14ac:dyDescent="0.25">
      <c r="A216" s="39" t="s">
        <v>515</v>
      </c>
      <c r="B216" s="37" t="s">
        <v>516</v>
      </c>
      <c r="C216" s="33">
        <v>979571.92870000005</v>
      </c>
      <c r="D216" s="29">
        <v>939764.51449218998</v>
      </c>
      <c r="E216" s="31">
        <f t="shared" si="21"/>
        <v>95.936243879442443</v>
      </c>
      <c r="F216" s="29">
        <v>945212.07170000009</v>
      </c>
      <c r="G216" s="29">
        <v>1205076.8908000002</v>
      </c>
      <c r="H216" s="29">
        <v>894419.04585729004</v>
      </c>
      <c r="I216" s="31">
        <f t="shared" si="22"/>
        <v>74.220910938182755</v>
      </c>
      <c r="J216" s="29">
        <v>949459.85340000014</v>
      </c>
      <c r="K216" s="29">
        <v>906246.3012000001</v>
      </c>
      <c r="L216" s="31">
        <f t="shared" si="23"/>
        <v>95.448617227442213</v>
      </c>
      <c r="M216" s="31">
        <f t="shared" si="24"/>
        <v>75.202363278112571</v>
      </c>
      <c r="N216" s="29">
        <v>962745.85170000012</v>
      </c>
      <c r="O216" s="29">
        <v>921619.35220000008</v>
      </c>
      <c r="P216" s="31">
        <f t="shared" si="25"/>
        <v>95.728208080317401</v>
      </c>
      <c r="Q216" s="31">
        <f t="shared" si="26"/>
        <v>101.69634358558417</v>
      </c>
      <c r="R216" s="29">
        <v>935284.26459999999</v>
      </c>
      <c r="S216" s="31">
        <f t="shared" si="27"/>
        <v>101.48270675603548</v>
      </c>
    </row>
    <row r="217" spans="1:19" ht="47.25" x14ac:dyDescent="0.25">
      <c r="A217" s="32" t="s">
        <v>517</v>
      </c>
      <c r="B217" s="37" t="s">
        <v>518</v>
      </c>
      <c r="C217" s="33">
        <v>13403.016600000001</v>
      </c>
      <c r="D217" s="34">
        <v>13091.501952319999</v>
      </c>
      <c r="E217" s="30">
        <f t="shared" si="21"/>
        <v>97.675787048715577</v>
      </c>
      <c r="F217" s="34">
        <v>14102.624900000001</v>
      </c>
      <c r="G217" s="34">
        <v>14742.171299999998</v>
      </c>
      <c r="H217" s="34">
        <v>8249.0642572900015</v>
      </c>
      <c r="I217" s="30">
        <f t="shared" si="22"/>
        <v>55.955558305647976</v>
      </c>
      <c r="J217" s="34">
        <v>11111.517099999999</v>
      </c>
      <c r="K217" s="34">
        <v>10632.3693</v>
      </c>
      <c r="L217" s="30">
        <f t="shared" si="23"/>
        <v>95.687827362476014</v>
      </c>
      <c r="M217" s="30">
        <f t="shared" si="24"/>
        <v>72.122139158700463</v>
      </c>
      <c r="N217" s="34">
        <v>11446.936099999999</v>
      </c>
      <c r="O217" s="34">
        <v>10737.550999999999</v>
      </c>
      <c r="P217" s="30">
        <f t="shared" si="25"/>
        <v>93.802838647802005</v>
      </c>
      <c r="Q217" s="30">
        <f t="shared" si="26"/>
        <v>100.98925928014934</v>
      </c>
      <c r="R217" s="34">
        <v>11093.314</v>
      </c>
      <c r="S217" s="30">
        <f t="shared" si="27"/>
        <v>103.31326016519039</v>
      </c>
    </row>
    <row r="218" spans="1:19" ht="31.5" x14ac:dyDescent="0.25">
      <c r="A218" s="32" t="s">
        <v>519</v>
      </c>
      <c r="B218" s="37" t="s">
        <v>520</v>
      </c>
      <c r="C218" s="33">
        <v>966128.91210000007</v>
      </c>
      <c r="D218" s="34">
        <v>926633.01253986999</v>
      </c>
      <c r="E218" s="30">
        <f t="shared" si="21"/>
        <v>95.911943109715978</v>
      </c>
      <c r="F218" s="34">
        <v>881069.44680000003</v>
      </c>
      <c r="G218" s="34">
        <v>1189294.3604000001</v>
      </c>
      <c r="H218" s="34">
        <v>886169.98160000006</v>
      </c>
      <c r="I218" s="30">
        <f t="shared" si="22"/>
        <v>74.512249541143959</v>
      </c>
      <c r="J218" s="34">
        <v>888308.33630000008</v>
      </c>
      <c r="K218" s="34">
        <v>859613.93190000008</v>
      </c>
      <c r="L218" s="30">
        <f t="shared" si="23"/>
        <v>96.769769771663007</v>
      </c>
      <c r="M218" s="30">
        <f t="shared" si="24"/>
        <v>72.279324658605347</v>
      </c>
      <c r="N218" s="34">
        <v>901258.91560000007</v>
      </c>
      <c r="O218" s="34">
        <v>859881.8012000001</v>
      </c>
      <c r="P218" s="30">
        <f t="shared" si="25"/>
        <v>95.408964762090179</v>
      </c>
      <c r="Q218" s="30">
        <f t="shared" si="26"/>
        <v>100.03116158196831</v>
      </c>
      <c r="R218" s="34">
        <v>873190.95059999998</v>
      </c>
      <c r="S218" s="30">
        <f t="shared" si="27"/>
        <v>101.54778824036354</v>
      </c>
    </row>
    <row r="219" spans="1:19" ht="78.75" x14ac:dyDescent="0.25">
      <c r="A219" s="32" t="s">
        <v>822</v>
      </c>
      <c r="B219" s="37" t="s">
        <v>752</v>
      </c>
      <c r="C219" s="33"/>
      <c r="D219" s="34"/>
      <c r="E219" s="30"/>
      <c r="F219" s="34">
        <v>50040</v>
      </c>
      <c r="G219" s="34">
        <v>1040.3590999999999</v>
      </c>
      <c r="H219" s="34"/>
      <c r="I219" s="30">
        <f t="shared" si="22"/>
        <v>0</v>
      </c>
      <c r="J219" s="34">
        <v>50040</v>
      </c>
      <c r="K219" s="34">
        <v>36000</v>
      </c>
      <c r="L219" s="30">
        <f t="shared" si="23"/>
        <v>71.942446043165475</v>
      </c>
      <c r="M219" s="30">
        <f t="shared" si="24"/>
        <v>3460.3436448049529</v>
      </c>
      <c r="N219" s="34">
        <v>50040</v>
      </c>
      <c r="O219" s="34">
        <v>51000</v>
      </c>
      <c r="P219" s="30">
        <f t="shared" si="25"/>
        <v>101.91846522781775</v>
      </c>
      <c r="Q219" s="30">
        <f t="shared" si="26"/>
        <v>141.66666666666666</v>
      </c>
      <c r="R219" s="34">
        <v>51000</v>
      </c>
      <c r="S219" s="30">
        <f t="shared" si="27"/>
        <v>100</v>
      </c>
    </row>
    <row r="220" spans="1:19" ht="47.25" x14ac:dyDescent="0.25">
      <c r="A220" s="32" t="s">
        <v>521</v>
      </c>
      <c r="B220" s="37" t="s">
        <v>522</v>
      </c>
      <c r="C220" s="33">
        <v>40</v>
      </c>
      <c r="D220" s="34">
        <v>40</v>
      </c>
      <c r="E220" s="30">
        <f t="shared" si="21"/>
        <v>100</v>
      </c>
      <c r="F220" s="34"/>
      <c r="G220" s="34"/>
      <c r="H220" s="34"/>
      <c r="I220" s="30"/>
      <c r="J220" s="34"/>
      <c r="K220" s="34"/>
      <c r="L220" s="30"/>
      <c r="M220" s="30"/>
      <c r="N220" s="34"/>
      <c r="O220" s="34"/>
      <c r="P220" s="30"/>
      <c r="Q220" s="30"/>
      <c r="R220" s="34"/>
      <c r="S220" s="30"/>
    </row>
    <row r="221" spans="1:19" ht="31.5" x14ac:dyDescent="0.25">
      <c r="A221" s="39" t="s">
        <v>523</v>
      </c>
      <c r="B221" s="37" t="s">
        <v>524</v>
      </c>
      <c r="C221" s="33">
        <v>65598.197700000004</v>
      </c>
      <c r="D221" s="29">
        <v>63195.811997849996</v>
      </c>
      <c r="E221" s="31">
        <f t="shared" si="21"/>
        <v>96.337726055924847</v>
      </c>
      <c r="F221" s="29">
        <v>58538.294300000009</v>
      </c>
      <c r="G221" s="29">
        <v>60699.027799999996</v>
      </c>
      <c r="H221" s="29">
        <v>34175.973410650004</v>
      </c>
      <c r="I221" s="31">
        <f t="shared" si="22"/>
        <v>56.303988135127931</v>
      </c>
      <c r="J221" s="29">
        <v>57446.748299999992</v>
      </c>
      <c r="K221" s="29">
        <v>60063.135200000004</v>
      </c>
      <c r="L221" s="31">
        <f t="shared" si="23"/>
        <v>104.55445604394637</v>
      </c>
      <c r="M221" s="31">
        <f t="shared" si="24"/>
        <v>98.952384209356325</v>
      </c>
      <c r="N221" s="29">
        <v>51629.906500000005</v>
      </c>
      <c r="O221" s="29">
        <v>64921.608399999997</v>
      </c>
      <c r="P221" s="31">
        <f t="shared" si="25"/>
        <v>125.74419130509173</v>
      </c>
      <c r="Q221" s="31">
        <f t="shared" si="26"/>
        <v>108.08894371534571</v>
      </c>
      <c r="R221" s="29">
        <v>71264.242499999993</v>
      </c>
      <c r="S221" s="31">
        <f t="shared" si="27"/>
        <v>109.76968109126513</v>
      </c>
    </row>
    <row r="222" spans="1:19" ht="31.5" x14ac:dyDescent="0.25">
      <c r="A222" s="32" t="s">
        <v>525</v>
      </c>
      <c r="B222" s="37" t="s">
        <v>526</v>
      </c>
      <c r="C222" s="33">
        <v>56706.777999999998</v>
      </c>
      <c r="D222" s="34">
        <v>56706.777999999998</v>
      </c>
      <c r="E222" s="30">
        <f t="shared" si="21"/>
        <v>100</v>
      </c>
      <c r="F222" s="34">
        <v>51191.571200000006</v>
      </c>
      <c r="G222" s="34">
        <v>51191.571199999998</v>
      </c>
      <c r="H222" s="34">
        <v>32375.906707740003</v>
      </c>
      <c r="I222" s="30">
        <f t="shared" si="22"/>
        <v>63.244604431559239</v>
      </c>
      <c r="J222" s="34">
        <v>57446.748299999992</v>
      </c>
      <c r="K222" s="34">
        <v>60063.135200000004</v>
      </c>
      <c r="L222" s="30">
        <f t="shared" si="23"/>
        <v>104.55445604394637</v>
      </c>
      <c r="M222" s="30">
        <f t="shared" si="24"/>
        <v>117.33012640956018</v>
      </c>
      <c r="N222" s="34">
        <v>51629.906500000005</v>
      </c>
      <c r="O222" s="34">
        <v>64921.608399999997</v>
      </c>
      <c r="P222" s="30">
        <f t="shared" si="25"/>
        <v>125.74419130509173</v>
      </c>
      <c r="Q222" s="30">
        <f t="shared" si="26"/>
        <v>108.08894371534571</v>
      </c>
      <c r="R222" s="34">
        <v>71264.242499999993</v>
      </c>
      <c r="S222" s="30">
        <f t="shared" si="27"/>
        <v>109.76968109126513</v>
      </c>
    </row>
    <row r="223" spans="1:19" ht="31.5" x14ac:dyDescent="0.25">
      <c r="A223" s="32" t="s">
        <v>527</v>
      </c>
      <c r="B223" s="37" t="s">
        <v>528</v>
      </c>
      <c r="C223" s="33">
        <v>8891.4197000000004</v>
      </c>
      <c r="D223" s="34">
        <v>6489.0339978500006</v>
      </c>
      <c r="E223" s="30">
        <f t="shared" si="21"/>
        <v>72.980853640842085</v>
      </c>
      <c r="F223" s="34">
        <v>7346.7230999999992</v>
      </c>
      <c r="G223" s="34">
        <v>9507.4565999999995</v>
      </c>
      <c r="H223" s="34">
        <v>1800.06670291</v>
      </c>
      <c r="I223" s="30">
        <f t="shared" si="22"/>
        <v>18.933209780941837</v>
      </c>
      <c r="J223" s="34"/>
      <c r="K223" s="34"/>
      <c r="L223" s="30"/>
      <c r="M223" s="30">
        <f t="shared" si="24"/>
        <v>0</v>
      </c>
      <c r="N223" s="34"/>
      <c r="O223" s="34"/>
      <c r="P223" s="30"/>
      <c r="Q223" s="30"/>
      <c r="R223" s="34"/>
      <c r="S223" s="30"/>
    </row>
    <row r="224" spans="1:19" ht="31.5" x14ac:dyDescent="0.25">
      <c r="A224" s="39" t="s">
        <v>529</v>
      </c>
      <c r="B224" s="37" t="s">
        <v>530</v>
      </c>
      <c r="C224" s="33">
        <v>17826.227899999998</v>
      </c>
      <c r="D224" s="29">
        <v>17367.818894219999</v>
      </c>
      <c r="E224" s="31">
        <f t="shared" si="21"/>
        <v>97.428457616768171</v>
      </c>
      <c r="F224" s="29"/>
      <c r="G224" s="29"/>
      <c r="H224" s="29"/>
      <c r="I224" s="31"/>
      <c r="J224" s="29"/>
      <c r="K224" s="29"/>
      <c r="L224" s="31"/>
      <c r="M224" s="31"/>
      <c r="N224" s="29"/>
      <c r="O224" s="29"/>
      <c r="P224" s="31"/>
      <c r="Q224" s="31"/>
      <c r="R224" s="29"/>
      <c r="S224" s="31"/>
    </row>
    <row r="225" spans="1:19" ht="31.5" x14ac:dyDescent="0.25">
      <c r="A225" s="32" t="s">
        <v>531</v>
      </c>
      <c r="B225" s="37" t="s">
        <v>532</v>
      </c>
      <c r="C225" s="33">
        <v>5118.0406999999996</v>
      </c>
      <c r="D225" s="34">
        <v>4806.2550446999994</v>
      </c>
      <c r="E225" s="30">
        <f t="shared" si="21"/>
        <v>93.908105199319735</v>
      </c>
      <c r="F225" s="34"/>
      <c r="G225" s="34"/>
      <c r="H225" s="34"/>
      <c r="I225" s="30"/>
      <c r="J225" s="34"/>
      <c r="K225" s="34"/>
      <c r="L225" s="30"/>
      <c r="M225" s="30"/>
      <c r="N225" s="34"/>
      <c r="O225" s="34"/>
      <c r="P225" s="30"/>
      <c r="Q225" s="30"/>
      <c r="R225" s="34"/>
      <c r="S225" s="30"/>
    </row>
    <row r="226" spans="1:19" ht="15.75" x14ac:dyDescent="0.25">
      <c r="A226" s="32" t="s">
        <v>533</v>
      </c>
      <c r="B226" s="37" t="s">
        <v>534</v>
      </c>
      <c r="C226" s="33">
        <v>12708.1872</v>
      </c>
      <c r="D226" s="34">
        <v>12561.563849519998</v>
      </c>
      <c r="E226" s="30">
        <f t="shared" si="21"/>
        <v>98.846229220797113</v>
      </c>
      <c r="F226" s="34"/>
      <c r="G226" s="34"/>
      <c r="H226" s="34"/>
      <c r="I226" s="30"/>
      <c r="J226" s="34"/>
      <c r="K226" s="34"/>
      <c r="L226" s="30"/>
      <c r="M226" s="30"/>
      <c r="N226" s="34"/>
      <c r="O226" s="34"/>
      <c r="P226" s="30"/>
      <c r="Q226" s="30"/>
      <c r="R226" s="34"/>
      <c r="S226" s="30"/>
    </row>
    <row r="227" spans="1:19" ht="47.25" x14ac:dyDescent="0.25">
      <c r="A227" s="39" t="s">
        <v>535</v>
      </c>
      <c r="B227" s="37" t="s">
        <v>536</v>
      </c>
      <c r="C227" s="33">
        <v>1524668.7930999997</v>
      </c>
      <c r="D227" s="29">
        <v>1275005.12864258</v>
      </c>
      <c r="E227" s="31">
        <f t="shared" si="21"/>
        <v>83.625055776881453</v>
      </c>
      <c r="F227" s="29">
        <v>1219690.7019</v>
      </c>
      <c r="G227" s="29">
        <v>3390901.2319000005</v>
      </c>
      <c r="H227" s="29">
        <v>630215.8589435399</v>
      </c>
      <c r="I227" s="31">
        <f t="shared" si="22"/>
        <v>18.585497360252379</v>
      </c>
      <c r="J227" s="29">
        <v>1359100.2825</v>
      </c>
      <c r="K227" s="29">
        <v>1601207.6650999999</v>
      </c>
      <c r="L227" s="31">
        <f t="shared" si="23"/>
        <v>117.81379826915015</v>
      </c>
      <c r="M227" s="31">
        <f t="shared" si="24"/>
        <v>47.22071082568236</v>
      </c>
      <c r="N227" s="29">
        <v>1485242.0154999997</v>
      </c>
      <c r="O227" s="29">
        <v>1674767.2651</v>
      </c>
      <c r="P227" s="31">
        <f t="shared" si="25"/>
        <v>112.76056343828904</v>
      </c>
      <c r="Q227" s="31">
        <f t="shared" si="26"/>
        <v>104.59400748593131</v>
      </c>
      <c r="R227" s="29">
        <v>1920051.5012999999</v>
      </c>
      <c r="S227" s="31">
        <f t="shared" si="27"/>
        <v>114.6458699851262</v>
      </c>
    </row>
    <row r="228" spans="1:19" ht="31.5" x14ac:dyDescent="0.25">
      <c r="A228" s="32" t="s">
        <v>814</v>
      </c>
      <c r="B228" s="37" t="s">
        <v>538</v>
      </c>
      <c r="C228" s="33">
        <v>492952.69870000001</v>
      </c>
      <c r="D228" s="34">
        <v>308654.83515359001</v>
      </c>
      <c r="E228" s="30">
        <f t="shared" si="21"/>
        <v>62.613479136551078</v>
      </c>
      <c r="F228" s="34">
        <v>77751.464099999997</v>
      </c>
      <c r="G228" s="34">
        <v>2198491.1175000006</v>
      </c>
      <c r="H228" s="34">
        <v>33107.035602470001</v>
      </c>
      <c r="I228" s="30">
        <f t="shared" si="22"/>
        <v>1.505898083414476</v>
      </c>
      <c r="J228" s="34">
        <v>84051.497199999998</v>
      </c>
      <c r="K228" s="34">
        <v>174089.44510000001</v>
      </c>
      <c r="L228" s="30">
        <f t="shared" si="23"/>
        <v>207.1223605758685</v>
      </c>
      <c r="M228" s="30">
        <f t="shared" si="24"/>
        <v>7.9185876037545544</v>
      </c>
      <c r="N228" s="34">
        <v>78128.337400000004</v>
      </c>
      <c r="O228" s="34">
        <v>74050.745599999995</v>
      </c>
      <c r="P228" s="30">
        <f t="shared" si="25"/>
        <v>94.780905449038755</v>
      </c>
      <c r="Q228" s="30">
        <f t="shared" si="26"/>
        <v>42.536034024040895</v>
      </c>
      <c r="R228" s="34">
        <v>72655.787499999991</v>
      </c>
      <c r="S228" s="30">
        <f t="shared" si="27"/>
        <v>98.116213295764567</v>
      </c>
    </row>
    <row r="229" spans="1:19" ht="47.25" x14ac:dyDescent="0.25">
      <c r="A229" s="32" t="s">
        <v>825</v>
      </c>
      <c r="B229" s="37" t="s">
        <v>540</v>
      </c>
      <c r="C229" s="33">
        <v>190788.79749999999</v>
      </c>
      <c r="D229" s="34">
        <v>187809.62037962003</v>
      </c>
      <c r="E229" s="30">
        <f t="shared" si="21"/>
        <v>98.43849473374874</v>
      </c>
      <c r="F229" s="34">
        <v>150626.7211</v>
      </c>
      <c r="G229" s="34">
        <v>209632.23820000002</v>
      </c>
      <c r="H229" s="34">
        <v>106885.24122314002</v>
      </c>
      <c r="I229" s="30">
        <f t="shared" si="22"/>
        <v>50.987024772957852</v>
      </c>
      <c r="J229" s="34">
        <v>149532.31779999999</v>
      </c>
      <c r="K229" s="34">
        <v>148029.65150000001</v>
      </c>
      <c r="L229" s="30">
        <f t="shared" si="23"/>
        <v>98.995089274273269</v>
      </c>
      <c r="M229" s="30">
        <f t="shared" si="24"/>
        <v>70.61397272244551</v>
      </c>
      <c r="N229" s="34">
        <v>146677.86689999996</v>
      </c>
      <c r="O229" s="34">
        <v>143036.6243</v>
      </c>
      <c r="P229" s="30">
        <f t="shared" si="25"/>
        <v>97.517524165740397</v>
      </c>
      <c r="Q229" s="30">
        <f t="shared" si="26"/>
        <v>96.627008744933775</v>
      </c>
      <c r="R229" s="34">
        <v>145797.48490000001</v>
      </c>
      <c r="S229" s="30">
        <f t="shared" si="27"/>
        <v>101.9301774028234</v>
      </c>
    </row>
    <row r="230" spans="1:19" ht="63" x14ac:dyDescent="0.25">
      <c r="A230" s="32" t="s">
        <v>815</v>
      </c>
      <c r="B230" s="37" t="s">
        <v>542</v>
      </c>
      <c r="C230" s="33">
        <v>837135.04669999995</v>
      </c>
      <c r="D230" s="34">
        <v>775111.02819276997</v>
      </c>
      <c r="E230" s="30">
        <f t="shared" si="21"/>
        <v>92.590918424484826</v>
      </c>
      <c r="F230" s="34">
        <v>987455.11129999999</v>
      </c>
      <c r="G230" s="34">
        <v>978650.94469999999</v>
      </c>
      <c r="H230" s="34">
        <v>488474.97196342994</v>
      </c>
      <c r="I230" s="30">
        <f t="shared" si="22"/>
        <v>49.913094613439441</v>
      </c>
      <c r="J230" s="34">
        <v>1121583.6653</v>
      </c>
      <c r="K230" s="34">
        <v>1274027.3802999998</v>
      </c>
      <c r="L230" s="30">
        <f t="shared" si="23"/>
        <v>113.59182731670974</v>
      </c>
      <c r="M230" s="30">
        <f t="shared" si="24"/>
        <v>130.18200076336163</v>
      </c>
      <c r="N230" s="34">
        <v>1256403.4493</v>
      </c>
      <c r="O230" s="34">
        <v>1453274.2520999999</v>
      </c>
      <c r="P230" s="30">
        <f t="shared" si="25"/>
        <v>115.66939368955774</v>
      </c>
      <c r="Q230" s="30">
        <f t="shared" si="26"/>
        <v>114.06931079909697</v>
      </c>
      <c r="R230" s="34">
        <v>1697120.5365999998</v>
      </c>
      <c r="S230" s="30">
        <f t="shared" si="27"/>
        <v>116.77909617869021</v>
      </c>
    </row>
    <row r="231" spans="1:19" ht="47.25" x14ac:dyDescent="0.25">
      <c r="A231" s="32" t="s">
        <v>816</v>
      </c>
      <c r="B231" s="37" t="s">
        <v>544</v>
      </c>
      <c r="C231" s="33">
        <v>3792.2501999999995</v>
      </c>
      <c r="D231" s="34">
        <v>3429.6449166000002</v>
      </c>
      <c r="E231" s="30">
        <f t="shared" si="21"/>
        <v>90.438255276511043</v>
      </c>
      <c r="F231" s="34">
        <v>3857.4053999999996</v>
      </c>
      <c r="G231" s="34">
        <v>4126.9314999999997</v>
      </c>
      <c r="H231" s="34">
        <v>1748.6101544999999</v>
      </c>
      <c r="I231" s="30">
        <f t="shared" si="22"/>
        <v>42.370709436296679</v>
      </c>
      <c r="J231" s="34">
        <v>3932.8021999999996</v>
      </c>
      <c r="K231" s="34">
        <v>5061.1881999999996</v>
      </c>
      <c r="L231" s="30">
        <f t="shared" si="23"/>
        <v>128.69165400690633</v>
      </c>
      <c r="M231" s="30">
        <f t="shared" si="24"/>
        <v>122.63804717863623</v>
      </c>
      <c r="N231" s="34">
        <v>4032.3618999999999</v>
      </c>
      <c r="O231" s="34">
        <v>4405.6430999999993</v>
      </c>
      <c r="P231" s="30">
        <f t="shared" si="25"/>
        <v>109.25713537765544</v>
      </c>
      <c r="Q231" s="30">
        <f t="shared" si="26"/>
        <v>87.047604750204698</v>
      </c>
      <c r="R231" s="34">
        <v>4477.6922999999997</v>
      </c>
      <c r="S231" s="30">
        <f t="shared" si="27"/>
        <v>101.63538440052032</v>
      </c>
    </row>
    <row r="232" spans="1:19" ht="31.5" x14ac:dyDescent="0.25">
      <c r="A232" s="39" t="s">
        <v>557</v>
      </c>
      <c r="B232" s="37" t="s">
        <v>558</v>
      </c>
      <c r="C232" s="33">
        <v>125225.9068</v>
      </c>
      <c r="D232" s="29">
        <v>120104.77397562002</v>
      </c>
      <c r="E232" s="31">
        <f t="shared" si="21"/>
        <v>95.910484535313429</v>
      </c>
      <c r="F232" s="29">
        <v>123526.15200000002</v>
      </c>
      <c r="G232" s="29">
        <v>128448.10849999999</v>
      </c>
      <c r="H232" s="29">
        <v>72252.419976310019</v>
      </c>
      <c r="I232" s="31">
        <f t="shared" si="22"/>
        <v>56.250279447524932</v>
      </c>
      <c r="J232" s="29">
        <v>123961.72639999999</v>
      </c>
      <c r="K232" s="29">
        <v>125084.0143</v>
      </c>
      <c r="L232" s="31">
        <f t="shared" si="23"/>
        <v>100.90535033077759</v>
      </c>
      <c r="M232" s="31">
        <f t="shared" si="24"/>
        <v>97.380970230480273</v>
      </c>
      <c r="N232" s="29">
        <v>125337.74590000002</v>
      </c>
      <c r="O232" s="29">
        <v>125904.05980000002</v>
      </c>
      <c r="P232" s="31">
        <f t="shared" si="25"/>
        <v>100.45183028937812</v>
      </c>
      <c r="Q232" s="31">
        <f t="shared" si="26"/>
        <v>100.65559576464602</v>
      </c>
      <c r="R232" s="29">
        <v>126927.0364</v>
      </c>
      <c r="S232" s="31">
        <f t="shared" si="27"/>
        <v>100.81250485617778</v>
      </c>
    </row>
    <row r="233" spans="1:19" ht="47.25" x14ac:dyDescent="0.25">
      <c r="A233" s="32" t="s">
        <v>559</v>
      </c>
      <c r="B233" s="37" t="s">
        <v>560</v>
      </c>
      <c r="C233" s="33">
        <v>101672.62209999999</v>
      </c>
      <c r="D233" s="34">
        <v>96387.004085170003</v>
      </c>
      <c r="E233" s="30">
        <f t="shared" si="21"/>
        <v>94.801335988333889</v>
      </c>
      <c r="F233" s="34">
        <v>98034.056600000025</v>
      </c>
      <c r="G233" s="34">
        <v>103080.19949999999</v>
      </c>
      <c r="H233" s="34">
        <v>61161.200192920005</v>
      </c>
      <c r="I233" s="30">
        <f t="shared" si="22"/>
        <v>59.333606734938478</v>
      </c>
      <c r="J233" s="34">
        <v>99169.37079999999</v>
      </c>
      <c r="K233" s="34">
        <v>101251.7785</v>
      </c>
      <c r="L233" s="30">
        <f t="shared" si="23"/>
        <v>102.09984966446919</v>
      </c>
      <c r="M233" s="30">
        <f t="shared" si="24"/>
        <v>98.226215113213883</v>
      </c>
      <c r="N233" s="34">
        <v>100318.08490000002</v>
      </c>
      <c r="O233" s="34">
        <v>102362.75340000002</v>
      </c>
      <c r="P233" s="30">
        <f t="shared" si="25"/>
        <v>102.03818534019881</v>
      </c>
      <c r="Q233" s="30">
        <f t="shared" si="26"/>
        <v>101.09723988700111</v>
      </c>
      <c r="R233" s="34">
        <v>103322.81389999999</v>
      </c>
      <c r="S233" s="30">
        <f t="shared" si="27"/>
        <v>100.93790023041718</v>
      </c>
    </row>
    <row r="234" spans="1:19" ht="63" x14ac:dyDescent="0.25">
      <c r="A234" s="32" t="s">
        <v>561</v>
      </c>
      <c r="B234" s="37" t="s">
        <v>562</v>
      </c>
      <c r="C234" s="33">
        <v>18703.6234</v>
      </c>
      <c r="D234" s="34">
        <v>18500.680434999998</v>
      </c>
      <c r="E234" s="30">
        <f t="shared" si="21"/>
        <v>98.914953746341993</v>
      </c>
      <c r="F234" s="34">
        <v>19488.750499999998</v>
      </c>
      <c r="G234" s="34">
        <v>19488.750500000002</v>
      </c>
      <c r="H234" s="34">
        <v>8138.3700360000012</v>
      </c>
      <c r="I234" s="30">
        <f t="shared" si="22"/>
        <v>41.75932179951711</v>
      </c>
      <c r="J234" s="34">
        <v>19734.542100000002</v>
      </c>
      <c r="K234" s="34">
        <v>19129.5</v>
      </c>
      <c r="L234" s="30">
        <f t="shared" si="23"/>
        <v>96.934096079178843</v>
      </c>
      <c r="M234" s="30">
        <f t="shared" si="24"/>
        <v>98.15662630603228</v>
      </c>
      <c r="N234" s="34">
        <v>20871.967499999999</v>
      </c>
      <c r="O234" s="34">
        <v>19397.964</v>
      </c>
      <c r="P234" s="30">
        <f t="shared" si="25"/>
        <v>92.937879478779379</v>
      </c>
      <c r="Q234" s="30">
        <f t="shared" si="26"/>
        <v>101.40340312083433</v>
      </c>
      <c r="R234" s="34">
        <v>19423.5298</v>
      </c>
      <c r="S234" s="30">
        <f t="shared" si="27"/>
        <v>100.13179630604532</v>
      </c>
    </row>
    <row r="235" spans="1:19" ht="47.25" x14ac:dyDescent="0.25">
      <c r="A235" s="32" t="s">
        <v>563</v>
      </c>
      <c r="B235" s="37" t="s">
        <v>564</v>
      </c>
      <c r="C235" s="33">
        <v>4456.9948000000004</v>
      </c>
      <c r="D235" s="34">
        <v>4853.4521147999994</v>
      </c>
      <c r="E235" s="30">
        <f t="shared" si="21"/>
        <v>108.89517113190257</v>
      </c>
      <c r="F235" s="34">
        <v>5487.6644000000006</v>
      </c>
      <c r="G235" s="34">
        <v>5363.4780000000001</v>
      </c>
      <c r="H235" s="34">
        <v>2813.4702429899999</v>
      </c>
      <c r="I235" s="30">
        <f t="shared" si="22"/>
        <v>52.456078742002852</v>
      </c>
      <c r="J235" s="34">
        <v>4542.3651</v>
      </c>
      <c r="K235" s="34">
        <v>4245.2539999999999</v>
      </c>
      <c r="L235" s="30">
        <f t="shared" si="23"/>
        <v>93.45911010103525</v>
      </c>
      <c r="M235" s="30">
        <f t="shared" si="24"/>
        <v>79.151140360788276</v>
      </c>
      <c r="N235" s="34">
        <v>3632.2574000000004</v>
      </c>
      <c r="O235" s="34">
        <v>3686.8280000000004</v>
      </c>
      <c r="P235" s="30">
        <f t="shared" si="25"/>
        <v>101.50238801908698</v>
      </c>
      <c r="Q235" s="30">
        <f t="shared" si="26"/>
        <v>86.845875417583983</v>
      </c>
      <c r="R235" s="34">
        <v>3722.5899999999997</v>
      </c>
      <c r="S235" s="30">
        <f t="shared" si="27"/>
        <v>100.96999371817722</v>
      </c>
    </row>
    <row r="236" spans="1:19" ht="31.5" x14ac:dyDescent="0.25">
      <c r="A236" s="32" t="s">
        <v>565</v>
      </c>
      <c r="B236" s="37" t="s">
        <v>566</v>
      </c>
      <c r="C236" s="33">
        <v>392.66650000000004</v>
      </c>
      <c r="D236" s="34">
        <v>363.63734064999994</v>
      </c>
      <c r="E236" s="30">
        <f t="shared" si="21"/>
        <v>92.607171900327614</v>
      </c>
      <c r="F236" s="34">
        <v>515.68049999999994</v>
      </c>
      <c r="G236" s="34">
        <v>515.68049999999994</v>
      </c>
      <c r="H236" s="34">
        <v>139.3795044</v>
      </c>
      <c r="I236" s="30">
        <f t="shared" si="22"/>
        <v>27.028267386492221</v>
      </c>
      <c r="J236" s="34">
        <v>515.44839999999999</v>
      </c>
      <c r="K236" s="34">
        <v>457.48179999999996</v>
      </c>
      <c r="L236" s="30">
        <f t="shared" si="23"/>
        <v>88.754141054662298</v>
      </c>
      <c r="M236" s="30">
        <f t="shared" si="24"/>
        <v>88.714194157041035</v>
      </c>
      <c r="N236" s="34">
        <v>515.43610000000001</v>
      </c>
      <c r="O236" s="34">
        <v>456.51440000000002</v>
      </c>
      <c r="P236" s="30">
        <f t="shared" si="25"/>
        <v>88.568573291626265</v>
      </c>
      <c r="Q236" s="30">
        <f t="shared" si="26"/>
        <v>99.788538035830072</v>
      </c>
      <c r="R236" s="34">
        <v>458.10269999999997</v>
      </c>
      <c r="S236" s="30">
        <f t="shared" si="27"/>
        <v>100.34791892654425</v>
      </c>
    </row>
    <row r="237" spans="1:19" ht="15.75" x14ac:dyDescent="0.25">
      <c r="A237" s="39" t="s">
        <v>567</v>
      </c>
      <c r="B237" s="37" t="s">
        <v>568</v>
      </c>
      <c r="C237" s="33">
        <v>301435.33960000006</v>
      </c>
      <c r="D237" s="29">
        <v>328670.92409157997</v>
      </c>
      <c r="E237" s="31">
        <f t="shared" si="21"/>
        <v>109.0352990885943</v>
      </c>
      <c r="F237" s="29">
        <v>300494.54390000005</v>
      </c>
      <c r="G237" s="29">
        <v>323550.7046</v>
      </c>
      <c r="H237" s="29">
        <v>203941.56500364005</v>
      </c>
      <c r="I237" s="31">
        <f t="shared" si="22"/>
        <v>63.032335304529589</v>
      </c>
      <c r="J237" s="29">
        <v>308602.24949999998</v>
      </c>
      <c r="K237" s="29">
        <v>311135.91949999996</v>
      </c>
      <c r="L237" s="31">
        <f t="shared" si="23"/>
        <v>100.82101475413904</v>
      </c>
      <c r="M237" s="31">
        <f t="shared" si="24"/>
        <v>96.162955319368493</v>
      </c>
      <c r="N237" s="29">
        <v>317896.98829999997</v>
      </c>
      <c r="O237" s="29">
        <v>319041.38890000002</v>
      </c>
      <c r="P237" s="31">
        <f t="shared" si="25"/>
        <v>100.35999101662456</v>
      </c>
      <c r="Q237" s="31">
        <f t="shared" si="26"/>
        <v>102.54084112586688</v>
      </c>
      <c r="R237" s="29">
        <v>329411.69729999994</v>
      </c>
      <c r="S237" s="31">
        <f t="shared" si="27"/>
        <v>103.25045864292245</v>
      </c>
    </row>
    <row r="238" spans="1:19" ht="31.5" x14ac:dyDescent="0.25">
      <c r="A238" s="32" t="s">
        <v>569</v>
      </c>
      <c r="B238" s="37" t="s">
        <v>570</v>
      </c>
      <c r="C238" s="33">
        <v>1956.9499000000001</v>
      </c>
      <c r="D238" s="34">
        <v>1389.57203568</v>
      </c>
      <c r="E238" s="30">
        <f t="shared" si="21"/>
        <v>71.007031691511372</v>
      </c>
      <c r="F238" s="34">
        <v>224.81649999999999</v>
      </c>
      <c r="G238" s="34">
        <v>827.70730000000003</v>
      </c>
      <c r="H238" s="34">
        <v>751.88803211000004</v>
      </c>
      <c r="I238" s="30">
        <f t="shared" si="22"/>
        <v>90.839845451405353</v>
      </c>
      <c r="J238" s="34">
        <v>200.59010000000001</v>
      </c>
      <c r="K238" s="34">
        <v>196.70129999999997</v>
      </c>
      <c r="L238" s="30">
        <f t="shared" si="23"/>
        <v>98.061320075118346</v>
      </c>
      <c r="M238" s="30">
        <f t="shared" si="24"/>
        <v>23.7645964944371</v>
      </c>
      <c r="N238" s="34">
        <v>205.3329</v>
      </c>
      <c r="O238" s="34">
        <v>197.8287</v>
      </c>
      <c r="P238" s="30">
        <f t="shared" si="25"/>
        <v>96.345349430120564</v>
      </c>
      <c r="Q238" s="30">
        <f t="shared" si="26"/>
        <v>100.57315330401987</v>
      </c>
      <c r="R238" s="34">
        <v>202.67570000000001</v>
      </c>
      <c r="S238" s="30">
        <f t="shared" si="27"/>
        <v>102.45009950527907</v>
      </c>
    </row>
    <row r="239" spans="1:19" ht="31.5" x14ac:dyDescent="0.25">
      <c r="A239" s="32" t="s">
        <v>571</v>
      </c>
      <c r="B239" s="37" t="s">
        <v>572</v>
      </c>
      <c r="C239" s="33">
        <v>2274.9382000000001</v>
      </c>
      <c r="D239" s="34">
        <v>2274.9382000000001</v>
      </c>
      <c r="E239" s="30">
        <f t="shared" si="21"/>
        <v>100</v>
      </c>
      <c r="F239" s="34">
        <v>2372.9812999999999</v>
      </c>
      <c r="G239" s="34">
        <v>2372.9812999999999</v>
      </c>
      <c r="H239" s="34">
        <v>1725.77935</v>
      </c>
      <c r="I239" s="30">
        <f t="shared" si="22"/>
        <v>72.726209431148916</v>
      </c>
      <c r="J239" s="34">
        <v>3235.9380000000001</v>
      </c>
      <c r="K239" s="34">
        <v>3057.4360000000001</v>
      </c>
      <c r="L239" s="30">
        <f t="shared" si="23"/>
        <v>94.483763285946765</v>
      </c>
      <c r="M239" s="30">
        <f t="shared" si="24"/>
        <v>128.84366176842607</v>
      </c>
      <c r="N239" s="34">
        <v>3061.826</v>
      </c>
      <c r="O239" s="34">
        <v>2859.1291000000001</v>
      </c>
      <c r="P239" s="30">
        <f t="shared" si="25"/>
        <v>93.379868744990745</v>
      </c>
      <c r="Q239" s="30">
        <f t="shared" si="26"/>
        <v>93.513947634553915</v>
      </c>
      <c r="R239" s="34">
        <v>2923.8437000000004</v>
      </c>
      <c r="S239" s="30">
        <f t="shared" si="27"/>
        <v>102.26343749220699</v>
      </c>
    </row>
    <row r="240" spans="1:19" ht="31.5" x14ac:dyDescent="0.25">
      <c r="A240" s="32" t="s">
        <v>573</v>
      </c>
      <c r="B240" s="37" t="s">
        <v>574</v>
      </c>
      <c r="C240" s="33">
        <v>231007.06790000002</v>
      </c>
      <c r="D240" s="34">
        <v>262974.91694123996</v>
      </c>
      <c r="E240" s="30">
        <f t="shared" si="21"/>
        <v>113.83847227353165</v>
      </c>
      <c r="F240" s="34">
        <v>235073.46670000005</v>
      </c>
      <c r="G240" s="34">
        <v>241094.34740000003</v>
      </c>
      <c r="H240" s="34">
        <v>160966.53695626004</v>
      </c>
      <c r="I240" s="30">
        <f t="shared" si="22"/>
        <v>66.764956827959224</v>
      </c>
      <c r="J240" s="34">
        <v>241108.5514</v>
      </c>
      <c r="K240" s="34">
        <v>235221.47879999995</v>
      </c>
      <c r="L240" s="30">
        <f t="shared" si="23"/>
        <v>97.558331064652549</v>
      </c>
      <c r="M240" s="30">
        <f t="shared" si="24"/>
        <v>97.564078683994865</v>
      </c>
      <c r="N240" s="34">
        <v>248628.35389999999</v>
      </c>
      <c r="O240" s="34">
        <v>241420.8774</v>
      </c>
      <c r="P240" s="30">
        <f t="shared" si="25"/>
        <v>97.10110436442865</v>
      </c>
      <c r="Q240" s="30">
        <f t="shared" si="26"/>
        <v>102.63555804156438</v>
      </c>
      <c r="R240" s="34">
        <v>249265.38989999998</v>
      </c>
      <c r="S240" s="30">
        <f t="shared" si="27"/>
        <v>103.24930991241604</v>
      </c>
    </row>
    <row r="241" spans="1:19" ht="47.25" x14ac:dyDescent="0.25">
      <c r="A241" s="32" t="s">
        <v>575</v>
      </c>
      <c r="B241" s="37" t="s">
        <v>576</v>
      </c>
      <c r="C241" s="33">
        <v>57070.724599999994</v>
      </c>
      <c r="D241" s="34">
        <v>56928.635446389999</v>
      </c>
      <c r="E241" s="30">
        <f t="shared" si="21"/>
        <v>99.751029701119307</v>
      </c>
      <c r="F241" s="34">
        <v>57293.884099999996</v>
      </c>
      <c r="G241" s="34">
        <v>70127.294799999989</v>
      </c>
      <c r="H241" s="34">
        <v>37100.945089680012</v>
      </c>
      <c r="I241" s="30">
        <f t="shared" si="22"/>
        <v>52.905142278039243</v>
      </c>
      <c r="J241" s="34">
        <v>58430.943199999994</v>
      </c>
      <c r="K241" s="34">
        <v>67111.092199999985</v>
      </c>
      <c r="L241" s="30">
        <f t="shared" si="23"/>
        <v>114.85539771331297</v>
      </c>
      <c r="M241" s="30">
        <f t="shared" si="24"/>
        <v>95.698960570770495</v>
      </c>
      <c r="N241" s="34">
        <v>60287.189299999991</v>
      </c>
      <c r="O241" s="34">
        <v>68990.1198</v>
      </c>
      <c r="P241" s="30">
        <f t="shared" si="25"/>
        <v>114.43578743850978</v>
      </c>
      <c r="Q241" s="30">
        <f t="shared" si="26"/>
        <v>102.79987635188571</v>
      </c>
      <c r="R241" s="34">
        <v>71361.546699999992</v>
      </c>
      <c r="S241" s="30">
        <f t="shared" si="27"/>
        <v>103.4373427773059</v>
      </c>
    </row>
    <row r="242" spans="1:19" ht="47.25" x14ac:dyDescent="0.25">
      <c r="A242" s="32" t="s">
        <v>577</v>
      </c>
      <c r="B242" s="37" t="s">
        <v>578</v>
      </c>
      <c r="C242" s="33">
        <v>4875.1660000000002</v>
      </c>
      <c r="D242" s="34">
        <v>4288.1905173200003</v>
      </c>
      <c r="E242" s="30">
        <f t="shared" si="21"/>
        <v>87.959887259633831</v>
      </c>
      <c r="F242" s="34">
        <v>3129.3953000000001</v>
      </c>
      <c r="G242" s="34">
        <v>4113.0025000000005</v>
      </c>
      <c r="H242" s="34">
        <v>2335.1479428399998</v>
      </c>
      <c r="I242" s="30">
        <f t="shared" si="22"/>
        <v>56.774775673975391</v>
      </c>
      <c r="J242" s="34">
        <v>3226.2267999999995</v>
      </c>
      <c r="K242" s="34">
        <v>3149.2111999999997</v>
      </c>
      <c r="L242" s="30">
        <f t="shared" si="23"/>
        <v>97.612827467678358</v>
      </c>
      <c r="M242" s="30">
        <f t="shared" si="24"/>
        <v>76.567208505222141</v>
      </c>
      <c r="N242" s="34">
        <v>3314.2861999999996</v>
      </c>
      <c r="O242" s="34">
        <v>3173.4339000000004</v>
      </c>
      <c r="P242" s="30">
        <f t="shared" si="25"/>
        <v>95.750146743513014</v>
      </c>
      <c r="Q242" s="30">
        <f t="shared" si="26"/>
        <v>100.76916721241182</v>
      </c>
      <c r="R242" s="34">
        <v>3258.2413000000001</v>
      </c>
      <c r="S242" s="30">
        <f t="shared" si="27"/>
        <v>102.67241740878862</v>
      </c>
    </row>
    <row r="243" spans="1:19" ht="31.5" x14ac:dyDescent="0.25">
      <c r="A243" s="32" t="s">
        <v>844</v>
      </c>
      <c r="B243" s="37" t="s">
        <v>753</v>
      </c>
      <c r="C243" s="33">
        <v>4250.4930000000004</v>
      </c>
      <c r="D243" s="34">
        <v>814.67095095000002</v>
      </c>
      <c r="E243" s="30">
        <f t="shared" si="21"/>
        <v>19.166504943073662</v>
      </c>
      <c r="F243" s="34">
        <v>2400</v>
      </c>
      <c r="G243" s="34">
        <v>5015.3713000000007</v>
      </c>
      <c r="H243" s="34">
        <v>1061.2676327500001</v>
      </c>
      <c r="I243" s="30">
        <f t="shared" si="22"/>
        <v>21.160300389923272</v>
      </c>
      <c r="J243" s="34">
        <v>2400</v>
      </c>
      <c r="K243" s="34">
        <v>2400</v>
      </c>
      <c r="L243" s="30">
        <f t="shared" si="23"/>
        <v>100</v>
      </c>
      <c r="M243" s="30">
        <f t="shared" si="24"/>
        <v>47.852887781209731</v>
      </c>
      <c r="N243" s="34">
        <v>2400</v>
      </c>
      <c r="O243" s="34">
        <v>2400</v>
      </c>
      <c r="P243" s="30">
        <f t="shared" si="25"/>
        <v>100</v>
      </c>
      <c r="Q243" s="30">
        <f t="shared" si="26"/>
        <v>100</v>
      </c>
      <c r="R243" s="34">
        <v>2400</v>
      </c>
      <c r="S243" s="30">
        <f t="shared" si="27"/>
        <v>100</v>
      </c>
    </row>
    <row r="244" spans="1:19" ht="47.25" x14ac:dyDescent="0.25">
      <c r="A244" s="39" t="s">
        <v>793</v>
      </c>
      <c r="B244" s="37" t="s">
        <v>720</v>
      </c>
      <c r="C244" s="33">
        <v>5675.8</v>
      </c>
      <c r="D244" s="29">
        <v>4777.6247142300008</v>
      </c>
      <c r="E244" s="31">
        <f t="shared" si="21"/>
        <v>84.175353504880377</v>
      </c>
      <c r="F244" s="29">
        <v>165.14949999999999</v>
      </c>
      <c r="G244" s="29">
        <v>391.3895</v>
      </c>
      <c r="H244" s="29">
        <v>121.79317825</v>
      </c>
      <c r="I244" s="31">
        <f t="shared" si="22"/>
        <v>31.118151674993833</v>
      </c>
      <c r="J244" s="29">
        <v>144.02089999999998</v>
      </c>
      <c r="K244" s="29">
        <v>4444.7368999999999</v>
      </c>
      <c r="L244" s="31">
        <f t="shared" si="23"/>
        <v>3086.174923222949</v>
      </c>
      <c r="M244" s="31">
        <f t="shared" si="24"/>
        <v>1135.6300820538108</v>
      </c>
      <c r="N244" s="29">
        <v>50</v>
      </c>
      <c r="O244" s="29">
        <v>6654.4312</v>
      </c>
      <c r="P244" s="31">
        <f t="shared" si="25"/>
        <v>13308.8624</v>
      </c>
      <c r="Q244" s="31">
        <f t="shared" si="26"/>
        <v>149.71485038855729</v>
      </c>
      <c r="R244" s="29">
        <v>6540.9665999999997</v>
      </c>
      <c r="S244" s="31">
        <f t="shared" si="27"/>
        <v>98.294901598802298</v>
      </c>
    </row>
    <row r="245" spans="1:19" ht="47.25" x14ac:dyDescent="0.25">
      <c r="A245" s="32" t="s">
        <v>850</v>
      </c>
      <c r="B245" s="37" t="s">
        <v>754</v>
      </c>
      <c r="C245" s="33">
        <v>4475.8</v>
      </c>
      <c r="D245" s="34">
        <v>3652.8718777600006</v>
      </c>
      <c r="E245" s="30">
        <f t="shared" si="21"/>
        <v>81.613831667187995</v>
      </c>
      <c r="F245" s="34">
        <v>165.14949999999999</v>
      </c>
      <c r="G245" s="34">
        <v>391.3895</v>
      </c>
      <c r="H245" s="34">
        <v>121.79317825</v>
      </c>
      <c r="I245" s="30">
        <f t="shared" si="22"/>
        <v>31.118151674993833</v>
      </c>
      <c r="J245" s="34">
        <v>144.02089999999998</v>
      </c>
      <c r="K245" s="34">
        <v>4444.7368999999999</v>
      </c>
      <c r="L245" s="30">
        <f t="shared" si="23"/>
        <v>3086.174923222949</v>
      </c>
      <c r="M245" s="30">
        <f t="shared" si="24"/>
        <v>1135.6300820538108</v>
      </c>
      <c r="N245" s="34">
        <v>50</v>
      </c>
      <c r="O245" s="34">
        <v>6654.4312</v>
      </c>
      <c r="P245" s="30">
        <f t="shared" si="25"/>
        <v>13308.8624</v>
      </c>
      <c r="Q245" s="30">
        <f t="shared" si="26"/>
        <v>149.71485038855729</v>
      </c>
      <c r="R245" s="34">
        <v>6540.9665999999997</v>
      </c>
      <c r="S245" s="30">
        <f t="shared" si="27"/>
        <v>98.294901598802298</v>
      </c>
    </row>
    <row r="246" spans="1:19" ht="31.5" x14ac:dyDescent="0.25">
      <c r="A246" s="32" t="s">
        <v>872</v>
      </c>
      <c r="B246" s="37" t="s">
        <v>755</v>
      </c>
      <c r="C246" s="33">
        <v>1200</v>
      </c>
      <c r="D246" s="34">
        <v>1124.7528364700001</v>
      </c>
      <c r="E246" s="30">
        <f t="shared" si="21"/>
        <v>93.729403039166684</v>
      </c>
      <c r="F246" s="34"/>
      <c r="G246" s="34"/>
      <c r="H246" s="34"/>
      <c r="I246" s="30"/>
      <c r="J246" s="34"/>
      <c r="K246" s="34"/>
      <c r="L246" s="30"/>
      <c r="M246" s="30"/>
      <c r="N246" s="34"/>
      <c r="O246" s="34"/>
      <c r="P246" s="30"/>
      <c r="Q246" s="30"/>
      <c r="R246" s="34"/>
      <c r="S246" s="30"/>
    </row>
    <row r="247" spans="1:19" ht="31.5" x14ac:dyDescent="0.25">
      <c r="A247" s="39" t="s">
        <v>581</v>
      </c>
      <c r="B247" s="37" t="s">
        <v>582</v>
      </c>
      <c r="C247" s="33">
        <v>5248.5182999999997</v>
      </c>
      <c r="D247" s="29">
        <v>5065.9072388900004</v>
      </c>
      <c r="E247" s="31">
        <f t="shared" si="21"/>
        <v>96.520712119647186</v>
      </c>
      <c r="F247" s="29">
        <v>8980.501400000001</v>
      </c>
      <c r="G247" s="29">
        <v>8836.5702999999994</v>
      </c>
      <c r="H247" s="29">
        <v>4985.7690503900003</v>
      </c>
      <c r="I247" s="31">
        <f t="shared" si="22"/>
        <v>56.421992708981229</v>
      </c>
      <c r="J247" s="29">
        <v>9079.0668000000005</v>
      </c>
      <c r="K247" s="29">
        <v>9079.0668000000005</v>
      </c>
      <c r="L247" s="31">
        <f t="shared" si="23"/>
        <v>100</v>
      </c>
      <c r="M247" s="31">
        <f t="shared" si="24"/>
        <v>102.74423777288345</v>
      </c>
      <c r="N247" s="29">
        <v>8985.2008000000005</v>
      </c>
      <c r="O247" s="29">
        <v>8985.2008000000005</v>
      </c>
      <c r="P247" s="31">
        <f t="shared" si="25"/>
        <v>99.999999999999986</v>
      </c>
      <c r="Q247" s="31">
        <f t="shared" si="26"/>
        <v>98.966127223560022</v>
      </c>
      <c r="R247" s="29">
        <v>8786.93</v>
      </c>
      <c r="S247" s="31">
        <f t="shared" si="27"/>
        <v>97.79336261466743</v>
      </c>
    </row>
    <row r="248" spans="1:19" ht="31.5" x14ac:dyDescent="0.25">
      <c r="A248" s="32" t="s">
        <v>583</v>
      </c>
      <c r="B248" s="37" t="s">
        <v>584</v>
      </c>
      <c r="C248" s="33">
        <v>5248.5182999999997</v>
      </c>
      <c r="D248" s="34">
        <v>5065.9072388900004</v>
      </c>
      <c r="E248" s="30">
        <f t="shared" si="21"/>
        <v>96.520712119647186</v>
      </c>
      <c r="F248" s="34">
        <v>8980.501400000001</v>
      </c>
      <c r="G248" s="34">
        <v>8836.5702999999994</v>
      </c>
      <c r="H248" s="34">
        <v>4985.7690503900003</v>
      </c>
      <c r="I248" s="30">
        <f t="shared" si="22"/>
        <v>56.421992708981229</v>
      </c>
      <c r="J248" s="34">
        <v>9079.0668000000005</v>
      </c>
      <c r="K248" s="34">
        <v>9079.0668000000005</v>
      </c>
      <c r="L248" s="30">
        <f t="shared" si="23"/>
        <v>100</v>
      </c>
      <c r="M248" s="30">
        <f t="shared" si="24"/>
        <v>102.74423777288345</v>
      </c>
      <c r="N248" s="34">
        <v>8985.2008000000005</v>
      </c>
      <c r="O248" s="34">
        <v>8985.2008000000005</v>
      </c>
      <c r="P248" s="30">
        <f t="shared" si="25"/>
        <v>99.999999999999986</v>
      </c>
      <c r="Q248" s="30">
        <f t="shared" si="26"/>
        <v>98.966127223560022</v>
      </c>
      <c r="R248" s="34">
        <v>8786.93</v>
      </c>
      <c r="S248" s="30">
        <f t="shared" si="27"/>
        <v>97.79336261466743</v>
      </c>
    </row>
    <row r="249" spans="1:19" ht="31.5" x14ac:dyDescent="0.25">
      <c r="A249" s="39" t="s">
        <v>776</v>
      </c>
      <c r="B249" s="37" t="s">
        <v>586</v>
      </c>
      <c r="C249" s="33">
        <v>128145.49890000001</v>
      </c>
      <c r="D249" s="29">
        <v>92138.234912279993</v>
      </c>
      <c r="E249" s="31">
        <f t="shared" si="21"/>
        <v>71.901265126901762</v>
      </c>
      <c r="F249" s="29">
        <v>102653.1064</v>
      </c>
      <c r="G249" s="29">
        <v>126235.99590000001</v>
      </c>
      <c r="H249" s="29">
        <v>47460.632180859997</v>
      </c>
      <c r="I249" s="31">
        <f t="shared" si="22"/>
        <v>37.59675031078833</v>
      </c>
      <c r="J249" s="29">
        <v>84577.982800000013</v>
      </c>
      <c r="K249" s="29">
        <v>76120.184500000003</v>
      </c>
      <c r="L249" s="31">
        <f t="shared" si="23"/>
        <v>89.999999976353166</v>
      </c>
      <c r="M249" s="31">
        <f t="shared" si="24"/>
        <v>60.299904125840541</v>
      </c>
      <c r="N249" s="29">
        <v>91396.218000000023</v>
      </c>
      <c r="O249" s="29">
        <v>82256.5962</v>
      </c>
      <c r="P249" s="31">
        <f t="shared" si="25"/>
        <v>89.999999999999972</v>
      </c>
      <c r="Q249" s="31">
        <f t="shared" si="26"/>
        <v>108.06147770175201</v>
      </c>
      <c r="R249" s="29">
        <v>150147.29199999996</v>
      </c>
      <c r="S249" s="31">
        <f t="shared" si="27"/>
        <v>182.53526031508699</v>
      </c>
    </row>
    <row r="250" spans="1:19" ht="31.5" x14ac:dyDescent="0.25">
      <c r="A250" s="32" t="s">
        <v>897</v>
      </c>
      <c r="B250" s="37" t="s">
        <v>588</v>
      </c>
      <c r="C250" s="33">
        <v>128145.49890000001</v>
      </c>
      <c r="D250" s="34">
        <v>92138.234912279993</v>
      </c>
      <c r="E250" s="30">
        <f t="shared" si="21"/>
        <v>71.901265126901762</v>
      </c>
      <c r="F250" s="34">
        <v>102653.1064</v>
      </c>
      <c r="G250" s="34">
        <v>126235.99590000001</v>
      </c>
      <c r="H250" s="34">
        <v>47460.632180859997</v>
      </c>
      <c r="I250" s="30">
        <f t="shared" si="22"/>
        <v>37.59675031078833</v>
      </c>
      <c r="J250" s="34">
        <v>84577.982800000013</v>
      </c>
      <c r="K250" s="34">
        <v>76120.184500000003</v>
      </c>
      <c r="L250" s="30">
        <f t="shared" si="23"/>
        <v>89.999999976353166</v>
      </c>
      <c r="M250" s="30">
        <f t="shared" si="24"/>
        <v>60.299904125840541</v>
      </c>
      <c r="N250" s="34">
        <v>91396.218000000023</v>
      </c>
      <c r="O250" s="34">
        <v>82256.5962</v>
      </c>
      <c r="P250" s="30">
        <f t="shared" si="25"/>
        <v>89.999999999999972</v>
      </c>
      <c r="Q250" s="30">
        <f t="shared" si="26"/>
        <v>108.06147770175201</v>
      </c>
      <c r="R250" s="34">
        <v>150147.29199999996</v>
      </c>
      <c r="S250" s="30">
        <f t="shared" si="27"/>
        <v>182.53526031508699</v>
      </c>
    </row>
    <row r="251" spans="1:19" ht="31.5" x14ac:dyDescent="0.25">
      <c r="A251" s="39" t="s">
        <v>589</v>
      </c>
      <c r="B251" s="37" t="s">
        <v>590</v>
      </c>
      <c r="C251" s="33">
        <v>3198.1936999999998</v>
      </c>
      <c r="D251" s="29">
        <v>2520.7416352</v>
      </c>
      <c r="E251" s="31">
        <f t="shared" si="21"/>
        <v>78.81766620952321</v>
      </c>
      <c r="F251" s="29">
        <v>2821.1069000000002</v>
      </c>
      <c r="G251" s="29">
        <v>3242.0304000000001</v>
      </c>
      <c r="H251" s="29">
        <v>955.32841073999998</v>
      </c>
      <c r="I251" s="31">
        <f t="shared" si="22"/>
        <v>29.466978802542997</v>
      </c>
      <c r="J251" s="29">
        <v>2773.7708000000002</v>
      </c>
      <c r="K251" s="29">
        <v>2615.4168000000004</v>
      </c>
      <c r="L251" s="31">
        <f t="shared" si="23"/>
        <v>94.291020728893685</v>
      </c>
      <c r="M251" s="31">
        <f t="shared" si="24"/>
        <v>80.672186170740417</v>
      </c>
      <c r="N251" s="29">
        <v>2279.5608000000002</v>
      </c>
      <c r="O251" s="29">
        <v>2132.5859</v>
      </c>
      <c r="P251" s="31">
        <f t="shared" si="25"/>
        <v>93.552490462197795</v>
      </c>
      <c r="Q251" s="31">
        <f t="shared" si="26"/>
        <v>81.539045707743398</v>
      </c>
      <c r="R251" s="29">
        <v>2147.8914999999997</v>
      </c>
      <c r="S251" s="31">
        <f t="shared" si="27"/>
        <v>100.71770145343264</v>
      </c>
    </row>
    <row r="252" spans="1:19" ht="31.5" x14ac:dyDescent="0.25">
      <c r="A252" s="32" t="s">
        <v>591</v>
      </c>
      <c r="B252" s="37" t="s">
        <v>592</v>
      </c>
      <c r="C252" s="33">
        <v>1923.4186</v>
      </c>
      <c r="D252" s="34">
        <v>1263.07801141</v>
      </c>
      <c r="E252" s="30">
        <f t="shared" si="21"/>
        <v>65.66838915928129</v>
      </c>
      <c r="F252" s="34">
        <v>1719.9816000000001</v>
      </c>
      <c r="G252" s="34">
        <v>2090.9297000000001</v>
      </c>
      <c r="H252" s="34">
        <v>471.68820292999999</v>
      </c>
      <c r="I252" s="30">
        <f t="shared" si="22"/>
        <v>22.558778658603391</v>
      </c>
      <c r="J252" s="34">
        <v>1719.8458000000001</v>
      </c>
      <c r="K252" s="34">
        <v>1555.6369</v>
      </c>
      <c r="L252" s="30">
        <f t="shared" si="23"/>
        <v>90.452114951235728</v>
      </c>
      <c r="M252" s="30">
        <f t="shared" si="24"/>
        <v>74.399292333931641</v>
      </c>
      <c r="N252" s="34">
        <v>1219.9816000000001</v>
      </c>
      <c r="O252" s="34">
        <v>1099.5885000000001</v>
      </c>
      <c r="P252" s="30">
        <f t="shared" si="25"/>
        <v>90.131564279330121</v>
      </c>
      <c r="Q252" s="30">
        <f t="shared" si="26"/>
        <v>70.684135867437959</v>
      </c>
      <c r="R252" s="34">
        <v>1099.5885000000001</v>
      </c>
      <c r="S252" s="30">
        <f t="shared" si="27"/>
        <v>100</v>
      </c>
    </row>
    <row r="253" spans="1:19" ht="31.5" x14ac:dyDescent="0.25">
      <c r="A253" s="32" t="s">
        <v>593</v>
      </c>
      <c r="B253" s="37" t="s">
        <v>594</v>
      </c>
      <c r="C253" s="33">
        <v>369.26930000000004</v>
      </c>
      <c r="D253" s="34">
        <v>365.1507555</v>
      </c>
      <c r="E253" s="30">
        <f t="shared" si="21"/>
        <v>98.88467725315914</v>
      </c>
      <c r="F253" s="34">
        <v>443.80739999999997</v>
      </c>
      <c r="G253" s="34">
        <v>432.05509999999998</v>
      </c>
      <c r="H253" s="34">
        <v>130.55177956</v>
      </c>
      <c r="I253" s="30">
        <f t="shared" si="22"/>
        <v>30.216465344350755</v>
      </c>
      <c r="J253" s="34">
        <v>436.59969999999998</v>
      </c>
      <c r="K253" s="34">
        <v>420.38229999999999</v>
      </c>
      <c r="L253" s="30">
        <f t="shared" si="23"/>
        <v>96.285521955237257</v>
      </c>
      <c r="M253" s="30">
        <f t="shared" si="24"/>
        <v>97.298307553828195</v>
      </c>
      <c r="N253" s="34">
        <v>436.59969999999998</v>
      </c>
      <c r="O253" s="34">
        <v>420.38229999999999</v>
      </c>
      <c r="P253" s="30">
        <f t="shared" si="25"/>
        <v>96.285521955237257</v>
      </c>
      <c r="Q253" s="30">
        <f t="shared" si="26"/>
        <v>100</v>
      </c>
      <c r="R253" s="34">
        <v>420.38229999999999</v>
      </c>
      <c r="S253" s="30">
        <f t="shared" si="27"/>
        <v>100</v>
      </c>
    </row>
    <row r="254" spans="1:19" ht="15.75" x14ac:dyDescent="0.25">
      <c r="A254" s="32" t="s">
        <v>595</v>
      </c>
      <c r="B254" s="37" t="s">
        <v>596</v>
      </c>
      <c r="C254" s="33">
        <v>56.491100000000003</v>
      </c>
      <c r="D254" s="34">
        <v>56.481009999999998</v>
      </c>
      <c r="E254" s="30">
        <f t="shared" si="21"/>
        <v>99.982138779382936</v>
      </c>
      <c r="F254" s="34">
        <v>44.749700000000004</v>
      </c>
      <c r="G254" s="34">
        <v>44.265700000000002</v>
      </c>
      <c r="H254" s="34">
        <v>5.9</v>
      </c>
      <c r="I254" s="30">
        <f t="shared" si="22"/>
        <v>13.328604314401444</v>
      </c>
      <c r="J254" s="34">
        <v>44.749700000000004</v>
      </c>
      <c r="K254" s="34">
        <v>29.315000000000001</v>
      </c>
      <c r="L254" s="30">
        <f t="shared" si="23"/>
        <v>65.508819053535547</v>
      </c>
      <c r="M254" s="30">
        <f t="shared" si="24"/>
        <v>66.225090758759038</v>
      </c>
      <c r="N254" s="34">
        <v>44.749700000000004</v>
      </c>
      <c r="O254" s="34">
        <v>29.315000000000001</v>
      </c>
      <c r="P254" s="30">
        <f t="shared" si="25"/>
        <v>65.508819053535547</v>
      </c>
      <c r="Q254" s="30">
        <f t="shared" si="26"/>
        <v>100</v>
      </c>
      <c r="R254" s="34">
        <v>29.315000000000001</v>
      </c>
      <c r="S254" s="30">
        <f t="shared" si="27"/>
        <v>100</v>
      </c>
    </row>
    <row r="255" spans="1:19" ht="31.5" x14ac:dyDescent="0.25">
      <c r="A255" s="32" t="s">
        <v>597</v>
      </c>
      <c r="B255" s="37" t="s">
        <v>598</v>
      </c>
      <c r="C255" s="33">
        <v>161.46869999999998</v>
      </c>
      <c r="D255" s="34">
        <v>160.15159608000002</v>
      </c>
      <c r="E255" s="30">
        <f t="shared" si="21"/>
        <v>99.184297687415608</v>
      </c>
      <c r="F255" s="34">
        <v>184.11500000000001</v>
      </c>
      <c r="G255" s="34">
        <v>184.11500000000001</v>
      </c>
      <c r="H255" s="34">
        <v>94.174892</v>
      </c>
      <c r="I255" s="30">
        <f t="shared" si="22"/>
        <v>51.150037748146538</v>
      </c>
      <c r="J255" s="34">
        <v>164.11500000000001</v>
      </c>
      <c r="K255" s="34">
        <v>174.60219999999998</v>
      </c>
      <c r="L255" s="30">
        <f t="shared" si="23"/>
        <v>106.39015324619929</v>
      </c>
      <c r="M255" s="30">
        <f t="shared" si="24"/>
        <v>94.833229231730158</v>
      </c>
      <c r="N255" s="34">
        <v>164.00200000000001</v>
      </c>
      <c r="O255" s="34">
        <v>163.21719999999999</v>
      </c>
      <c r="P255" s="30">
        <f t="shared" si="25"/>
        <v>99.521469250374992</v>
      </c>
      <c r="Q255" s="30">
        <f t="shared" si="26"/>
        <v>93.479463603551395</v>
      </c>
      <c r="R255" s="34">
        <v>174.48919999999998</v>
      </c>
      <c r="S255" s="30">
        <f t="shared" si="27"/>
        <v>106.90613489264611</v>
      </c>
    </row>
    <row r="256" spans="1:19" ht="31.5" x14ac:dyDescent="0.25">
      <c r="A256" s="32" t="s">
        <v>836</v>
      </c>
      <c r="B256" s="37" t="s">
        <v>600</v>
      </c>
      <c r="C256" s="33">
        <v>19.212800000000001</v>
      </c>
      <c r="D256" s="34">
        <v>19.090793989999998</v>
      </c>
      <c r="E256" s="30">
        <f t="shared" si="21"/>
        <v>99.364975380995986</v>
      </c>
      <c r="F256" s="34">
        <v>37.7791</v>
      </c>
      <c r="G256" s="34">
        <v>37.7791</v>
      </c>
      <c r="H256" s="34">
        <v>18.87787616</v>
      </c>
      <c r="I256" s="30">
        <f t="shared" si="22"/>
        <v>49.969099740332616</v>
      </c>
      <c r="J256" s="34">
        <v>37.7791</v>
      </c>
      <c r="K256" s="34">
        <v>36.999400000000001</v>
      </c>
      <c r="L256" s="30">
        <f t="shared" si="23"/>
        <v>97.936160469677688</v>
      </c>
      <c r="M256" s="30">
        <f t="shared" si="24"/>
        <v>97.936160469677688</v>
      </c>
      <c r="N256" s="34">
        <v>37.7791</v>
      </c>
      <c r="O256" s="34">
        <v>36.999400000000001</v>
      </c>
      <c r="P256" s="30">
        <f t="shared" si="25"/>
        <v>97.936160469677688</v>
      </c>
      <c r="Q256" s="30">
        <f t="shared" si="26"/>
        <v>100</v>
      </c>
      <c r="R256" s="34">
        <v>36.999400000000001</v>
      </c>
      <c r="S256" s="30">
        <f t="shared" si="27"/>
        <v>100</v>
      </c>
    </row>
    <row r="257" spans="1:19" ht="15.75" x14ac:dyDescent="0.25">
      <c r="A257" s="32" t="s">
        <v>601</v>
      </c>
      <c r="B257" s="37" t="s">
        <v>602</v>
      </c>
      <c r="C257" s="33">
        <v>8.8315999999999999</v>
      </c>
      <c r="D257" s="34">
        <v>7.8248382300000001</v>
      </c>
      <c r="E257" s="30">
        <f t="shared" si="21"/>
        <v>88.600460052538608</v>
      </c>
      <c r="F257" s="34">
        <v>69.004800000000003</v>
      </c>
      <c r="G257" s="34">
        <v>82.240400000000008</v>
      </c>
      <c r="H257" s="34">
        <v>36.130713479999997</v>
      </c>
      <c r="I257" s="30">
        <f t="shared" si="22"/>
        <v>43.933046872340107</v>
      </c>
      <c r="J257" s="34">
        <v>63.732799999999997</v>
      </c>
      <c r="K257" s="34">
        <v>83.647899999999993</v>
      </c>
      <c r="L257" s="30">
        <f t="shared" si="23"/>
        <v>131.24780332889813</v>
      </c>
      <c r="M257" s="30">
        <f t="shared" si="24"/>
        <v>101.71144595600214</v>
      </c>
      <c r="N257" s="34">
        <v>65.466399999999993</v>
      </c>
      <c r="O257" s="34">
        <v>85.381499999999988</v>
      </c>
      <c r="P257" s="30">
        <f t="shared" si="25"/>
        <v>130.42033776104995</v>
      </c>
      <c r="Q257" s="30">
        <f t="shared" si="26"/>
        <v>102.07249673930845</v>
      </c>
      <c r="R257" s="34">
        <v>85.381499999999988</v>
      </c>
      <c r="S257" s="30">
        <f t="shared" si="27"/>
        <v>100</v>
      </c>
    </row>
    <row r="258" spans="1:19" ht="31.5" x14ac:dyDescent="0.25">
      <c r="A258" s="32" t="s">
        <v>603</v>
      </c>
      <c r="B258" s="37" t="s">
        <v>604</v>
      </c>
      <c r="C258" s="33">
        <v>434.96249999999998</v>
      </c>
      <c r="D258" s="34">
        <v>430.345125</v>
      </c>
      <c r="E258" s="30">
        <f t="shared" si="21"/>
        <v>98.938442969221498</v>
      </c>
      <c r="F258" s="34">
        <v>66.046700000000001</v>
      </c>
      <c r="G258" s="34">
        <v>64.946699999999993</v>
      </c>
      <c r="H258" s="34">
        <v>17.84375</v>
      </c>
      <c r="I258" s="30">
        <f t="shared" si="22"/>
        <v>27.474452127667767</v>
      </c>
      <c r="J258" s="34">
        <v>66.046700000000001</v>
      </c>
      <c r="K258" s="34">
        <v>75.729600000000005</v>
      </c>
      <c r="L258" s="30">
        <f t="shared" si="23"/>
        <v>114.66068705930803</v>
      </c>
      <c r="M258" s="30">
        <f t="shared" si="24"/>
        <v>116.60269112980339</v>
      </c>
      <c r="N258" s="34">
        <v>66.046700000000001</v>
      </c>
      <c r="O258" s="34">
        <v>57.6</v>
      </c>
      <c r="P258" s="30">
        <f t="shared" si="25"/>
        <v>87.211018869981388</v>
      </c>
      <c r="Q258" s="30">
        <f t="shared" si="26"/>
        <v>76.06008746910058</v>
      </c>
      <c r="R258" s="34">
        <v>57.6</v>
      </c>
      <c r="S258" s="30">
        <f t="shared" si="27"/>
        <v>99.999999999999986</v>
      </c>
    </row>
    <row r="259" spans="1:19" ht="15.75" x14ac:dyDescent="0.25">
      <c r="A259" s="32" t="s">
        <v>98</v>
      </c>
      <c r="B259" s="37" t="s">
        <v>605</v>
      </c>
      <c r="C259" s="33">
        <v>224.53909999999999</v>
      </c>
      <c r="D259" s="34">
        <v>218.61950498999997</v>
      </c>
      <c r="E259" s="30">
        <f t="shared" si="21"/>
        <v>97.363668505841517</v>
      </c>
      <c r="F259" s="34">
        <v>255.62260000000001</v>
      </c>
      <c r="G259" s="34">
        <v>305.69870000000003</v>
      </c>
      <c r="H259" s="34">
        <v>180.16119660999999</v>
      </c>
      <c r="I259" s="30">
        <f t="shared" si="22"/>
        <v>58.93423708049788</v>
      </c>
      <c r="J259" s="34">
        <v>240.90199999999999</v>
      </c>
      <c r="K259" s="34">
        <v>239.1035</v>
      </c>
      <c r="L259" s="30">
        <f t="shared" si="23"/>
        <v>99.253430855700657</v>
      </c>
      <c r="M259" s="30">
        <f t="shared" si="24"/>
        <v>78.215412757725161</v>
      </c>
      <c r="N259" s="34">
        <v>244.93559999999999</v>
      </c>
      <c r="O259" s="34">
        <v>240.10199999999998</v>
      </c>
      <c r="P259" s="30">
        <f t="shared" si="25"/>
        <v>98.026583314144617</v>
      </c>
      <c r="Q259" s="30">
        <f t="shared" si="26"/>
        <v>100.41760158257824</v>
      </c>
      <c r="R259" s="34">
        <v>244.13560000000001</v>
      </c>
      <c r="S259" s="30">
        <f t="shared" si="27"/>
        <v>101.6799526867748</v>
      </c>
    </row>
    <row r="260" spans="1:19" ht="31.5" x14ac:dyDescent="0.25">
      <c r="A260" s="39" t="s">
        <v>779</v>
      </c>
      <c r="B260" s="37" t="s">
        <v>721</v>
      </c>
      <c r="C260" s="33">
        <v>719757.81650000007</v>
      </c>
      <c r="D260" s="29">
        <v>709245.87162789004</v>
      </c>
      <c r="E260" s="31">
        <f t="shared" si="21"/>
        <v>98.539516399665246</v>
      </c>
      <c r="F260" s="29">
        <v>777752.57479999994</v>
      </c>
      <c r="G260" s="29">
        <v>767857.28909999982</v>
      </c>
      <c r="H260" s="29">
        <v>548760.54882628995</v>
      </c>
      <c r="I260" s="31">
        <f t="shared" si="22"/>
        <v>71.46647646849695</v>
      </c>
      <c r="J260" s="29">
        <v>836696.9295999998</v>
      </c>
      <c r="K260" s="29">
        <v>802709.30039999995</v>
      </c>
      <c r="L260" s="31">
        <f t="shared" si="23"/>
        <v>95.937880492014202</v>
      </c>
      <c r="M260" s="31">
        <f t="shared" si="24"/>
        <v>104.53886572345363</v>
      </c>
      <c r="N260" s="29">
        <v>883644.53859999985</v>
      </c>
      <c r="O260" s="29">
        <v>837088.80480000016</v>
      </c>
      <c r="P260" s="31">
        <f t="shared" si="25"/>
        <v>94.731395740445564</v>
      </c>
      <c r="Q260" s="31">
        <f t="shared" si="26"/>
        <v>104.28293335867275</v>
      </c>
      <c r="R260" s="29">
        <v>880657.52160000021</v>
      </c>
      <c r="S260" s="31">
        <f t="shared" si="27"/>
        <v>105.20479028630776</v>
      </c>
    </row>
    <row r="261" spans="1:19" ht="15.75" x14ac:dyDescent="0.25">
      <c r="A261" s="32" t="s">
        <v>805</v>
      </c>
      <c r="B261" s="37" t="s">
        <v>756</v>
      </c>
      <c r="C261" s="33">
        <v>5383.6849000000011</v>
      </c>
      <c r="D261" s="34">
        <v>5344.9132297000015</v>
      </c>
      <c r="E261" s="30">
        <f t="shared" si="21"/>
        <v>99.279830246008657</v>
      </c>
      <c r="F261" s="34">
        <v>6240.1608999999999</v>
      </c>
      <c r="G261" s="34">
        <v>6005.8656999999994</v>
      </c>
      <c r="H261" s="34">
        <v>3868.1282936100006</v>
      </c>
      <c r="I261" s="30">
        <f t="shared" si="22"/>
        <v>64.40584067023012</v>
      </c>
      <c r="J261" s="34">
        <v>7094.9710999999998</v>
      </c>
      <c r="K261" s="34">
        <v>6855.6941999999999</v>
      </c>
      <c r="L261" s="30">
        <f t="shared" si="23"/>
        <v>96.627514099387952</v>
      </c>
      <c r="M261" s="30">
        <f t="shared" si="24"/>
        <v>114.14997508186039</v>
      </c>
      <c r="N261" s="34">
        <v>7094.9710999999998</v>
      </c>
      <c r="O261" s="34">
        <v>6825.6941999999999</v>
      </c>
      <c r="P261" s="30">
        <f t="shared" si="25"/>
        <v>96.204679396086618</v>
      </c>
      <c r="Q261" s="30">
        <f t="shared" si="26"/>
        <v>99.562407553125709</v>
      </c>
      <c r="R261" s="34">
        <v>7110.6941999999999</v>
      </c>
      <c r="S261" s="30">
        <f t="shared" si="27"/>
        <v>104.1753994780487</v>
      </c>
    </row>
    <row r="262" spans="1:19" ht="31.5" x14ac:dyDescent="0.25">
      <c r="A262" s="32" t="s">
        <v>802</v>
      </c>
      <c r="B262" s="37" t="s">
        <v>757</v>
      </c>
      <c r="C262" s="33">
        <v>470357.66710000008</v>
      </c>
      <c r="D262" s="34">
        <v>464546.82877615001</v>
      </c>
      <c r="E262" s="30">
        <f t="shared" si="21"/>
        <v>98.764591558658566</v>
      </c>
      <c r="F262" s="34">
        <v>517040.51089999999</v>
      </c>
      <c r="G262" s="34">
        <v>514003.15899999993</v>
      </c>
      <c r="H262" s="34">
        <v>371352.82584319991</v>
      </c>
      <c r="I262" s="30">
        <f t="shared" si="22"/>
        <v>72.24718746197432</v>
      </c>
      <c r="J262" s="34">
        <v>552579.01589999988</v>
      </c>
      <c r="K262" s="34">
        <v>533529.45759999985</v>
      </c>
      <c r="L262" s="30">
        <f t="shared" si="23"/>
        <v>96.552609174097284</v>
      </c>
      <c r="M262" s="30">
        <f t="shared" si="24"/>
        <v>103.79886743069606</v>
      </c>
      <c r="N262" s="34">
        <v>572068.87469999993</v>
      </c>
      <c r="O262" s="34">
        <v>542390.46620000002</v>
      </c>
      <c r="P262" s="30">
        <f t="shared" si="25"/>
        <v>94.812091723122734</v>
      </c>
      <c r="Q262" s="30">
        <f t="shared" si="26"/>
        <v>101.66082837110065</v>
      </c>
      <c r="R262" s="34">
        <v>561467.35700000019</v>
      </c>
      <c r="S262" s="30">
        <f t="shared" si="27"/>
        <v>103.51718770679237</v>
      </c>
    </row>
    <row r="263" spans="1:19" ht="47.25" x14ac:dyDescent="0.25">
      <c r="A263" s="32" t="s">
        <v>801</v>
      </c>
      <c r="B263" s="37" t="s">
        <v>758</v>
      </c>
      <c r="C263" s="33">
        <v>160107.71580000001</v>
      </c>
      <c r="D263" s="34">
        <v>157678.06236985003</v>
      </c>
      <c r="E263" s="30">
        <f t="shared" si="21"/>
        <v>98.482488231119973</v>
      </c>
      <c r="F263" s="34">
        <v>156791.87300000002</v>
      </c>
      <c r="G263" s="34">
        <v>153245.93429999999</v>
      </c>
      <c r="H263" s="34">
        <v>114617.99038571003</v>
      </c>
      <c r="I263" s="30">
        <f t="shared" si="22"/>
        <v>74.793495115720035</v>
      </c>
      <c r="J263" s="34">
        <v>176178.5423</v>
      </c>
      <c r="K263" s="34">
        <v>167185.77710000001</v>
      </c>
      <c r="L263" s="30">
        <f t="shared" si="23"/>
        <v>94.895652397505387</v>
      </c>
      <c r="M263" s="30">
        <f t="shared" si="24"/>
        <v>109.09638670916441</v>
      </c>
      <c r="N263" s="34">
        <v>184017.84550000002</v>
      </c>
      <c r="O263" s="34">
        <v>171536.20069999999</v>
      </c>
      <c r="P263" s="30">
        <f t="shared" si="25"/>
        <v>93.217155235088313</v>
      </c>
      <c r="Q263" s="30">
        <f t="shared" si="26"/>
        <v>102.60214934276247</v>
      </c>
      <c r="R263" s="34">
        <v>175794.06140000001</v>
      </c>
      <c r="S263" s="30">
        <f t="shared" si="27"/>
        <v>102.48219366094425</v>
      </c>
    </row>
    <row r="264" spans="1:19" ht="78.75" x14ac:dyDescent="0.25">
      <c r="A264" s="32" t="s">
        <v>803</v>
      </c>
      <c r="B264" s="37" t="s">
        <v>759</v>
      </c>
      <c r="C264" s="33">
        <v>23271.8266</v>
      </c>
      <c r="D264" s="34">
        <v>22957.954939609994</v>
      </c>
      <c r="E264" s="30">
        <f t="shared" ref="E264:E266" si="28">D264/C264%</f>
        <v>98.651280512763847</v>
      </c>
      <c r="F264" s="34">
        <v>29571.578700000005</v>
      </c>
      <c r="G264" s="34">
        <v>26284.6878</v>
      </c>
      <c r="H264" s="34">
        <v>14972.868197040001</v>
      </c>
      <c r="I264" s="30">
        <f t="shared" ref="I264:I275" si="29">H264/G264%</f>
        <v>56.964223090524975</v>
      </c>
      <c r="J264" s="34">
        <v>31190.811200000004</v>
      </c>
      <c r="K264" s="34">
        <v>25916.680300000007</v>
      </c>
      <c r="L264" s="30">
        <f t="shared" ref="L264:L275" si="30">K264/J264%</f>
        <v>83.090754305229495</v>
      </c>
      <c r="M264" s="30">
        <f t="shared" ref="M264:M275" si="31">K264/G264%</f>
        <v>98.599916792620249</v>
      </c>
      <c r="N264" s="34">
        <v>35859.730000000003</v>
      </c>
      <c r="O264" s="34">
        <v>31862.43740000001</v>
      </c>
      <c r="P264" s="30">
        <f t="shared" ref="P264:P275" si="32">O264/N264%</f>
        <v>88.852976305175773</v>
      </c>
      <c r="Q264" s="30">
        <f t="shared" ref="Q264:Q280" si="33">O264/K264%</f>
        <v>122.94181597015726</v>
      </c>
      <c r="R264" s="34">
        <v>34971.467900000003</v>
      </c>
      <c r="S264" s="30">
        <f t="shared" ref="S264:S280" si="34">R264/O264%</f>
        <v>109.75766687579272</v>
      </c>
    </row>
    <row r="265" spans="1:19" ht="31.5" x14ac:dyDescent="0.25">
      <c r="A265" s="32" t="s">
        <v>804</v>
      </c>
      <c r="B265" s="37" t="s">
        <v>760</v>
      </c>
      <c r="C265" s="33">
        <v>37877.338199999998</v>
      </c>
      <c r="D265" s="34">
        <v>37126.038512349995</v>
      </c>
      <c r="E265" s="30">
        <f t="shared" si="28"/>
        <v>98.016492912772833</v>
      </c>
      <c r="F265" s="34">
        <v>44166.343099999991</v>
      </c>
      <c r="G265" s="34">
        <v>44580.771799999995</v>
      </c>
      <c r="H265" s="34">
        <v>29331.119116900001</v>
      </c>
      <c r="I265" s="30">
        <f t="shared" si="29"/>
        <v>65.793206202186042</v>
      </c>
      <c r="J265" s="34">
        <v>60076.390099999997</v>
      </c>
      <c r="K265" s="34">
        <v>60442.21209999999</v>
      </c>
      <c r="L265" s="30">
        <f t="shared" si="30"/>
        <v>100.60892806540318</v>
      </c>
      <c r="M265" s="30">
        <f t="shared" si="31"/>
        <v>135.5791065510445</v>
      </c>
      <c r="N265" s="34">
        <v>75834.117299999984</v>
      </c>
      <c r="O265" s="34">
        <v>76421.906300000017</v>
      </c>
      <c r="P265" s="30">
        <f t="shared" si="32"/>
        <v>100.77509836064253</v>
      </c>
      <c r="Q265" s="30">
        <f t="shared" si="33"/>
        <v>126.43797049247975</v>
      </c>
      <c r="R265" s="34">
        <v>93261.841100000005</v>
      </c>
      <c r="S265" s="30">
        <f t="shared" si="34"/>
        <v>122.0354812059955</v>
      </c>
    </row>
    <row r="266" spans="1:19" ht="47.25" x14ac:dyDescent="0.25">
      <c r="A266" s="32" t="s">
        <v>203</v>
      </c>
      <c r="B266" s="37" t="s">
        <v>761</v>
      </c>
      <c r="C266" s="33">
        <v>22759.583899999998</v>
      </c>
      <c r="D266" s="34">
        <v>21592.073800229999</v>
      </c>
      <c r="E266" s="30">
        <f t="shared" si="28"/>
        <v>94.870248485650038</v>
      </c>
      <c r="F266" s="34">
        <v>13287.5142</v>
      </c>
      <c r="G266" s="34">
        <v>13147.365</v>
      </c>
      <c r="H266" s="34">
        <v>7829.0831408000004</v>
      </c>
      <c r="I266" s="30">
        <f t="shared" si="29"/>
        <v>59.548686301779867</v>
      </c>
      <c r="J266" s="34"/>
      <c r="K266" s="34"/>
      <c r="L266" s="30"/>
      <c r="M266" s="30">
        <f t="shared" si="31"/>
        <v>0</v>
      </c>
      <c r="N266" s="34"/>
      <c r="O266" s="34"/>
      <c r="P266" s="30"/>
      <c r="Q266" s="30"/>
      <c r="R266" s="34"/>
      <c r="S266" s="30"/>
    </row>
    <row r="267" spans="1:19" ht="15.75" x14ac:dyDescent="0.25">
      <c r="A267" s="32" t="s">
        <v>807</v>
      </c>
      <c r="B267" s="37" t="s">
        <v>762</v>
      </c>
      <c r="C267" s="33"/>
      <c r="D267" s="34"/>
      <c r="E267" s="30"/>
      <c r="F267" s="34">
        <v>10654.594000000001</v>
      </c>
      <c r="G267" s="34">
        <v>10589.505500000001</v>
      </c>
      <c r="H267" s="34">
        <v>6788.5338490300001</v>
      </c>
      <c r="I267" s="30">
        <f t="shared" si="29"/>
        <v>64.106240362498511</v>
      </c>
      <c r="J267" s="34">
        <v>9577.1990000000005</v>
      </c>
      <c r="K267" s="34">
        <v>8779.4791000000005</v>
      </c>
      <c r="L267" s="30">
        <f t="shared" si="30"/>
        <v>91.670634597861024</v>
      </c>
      <c r="M267" s="30">
        <f t="shared" si="31"/>
        <v>82.90735672218122</v>
      </c>
      <c r="N267" s="34">
        <v>8769</v>
      </c>
      <c r="O267" s="34">
        <v>8052.1</v>
      </c>
      <c r="P267" s="30">
        <f t="shared" si="32"/>
        <v>91.824609419546135</v>
      </c>
      <c r="Q267" s="30">
        <f t="shared" si="33"/>
        <v>91.715008467871399</v>
      </c>
      <c r="R267" s="34">
        <v>8052.1</v>
      </c>
      <c r="S267" s="30">
        <f t="shared" si="34"/>
        <v>100</v>
      </c>
    </row>
    <row r="268" spans="1:19" ht="31.5" x14ac:dyDescent="0.25">
      <c r="A268" s="39" t="s">
        <v>786</v>
      </c>
      <c r="B268" s="37" t="s">
        <v>722</v>
      </c>
      <c r="C268" s="33"/>
      <c r="D268" s="29"/>
      <c r="E268" s="31"/>
      <c r="F268" s="29">
        <v>35946.188000000002</v>
      </c>
      <c r="G268" s="29">
        <v>36265.806000000004</v>
      </c>
      <c r="H268" s="29">
        <v>11509.222873069999</v>
      </c>
      <c r="I268" s="31">
        <f t="shared" si="29"/>
        <v>31.7357426802261</v>
      </c>
      <c r="J268" s="29">
        <v>34378.890600000006</v>
      </c>
      <c r="K268" s="29">
        <v>30942.965599999996</v>
      </c>
      <c r="L268" s="31">
        <f t="shared" si="30"/>
        <v>90.005712982489285</v>
      </c>
      <c r="M268" s="31">
        <f t="shared" si="31"/>
        <v>85.322702051624034</v>
      </c>
      <c r="N268" s="29">
        <v>34982.466399999998</v>
      </c>
      <c r="O268" s="29">
        <v>31485.5612</v>
      </c>
      <c r="P268" s="31">
        <f t="shared" si="32"/>
        <v>90.003834606698859</v>
      </c>
      <c r="Q268" s="31">
        <f t="shared" si="33"/>
        <v>101.7535345739453</v>
      </c>
      <c r="R268" s="29">
        <v>31486.399700000002</v>
      </c>
      <c r="S268" s="31">
        <f t="shared" si="34"/>
        <v>100.00266312547099</v>
      </c>
    </row>
    <row r="269" spans="1:19" ht="31.5" x14ac:dyDescent="0.25">
      <c r="A269" s="32" t="s">
        <v>808</v>
      </c>
      <c r="B269" s="37" t="s">
        <v>763</v>
      </c>
      <c r="C269" s="33"/>
      <c r="D269" s="34"/>
      <c r="E269" s="30"/>
      <c r="F269" s="34">
        <v>383</v>
      </c>
      <c r="G269" s="34">
        <v>383</v>
      </c>
      <c r="H269" s="34">
        <v>11.52772165</v>
      </c>
      <c r="I269" s="30">
        <f t="shared" si="29"/>
        <v>3.0098489947780678</v>
      </c>
      <c r="J269" s="34">
        <v>77</v>
      </c>
      <c r="K269" s="34">
        <v>77</v>
      </c>
      <c r="L269" s="30">
        <f t="shared" si="30"/>
        <v>100</v>
      </c>
      <c r="M269" s="30">
        <f t="shared" si="31"/>
        <v>20.104438642297648</v>
      </c>
      <c r="N269" s="34">
        <v>77</v>
      </c>
      <c r="O269" s="34">
        <v>77</v>
      </c>
      <c r="P269" s="30">
        <f t="shared" si="32"/>
        <v>100</v>
      </c>
      <c r="Q269" s="30">
        <f t="shared" si="33"/>
        <v>100</v>
      </c>
      <c r="R269" s="34">
        <v>77</v>
      </c>
      <c r="S269" s="30">
        <f t="shared" si="34"/>
        <v>100</v>
      </c>
    </row>
    <row r="270" spans="1:19" ht="31.5" x14ac:dyDescent="0.25">
      <c r="A270" s="32" t="s">
        <v>812</v>
      </c>
      <c r="B270" s="37" t="s">
        <v>764</v>
      </c>
      <c r="C270" s="33"/>
      <c r="D270" s="34"/>
      <c r="E270" s="30"/>
      <c r="F270" s="34">
        <v>5878.2366999999995</v>
      </c>
      <c r="G270" s="34">
        <v>6178.2366999999995</v>
      </c>
      <c r="H270" s="34">
        <v>2299.9477527600002</v>
      </c>
      <c r="I270" s="30">
        <f t="shared" si="29"/>
        <v>37.226604684148803</v>
      </c>
      <c r="J270" s="34">
        <v>5527.6066000000001</v>
      </c>
      <c r="K270" s="34">
        <v>7925.1180999999997</v>
      </c>
      <c r="L270" s="30">
        <f t="shared" si="30"/>
        <v>143.37341047389299</v>
      </c>
      <c r="M270" s="30">
        <f t="shared" si="31"/>
        <v>128.27475677647638</v>
      </c>
      <c r="N270" s="34">
        <v>8428.0229999999992</v>
      </c>
      <c r="O270" s="34">
        <v>11117.3</v>
      </c>
      <c r="P270" s="30">
        <f t="shared" si="32"/>
        <v>131.90875250340443</v>
      </c>
      <c r="Q270" s="30">
        <f t="shared" si="33"/>
        <v>140.27929754131992</v>
      </c>
      <c r="R270" s="34">
        <v>14851.3</v>
      </c>
      <c r="S270" s="30">
        <f t="shared" si="34"/>
        <v>133.58729187842371</v>
      </c>
    </row>
    <row r="271" spans="1:19" ht="31.5" x14ac:dyDescent="0.25">
      <c r="A271" s="32" t="s">
        <v>809</v>
      </c>
      <c r="B271" s="37" t="s">
        <v>765</v>
      </c>
      <c r="C271" s="33"/>
      <c r="D271" s="34"/>
      <c r="E271" s="30"/>
      <c r="F271" s="34">
        <v>605.97159999999997</v>
      </c>
      <c r="G271" s="34">
        <v>305.97160000000002</v>
      </c>
      <c r="H271" s="34">
        <v>2.7604549999999999E-2</v>
      </c>
      <c r="I271" s="30">
        <f t="shared" si="29"/>
        <v>9.0219321008877928E-3</v>
      </c>
      <c r="J271" s="34">
        <v>908.22019999999998</v>
      </c>
      <c r="K271" s="34">
        <v>234.1651</v>
      </c>
      <c r="L271" s="30">
        <f t="shared" si="30"/>
        <v>25.78285530315225</v>
      </c>
      <c r="M271" s="30">
        <f t="shared" si="31"/>
        <v>76.53164542068609</v>
      </c>
      <c r="N271" s="34">
        <v>911.87360000000001</v>
      </c>
      <c r="O271" s="34">
        <v>334.16200000000003</v>
      </c>
      <c r="P271" s="30">
        <f t="shared" si="32"/>
        <v>36.64564913382732</v>
      </c>
      <c r="Q271" s="30">
        <f t="shared" si="33"/>
        <v>142.70358819482493</v>
      </c>
      <c r="R271" s="34">
        <v>434.16200000000003</v>
      </c>
      <c r="S271" s="30">
        <f t="shared" si="34"/>
        <v>129.92560494610399</v>
      </c>
    </row>
    <row r="272" spans="1:19" ht="31.5" x14ac:dyDescent="0.25">
      <c r="A272" s="32" t="s">
        <v>810</v>
      </c>
      <c r="B272" s="37" t="s">
        <v>766</v>
      </c>
      <c r="C272" s="33"/>
      <c r="D272" s="34"/>
      <c r="E272" s="30"/>
      <c r="F272" s="34">
        <v>29049.020100000002</v>
      </c>
      <c r="G272" s="34">
        <v>29368.638100000004</v>
      </c>
      <c r="H272" s="34">
        <v>9175.2500941099988</v>
      </c>
      <c r="I272" s="30">
        <f t="shared" si="29"/>
        <v>31.241660109904782</v>
      </c>
      <c r="J272" s="34">
        <v>27836.221100000002</v>
      </c>
      <c r="K272" s="34">
        <v>22525.360999999997</v>
      </c>
      <c r="L272" s="30">
        <f t="shared" si="30"/>
        <v>80.921044990550087</v>
      </c>
      <c r="M272" s="30">
        <f t="shared" si="31"/>
        <v>76.698691043491024</v>
      </c>
      <c r="N272" s="34">
        <v>25535.727099999996</v>
      </c>
      <c r="O272" s="34">
        <v>19775.7778</v>
      </c>
      <c r="P272" s="30">
        <f t="shared" si="32"/>
        <v>77.443566508039638</v>
      </c>
      <c r="Q272" s="30">
        <f t="shared" si="33"/>
        <v>87.793388971657336</v>
      </c>
      <c r="R272" s="34">
        <v>15942.6163</v>
      </c>
      <c r="S272" s="30">
        <f t="shared" si="34"/>
        <v>80.616886279941923</v>
      </c>
    </row>
    <row r="273" spans="1:19" ht="31.5" x14ac:dyDescent="0.25">
      <c r="A273" s="32" t="s">
        <v>811</v>
      </c>
      <c r="B273" s="37" t="s">
        <v>767</v>
      </c>
      <c r="C273" s="33"/>
      <c r="D273" s="34"/>
      <c r="E273" s="30"/>
      <c r="F273" s="34">
        <v>29.959599999999998</v>
      </c>
      <c r="G273" s="34">
        <v>29.959599999999998</v>
      </c>
      <c r="H273" s="34">
        <v>22.4697</v>
      </c>
      <c r="I273" s="30">
        <f t="shared" si="29"/>
        <v>75</v>
      </c>
      <c r="J273" s="34">
        <v>29.842700000000001</v>
      </c>
      <c r="K273" s="34">
        <v>181.32139999999998</v>
      </c>
      <c r="L273" s="30">
        <f t="shared" si="30"/>
        <v>607.590466010113</v>
      </c>
      <c r="M273" s="30">
        <f t="shared" si="31"/>
        <v>605.21969585708757</v>
      </c>
      <c r="N273" s="34">
        <v>29.842700000000001</v>
      </c>
      <c r="O273" s="34">
        <v>181.32139999999998</v>
      </c>
      <c r="P273" s="30">
        <f t="shared" si="32"/>
        <v>607.590466010113</v>
      </c>
      <c r="Q273" s="30">
        <f t="shared" si="33"/>
        <v>100</v>
      </c>
      <c r="R273" s="34">
        <v>181.32139999999998</v>
      </c>
      <c r="S273" s="30">
        <f t="shared" si="34"/>
        <v>100</v>
      </c>
    </row>
    <row r="274" spans="1:19" ht="31.5" x14ac:dyDescent="0.25">
      <c r="A274" s="39" t="s">
        <v>789</v>
      </c>
      <c r="B274" s="37" t="s">
        <v>723</v>
      </c>
      <c r="C274" s="33"/>
      <c r="D274" s="29"/>
      <c r="E274" s="31"/>
      <c r="F274" s="29">
        <v>12116.714600000001</v>
      </c>
      <c r="G274" s="29">
        <v>13449.521200000001</v>
      </c>
      <c r="H274" s="29">
        <v>7279.4781755199974</v>
      </c>
      <c r="I274" s="31">
        <f t="shared" si="29"/>
        <v>54.124441065753309</v>
      </c>
      <c r="J274" s="29">
        <v>12184.3169</v>
      </c>
      <c r="K274" s="29">
        <v>12759.517500000002</v>
      </c>
      <c r="L274" s="31">
        <f t="shared" si="30"/>
        <v>104.7208276403251</v>
      </c>
      <c r="M274" s="31">
        <f t="shared" si="31"/>
        <v>94.869678334720206</v>
      </c>
      <c r="N274" s="29">
        <v>12465.385400000001</v>
      </c>
      <c r="O274" s="29">
        <v>11715.199799999999</v>
      </c>
      <c r="P274" s="31">
        <f t="shared" si="32"/>
        <v>93.981849931410849</v>
      </c>
      <c r="Q274" s="31">
        <f t="shared" si="33"/>
        <v>91.815382517403165</v>
      </c>
      <c r="R274" s="29">
        <v>12044.614099999999</v>
      </c>
      <c r="S274" s="31">
        <f t="shared" si="34"/>
        <v>102.81185387892403</v>
      </c>
    </row>
    <row r="275" spans="1:19" ht="31.5" x14ac:dyDescent="0.25">
      <c r="A275" s="32" t="s">
        <v>827</v>
      </c>
      <c r="B275" s="37" t="s">
        <v>768</v>
      </c>
      <c r="C275" s="33"/>
      <c r="D275" s="34"/>
      <c r="E275" s="30"/>
      <c r="F275" s="34">
        <v>12116.714600000001</v>
      </c>
      <c r="G275" s="34">
        <v>13449.521200000001</v>
      </c>
      <c r="H275" s="34">
        <v>7279.4781755199974</v>
      </c>
      <c r="I275" s="30">
        <f t="shared" si="29"/>
        <v>54.124441065753309</v>
      </c>
      <c r="J275" s="34">
        <v>12184.3169</v>
      </c>
      <c r="K275" s="34">
        <v>12759.517500000002</v>
      </c>
      <c r="L275" s="30">
        <f t="shared" si="30"/>
        <v>104.7208276403251</v>
      </c>
      <c r="M275" s="30">
        <f t="shared" si="31"/>
        <v>94.869678334720206</v>
      </c>
      <c r="N275" s="34">
        <v>12465.385400000001</v>
      </c>
      <c r="O275" s="34">
        <v>11715.199799999999</v>
      </c>
      <c r="P275" s="30">
        <f t="shared" si="32"/>
        <v>93.981849931410849</v>
      </c>
      <c r="Q275" s="30">
        <f t="shared" si="33"/>
        <v>91.815382517403165</v>
      </c>
      <c r="R275" s="34">
        <v>12044.614099999999</v>
      </c>
      <c r="S275" s="30">
        <f t="shared" si="34"/>
        <v>102.81185387892403</v>
      </c>
    </row>
    <row r="276" spans="1:19" ht="31.5" x14ac:dyDescent="0.25">
      <c r="A276" s="39" t="s">
        <v>896</v>
      </c>
      <c r="B276" s="37" t="s">
        <v>890</v>
      </c>
      <c r="C276" s="33"/>
      <c r="D276" s="29"/>
      <c r="E276" s="31"/>
      <c r="F276" s="29"/>
      <c r="G276" s="29"/>
      <c r="H276" s="29"/>
      <c r="I276" s="31"/>
      <c r="J276" s="29"/>
      <c r="K276" s="29">
        <v>254667.16780000005</v>
      </c>
      <c r="L276" s="31"/>
      <c r="M276" s="31"/>
      <c r="N276" s="29">
        <v>0</v>
      </c>
      <c r="O276" s="29">
        <v>260764.16310000006</v>
      </c>
      <c r="P276" s="31"/>
      <c r="Q276" s="31">
        <f t="shared" si="33"/>
        <v>102.39410339097508</v>
      </c>
      <c r="R276" s="29">
        <v>269561.85109999997</v>
      </c>
      <c r="S276" s="31">
        <f t="shared" si="34"/>
        <v>103.37381022584232</v>
      </c>
    </row>
    <row r="277" spans="1:19" ht="31.5" x14ac:dyDescent="0.25">
      <c r="A277" s="32" t="s">
        <v>902</v>
      </c>
      <c r="B277" s="37" t="s">
        <v>891</v>
      </c>
      <c r="C277" s="33"/>
      <c r="D277" s="34"/>
      <c r="E277" s="30"/>
      <c r="F277" s="34"/>
      <c r="G277" s="34"/>
      <c r="H277" s="34"/>
      <c r="I277" s="30"/>
      <c r="J277" s="34"/>
      <c r="K277" s="34">
        <v>207671.26170000003</v>
      </c>
      <c r="L277" s="30"/>
      <c r="M277" s="30"/>
      <c r="N277" s="34">
        <v>0</v>
      </c>
      <c r="O277" s="34">
        <v>213578.69850000006</v>
      </c>
      <c r="P277" s="30"/>
      <c r="Q277" s="30">
        <f t="shared" si="33"/>
        <v>102.84460967379005</v>
      </c>
      <c r="R277" s="34">
        <v>221931.73610000001</v>
      </c>
      <c r="S277" s="30">
        <f t="shared" si="34"/>
        <v>103.91098815502893</v>
      </c>
    </row>
    <row r="278" spans="1:19" ht="31.5" x14ac:dyDescent="0.25">
      <c r="A278" s="32" t="s">
        <v>903</v>
      </c>
      <c r="B278" s="37" t="s">
        <v>892</v>
      </c>
      <c r="C278" s="33"/>
      <c r="D278" s="34"/>
      <c r="E278" s="30"/>
      <c r="F278" s="34"/>
      <c r="G278" s="34"/>
      <c r="H278" s="34"/>
      <c r="I278" s="30"/>
      <c r="J278" s="34"/>
      <c r="K278" s="34">
        <v>29170.254000000001</v>
      </c>
      <c r="L278" s="30"/>
      <c r="M278" s="30"/>
      <c r="N278" s="34">
        <v>0</v>
      </c>
      <c r="O278" s="34">
        <v>28996.982000000004</v>
      </c>
      <c r="P278" s="30"/>
      <c r="Q278" s="30">
        <f t="shared" si="33"/>
        <v>99.405997630325757</v>
      </c>
      <c r="R278" s="34">
        <v>28994.948799999998</v>
      </c>
      <c r="S278" s="30">
        <f t="shared" si="34"/>
        <v>99.992988235810174</v>
      </c>
    </row>
    <row r="279" spans="1:19" ht="47.25" x14ac:dyDescent="0.25">
      <c r="A279" s="32" t="s">
        <v>904</v>
      </c>
      <c r="B279" s="37" t="s">
        <v>893</v>
      </c>
      <c r="C279" s="33"/>
      <c r="D279" s="34"/>
      <c r="E279" s="30"/>
      <c r="F279" s="34"/>
      <c r="G279" s="34"/>
      <c r="H279" s="34"/>
      <c r="I279" s="30"/>
      <c r="J279" s="34"/>
      <c r="K279" s="34">
        <v>17825.652099999999</v>
      </c>
      <c r="L279" s="30"/>
      <c r="M279" s="30"/>
      <c r="N279" s="34">
        <v>0</v>
      </c>
      <c r="O279" s="34">
        <v>18188.482599999999</v>
      </c>
      <c r="P279" s="30"/>
      <c r="Q279" s="30">
        <f t="shared" si="33"/>
        <v>102.03544026308019</v>
      </c>
      <c r="R279" s="34">
        <v>18635.166200000003</v>
      </c>
      <c r="S279" s="30">
        <f t="shared" si="34"/>
        <v>102.45585962184664</v>
      </c>
    </row>
    <row r="280" spans="1:19" ht="31.5" x14ac:dyDescent="0.25">
      <c r="A280" s="39" t="s">
        <v>895</v>
      </c>
      <c r="B280" s="37" t="s">
        <v>894</v>
      </c>
      <c r="C280" s="33"/>
      <c r="D280" s="29"/>
      <c r="E280" s="31"/>
      <c r="F280" s="29"/>
      <c r="G280" s="29"/>
      <c r="H280" s="29"/>
      <c r="I280" s="31"/>
      <c r="J280" s="29"/>
      <c r="K280" s="29">
        <v>3318.1179999999999</v>
      </c>
      <c r="L280" s="31"/>
      <c r="M280" s="31"/>
      <c r="N280" s="29"/>
      <c r="O280" s="29">
        <v>3318.1179999999999</v>
      </c>
      <c r="P280" s="31"/>
      <c r="Q280" s="31">
        <f t="shared" si="33"/>
        <v>100</v>
      </c>
      <c r="R280" s="29">
        <v>3318.1179999999999</v>
      </c>
      <c r="S280" s="31">
        <f t="shared" si="34"/>
        <v>100</v>
      </c>
    </row>
    <row r="281" spans="1:19" x14ac:dyDescent="0.25">
      <c r="B281" s="38"/>
    </row>
    <row r="282" spans="1:19" x14ac:dyDescent="0.25">
      <c r="A282" t="s">
        <v>712</v>
      </c>
      <c r="B282" s="38"/>
    </row>
  </sheetData>
  <mergeCells count="9">
    <mergeCell ref="R4:S4"/>
    <mergeCell ref="L1:S1"/>
    <mergeCell ref="A2:S2"/>
    <mergeCell ref="C4:E4"/>
    <mergeCell ref="F4:I4"/>
    <mergeCell ref="A4:A5"/>
    <mergeCell ref="B4:B5"/>
    <mergeCell ref="J4:M4"/>
    <mergeCell ref="N4:Q4"/>
  </mergeCells>
  <pageMargins left="0.23622047244094491" right="0.23622047244094491" top="0.74803149606299213" bottom="0.74803149606299213" header="0.31496062992125984" footer="0.31496062992125984"/>
  <pageSetup paperSize="9" scale="43" fitToHeight="0" orientation="landscape" r:id="rId1"/>
  <headerFooter differentFirst="1">
    <oddFooter>&amp;C&amp;"Times New Roman,обычный"&amp;P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51"/>
  <sheetViews>
    <sheetView topLeftCell="A4" zoomScale="70" zoomScaleNormal="70" workbookViewId="0">
      <pane ySplit="1935" topLeftCell="A329" activePane="bottomLeft"/>
      <selection sqref="A1:XFD1048576"/>
      <selection pane="bottomLeft" activeCell="A304" sqref="A304:XFD353"/>
    </sheetView>
  </sheetViews>
  <sheetFormatPr defaultRowHeight="15" outlineLevelCol="1" x14ac:dyDescent="0.25"/>
  <cols>
    <col min="1" max="3" width="47.7109375" style="6" customWidth="1" outlineLevel="1"/>
    <col min="4" max="4" width="48.5703125" style="6" customWidth="1"/>
    <col min="5" max="5" width="9.140625" style="7"/>
    <col min="6" max="6" width="12.7109375" style="8" customWidth="1"/>
    <col min="7" max="7" width="11.42578125" style="8" bestFit="1" customWidth="1"/>
    <col min="8" max="8" width="11.42578125" style="8" customWidth="1"/>
    <col min="9" max="10" width="15" style="8" bestFit="1" customWidth="1"/>
    <col min="11" max="11" width="14" style="8" bestFit="1" customWidth="1"/>
    <col min="12" max="12" width="14" style="8" customWidth="1"/>
    <col min="13" max="13" width="16.140625" style="8" customWidth="1"/>
    <col min="14" max="14" width="11.42578125" style="8" customWidth="1"/>
    <col min="15" max="15" width="15.85546875" style="8" customWidth="1"/>
    <col min="16" max="16" width="11.42578125" style="8" customWidth="1"/>
    <col min="17" max="17" width="15.140625" style="8" customWidth="1"/>
    <col min="18" max="18" width="9.140625" style="8"/>
    <col min="19" max="19" width="5.42578125" style="8" customWidth="1"/>
    <col min="20" max="16384" width="9.140625" style="8"/>
  </cols>
  <sheetData>
    <row r="1" spans="1:21" ht="79.5" customHeight="1" x14ac:dyDescent="0.25">
      <c r="G1" s="1"/>
      <c r="L1" s="41" t="s">
        <v>706</v>
      </c>
      <c r="M1" s="41"/>
      <c r="N1" s="41"/>
      <c r="O1" s="41"/>
      <c r="P1" s="41"/>
      <c r="Q1" s="41"/>
      <c r="R1" s="41"/>
    </row>
    <row r="2" spans="1:21" ht="20.25" x14ac:dyDescent="0.3">
      <c r="B2" s="4"/>
      <c r="C2" s="4"/>
      <c r="D2" s="42" t="s">
        <v>705</v>
      </c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"/>
      <c r="T2" s="4"/>
      <c r="U2" s="4"/>
    </row>
    <row r="3" spans="1:21" ht="15.75" x14ac:dyDescent="0.25">
      <c r="A3" s="1"/>
      <c r="B3" s="1"/>
      <c r="C3" s="1"/>
      <c r="D3" s="1"/>
      <c r="E3" s="5"/>
      <c r="F3" s="1"/>
      <c r="G3" s="1"/>
      <c r="H3" s="1"/>
      <c r="I3" s="1"/>
      <c r="J3" s="1"/>
      <c r="K3" s="1"/>
      <c r="L3" s="2"/>
      <c r="M3" s="1"/>
      <c r="N3" s="1"/>
      <c r="O3" s="1"/>
      <c r="P3" s="1"/>
      <c r="Q3" s="1"/>
      <c r="R3" s="3" t="s">
        <v>704</v>
      </c>
      <c r="S3" s="1"/>
      <c r="T3" s="1"/>
    </row>
    <row r="4" spans="1:21" x14ac:dyDescent="0.25">
      <c r="A4" s="47" t="s">
        <v>0</v>
      </c>
      <c r="B4" s="47" t="s">
        <v>1</v>
      </c>
      <c r="C4" s="47" t="s">
        <v>2</v>
      </c>
      <c r="D4" s="48" t="s">
        <v>707</v>
      </c>
      <c r="E4" s="47" t="s">
        <v>3</v>
      </c>
      <c r="F4" s="47" t="s">
        <v>4</v>
      </c>
      <c r="G4" s="47"/>
      <c r="H4" s="47"/>
      <c r="I4" s="47" t="s">
        <v>5</v>
      </c>
      <c r="J4" s="47"/>
      <c r="K4" s="47"/>
      <c r="L4" s="47"/>
      <c r="M4" s="47" t="s">
        <v>6</v>
      </c>
      <c r="N4" s="47"/>
      <c r="O4" s="47" t="s">
        <v>7</v>
      </c>
      <c r="P4" s="47"/>
      <c r="Q4" s="47" t="s">
        <v>8</v>
      </c>
      <c r="R4" s="47"/>
    </row>
    <row r="5" spans="1:21" ht="75" x14ac:dyDescent="0.25">
      <c r="A5" s="47"/>
      <c r="B5" s="47"/>
      <c r="C5" s="47"/>
      <c r="D5" s="49"/>
      <c r="E5" s="47"/>
      <c r="F5" s="9" t="s">
        <v>9</v>
      </c>
      <c r="G5" s="9" t="s">
        <v>10</v>
      </c>
      <c r="H5" s="9" t="s">
        <v>11</v>
      </c>
      <c r="I5" s="9" t="s">
        <v>12</v>
      </c>
      <c r="J5" s="9" t="s">
        <v>13</v>
      </c>
      <c r="K5" s="9" t="s">
        <v>14</v>
      </c>
      <c r="L5" s="9" t="s">
        <v>11</v>
      </c>
      <c r="M5" s="9" t="s">
        <v>15</v>
      </c>
      <c r="N5" s="9" t="s">
        <v>16</v>
      </c>
      <c r="O5" s="9" t="s">
        <v>17</v>
      </c>
      <c r="P5" s="9" t="s">
        <v>18</v>
      </c>
      <c r="Q5" s="9" t="s">
        <v>19</v>
      </c>
      <c r="R5" s="9" t="s">
        <v>20</v>
      </c>
    </row>
    <row r="6" spans="1:21" x14ac:dyDescent="0.25">
      <c r="A6" s="9"/>
      <c r="B6" s="9"/>
      <c r="C6" s="9"/>
      <c r="D6" s="10">
        <v>1</v>
      </c>
      <c r="E6" s="9">
        <v>2</v>
      </c>
      <c r="F6" s="9">
        <v>3</v>
      </c>
      <c r="G6" s="9">
        <v>4</v>
      </c>
      <c r="H6" s="9">
        <v>5</v>
      </c>
      <c r="I6" s="9">
        <v>6</v>
      </c>
      <c r="J6" s="9">
        <v>7</v>
      </c>
      <c r="K6" s="9">
        <v>8</v>
      </c>
      <c r="L6" s="9">
        <v>9</v>
      </c>
      <c r="M6" s="9">
        <v>10</v>
      </c>
      <c r="N6" s="9">
        <v>11</v>
      </c>
      <c r="O6" s="9">
        <v>12</v>
      </c>
      <c r="P6" s="9">
        <v>13</v>
      </c>
      <c r="Q6" s="9">
        <v>14</v>
      </c>
      <c r="R6" s="9">
        <v>15</v>
      </c>
    </row>
    <row r="7" spans="1:21" x14ac:dyDescent="0.25">
      <c r="A7" s="11"/>
      <c r="B7" s="11"/>
      <c r="C7" s="11" t="s">
        <v>21</v>
      </c>
      <c r="D7" s="11" t="s">
        <v>21</v>
      </c>
      <c r="E7" s="12"/>
      <c r="F7" s="13">
        <v>13031075.8617</v>
      </c>
      <c r="G7" s="13">
        <v>12857951.349156249</v>
      </c>
      <c r="H7" s="13">
        <f>G7/F7%</f>
        <v>98.671448816804258</v>
      </c>
      <c r="I7" s="13">
        <v>13670161.502100004</v>
      </c>
      <c r="J7" s="13">
        <v>13919680.347399998</v>
      </c>
      <c r="K7" s="13">
        <v>8407188.3330179173</v>
      </c>
      <c r="L7" s="13">
        <f>K7/J7%</f>
        <v>60.397854858701997</v>
      </c>
      <c r="M7" s="13">
        <v>13618331.159100002</v>
      </c>
      <c r="N7" s="13">
        <f>M7/J7%</f>
        <v>97.835085427401467</v>
      </c>
      <c r="O7" s="13">
        <v>13392368.616399996</v>
      </c>
      <c r="P7" s="13">
        <f>O7/M7%</f>
        <v>98.340747188035493</v>
      </c>
      <c r="Q7" s="13">
        <v>13773529.264700003</v>
      </c>
      <c r="R7" s="13">
        <f>Q7/O7%</f>
        <v>102.84610332359914</v>
      </c>
    </row>
    <row r="8" spans="1:21" ht="30" x14ac:dyDescent="0.25">
      <c r="A8" s="11"/>
      <c r="B8" s="11"/>
      <c r="C8" s="11" t="s">
        <v>22</v>
      </c>
      <c r="D8" s="11" t="s">
        <v>22</v>
      </c>
      <c r="E8" s="12" t="s">
        <v>23</v>
      </c>
      <c r="F8" s="13">
        <v>384594.81210000004</v>
      </c>
      <c r="G8" s="13">
        <v>375243.18452647998</v>
      </c>
      <c r="H8" s="13">
        <f t="shared" ref="H8:H72" si="0">G8/F8%</f>
        <v>97.568446770652614</v>
      </c>
      <c r="I8" s="13">
        <v>263920.52409999998</v>
      </c>
      <c r="J8" s="13">
        <v>314989.11320000002</v>
      </c>
      <c r="K8" s="13">
        <v>174859.70956332004</v>
      </c>
      <c r="L8" s="13">
        <f t="shared" ref="L8:L72" si="1">K8/J8%</f>
        <v>55.512937506603329</v>
      </c>
      <c r="M8" s="13">
        <v>300090.00809999992</v>
      </c>
      <c r="N8" s="13">
        <f t="shared" ref="N8:N72" si="2">M8/J8%</f>
        <v>95.26996188895582</v>
      </c>
      <c r="O8" s="13">
        <v>265711.35090000002</v>
      </c>
      <c r="P8" s="13">
        <f t="shared" ref="P8:P72" si="3">O8/M8%</f>
        <v>88.543884743891965</v>
      </c>
      <c r="Q8" s="13">
        <v>338403.45650000003</v>
      </c>
      <c r="R8" s="13">
        <f t="shared" ref="R8:R72" si="4">Q8/O8%</f>
        <v>127.35754620710861</v>
      </c>
    </row>
    <row r="9" spans="1:21" ht="60" x14ac:dyDescent="0.25">
      <c r="A9" s="14" t="s">
        <v>24</v>
      </c>
      <c r="B9" s="15" t="s">
        <v>24</v>
      </c>
      <c r="C9" s="15" t="s">
        <v>25</v>
      </c>
      <c r="D9" s="16" t="s">
        <v>25</v>
      </c>
      <c r="E9" s="45" t="s">
        <v>26</v>
      </c>
      <c r="F9" s="17"/>
      <c r="G9" s="17"/>
      <c r="H9" s="17"/>
      <c r="I9" s="17"/>
      <c r="J9" s="17"/>
      <c r="K9" s="17"/>
      <c r="L9" s="17"/>
      <c r="M9" s="18">
        <v>154851.26079999996</v>
      </c>
      <c r="N9" s="18">
        <f>M9/J10%</f>
        <v>123.99692255036065</v>
      </c>
      <c r="O9" s="18">
        <v>147265.62130000003</v>
      </c>
      <c r="P9" s="18">
        <f t="shared" si="3"/>
        <v>95.101338238506656</v>
      </c>
      <c r="Q9" s="18">
        <v>219206.43860000002</v>
      </c>
      <c r="R9" s="18">
        <f t="shared" si="4"/>
        <v>148.85106018970089</v>
      </c>
    </row>
    <row r="10" spans="1:21" ht="45" x14ac:dyDescent="0.25">
      <c r="A10" s="14"/>
      <c r="B10" s="15"/>
      <c r="C10" s="15"/>
      <c r="D10" s="16" t="s">
        <v>24</v>
      </c>
      <c r="E10" s="46"/>
      <c r="F10" s="18">
        <v>100753.8309</v>
      </c>
      <c r="G10" s="18">
        <v>99571.381796589994</v>
      </c>
      <c r="H10" s="18">
        <f>G10/F10%</f>
        <v>98.826397872073358</v>
      </c>
      <c r="I10" s="18">
        <v>85696.367200000008</v>
      </c>
      <c r="J10" s="18">
        <v>124883.14840000001</v>
      </c>
      <c r="K10" s="18">
        <v>65753.641268390013</v>
      </c>
      <c r="L10" s="18">
        <f>K10/J10%</f>
        <v>52.652132902496561</v>
      </c>
      <c r="M10" s="18"/>
      <c r="N10" s="18"/>
      <c r="O10" s="18"/>
      <c r="P10" s="18"/>
      <c r="Q10" s="18"/>
      <c r="R10" s="18"/>
    </row>
    <row r="11" spans="1:21" ht="45" x14ac:dyDescent="0.25">
      <c r="A11" s="14" t="s">
        <v>27</v>
      </c>
      <c r="B11" s="15" t="s">
        <v>27</v>
      </c>
      <c r="C11" s="15"/>
      <c r="D11" s="16" t="s">
        <v>27</v>
      </c>
      <c r="E11" s="19" t="s">
        <v>28</v>
      </c>
      <c r="F11" s="18">
        <v>146390.88189999998</v>
      </c>
      <c r="G11" s="18">
        <v>142170.80831584</v>
      </c>
      <c r="H11" s="18">
        <f t="shared" si="0"/>
        <v>97.117256533065543</v>
      </c>
      <c r="I11" s="18">
        <v>54784.584300000002</v>
      </c>
      <c r="J11" s="18">
        <v>52530.953299999994</v>
      </c>
      <c r="K11" s="18">
        <v>22862.412873670008</v>
      </c>
      <c r="L11" s="18">
        <f t="shared" si="1"/>
        <v>43.521793223710652</v>
      </c>
      <c r="M11" s="18"/>
      <c r="N11" s="18"/>
      <c r="O11" s="18"/>
      <c r="P11" s="18"/>
      <c r="Q11" s="18"/>
      <c r="R11" s="18"/>
    </row>
    <row r="12" spans="1:21" ht="60" x14ac:dyDescent="0.25">
      <c r="A12" s="14" t="s">
        <v>29</v>
      </c>
      <c r="B12" s="15" t="s">
        <v>29</v>
      </c>
      <c r="C12" s="15" t="s">
        <v>29</v>
      </c>
      <c r="D12" s="16" t="s">
        <v>29</v>
      </c>
      <c r="E12" s="19" t="s">
        <v>30</v>
      </c>
      <c r="F12" s="18">
        <v>30655.037099999998</v>
      </c>
      <c r="G12" s="18">
        <v>29174.416034480004</v>
      </c>
      <c r="H12" s="18">
        <f t="shared" si="0"/>
        <v>95.170056194386419</v>
      </c>
      <c r="I12" s="18">
        <v>23302.6986</v>
      </c>
      <c r="J12" s="18">
        <v>26647.248500000002</v>
      </c>
      <c r="K12" s="18">
        <v>16591.286466069996</v>
      </c>
      <c r="L12" s="18">
        <f t="shared" si="1"/>
        <v>62.262662751353091</v>
      </c>
      <c r="M12" s="18">
        <v>24905.291700000002</v>
      </c>
      <c r="N12" s="18">
        <f t="shared" si="2"/>
        <v>93.462901807666938</v>
      </c>
      <c r="O12" s="18">
        <v>24238.5036</v>
      </c>
      <c r="P12" s="18">
        <f t="shared" si="3"/>
        <v>97.322705118125555</v>
      </c>
      <c r="Q12" s="18">
        <v>24977.661</v>
      </c>
      <c r="R12" s="18">
        <f t="shared" si="4"/>
        <v>103.04951746278594</v>
      </c>
    </row>
    <row r="13" spans="1:21" ht="30" x14ac:dyDescent="0.25">
      <c r="A13" s="14" t="s">
        <v>31</v>
      </c>
      <c r="B13" s="15" t="s">
        <v>31</v>
      </c>
      <c r="C13" s="15"/>
      <c r="D13" s="16" t="s">
        <v>31</v>
      </c>
      <c r="E13" s="19" t="s">
        <v>32</v>
      </c>
      <c r="F13" s="18">
        <v>4459.4427999999998</v>
      </c>
      <c r="G13" s="18">
        <v>4459.4427999999998</v>
      </c>
      <c r="H13" s="18">
        <f t="shared" si="0"/>
        <v>100</v>
      </c>
      <c r="I13" s="18">
        <v>3049.0083</v>
      </c>
      <c r="J13" s="18">
        <v>3078.0398999999998</v>
      </c>
      <c r="K13" s="18">
        <v>1667.8329461300002</v>
      </c>
      <c r="L13" s="18">
        <f t="shared" si="1"/>
        <v>54.184903390303688</v>
      </c>
      <c r="M13" s="18"/>
      <c r="N13" s="18"/>
      <c r="O13" s="18"/>
      <c r="P13" s="18"/>
      <c r="Q13" s="18"/>
      <c r="R13" s="18"/>
    </row>
    <row r="14" spans="1:21" ht="45" x14ac:dyDescent="0.25">
      <c r="A14" s="14" t="s">
        <v>33</v>
      </c>
      <c r="B14" s="15" t="s">
        <v>33</v>
      </c>
      <c r="C14" s="15" t="s">
        <v>33</v>
      </c>
      <c r="D14" s="16" t="s">
        <v>33</v>
      </c>
      <c r="E14" s="19" t="s">
        <v>34</v>
      </c>
      <c r="F14" s="18">
        <v>9603.704499999998</v>
      </c>
      <c r="G14" s="18">
        <v>9191.8754483199991</v>
      </c>
      <c r="H14" s="18">
        <f t="shared" si="0"/>
        <v>95.711768810879192</v>
      </c>
      <c r="I14" s="18">
        <v>9032.2768000000015</v>
      </c>
      <c r="J14" s="18">
        <v>9144.2330999999976</v>
      </c>
      <c r="K14" s="18">
        <v>6314.8028661300013</v>
      </c>
      <c r="L14" s="18">
        <f t="shared" si="1"/>
        <v>69.057763478601643</v>
      </c>
      <c r="M14" s="18">
        <v>9880.8231000000014</v>
      </c>
      <c r="N14" s="18">
        <f t="shared" si="2"/>
        <v>108.0552408490112</v>
      </c>
      <c r="O14" s="18">
        <v>10040.93</v>
      </c>
      <c r="P14" s="18">
        <f t="shared" si="3"/>
        <v>101.6203801887719</v>
      </c>
      <c r="Q14" s="18">
        <v>10728.07</v>
      </c>
      <c r="R14" s="18">
        <f t="shared" si="4"/>
        <v>106.84339000471071</v>
      </c>
    </row>
    <row r="15" spans="1:21" ht="30" x14ac:dyDescent="0.25">
      <c r="A15" s="14"/>
      <c r="B15" s="15" t="s">
        <v>35</v>
      </c>
      <c r="C15" s="15"/>
      <c r="D15" s="16" t="s">
        <v>35</v>
      </c>
      <c r="E15" s="19" t="s">
        <v>36</v>
      </c>
      <c r="F15" s="18"/>
      <c r="G15" s="18"/>
      <c r="H15" s="18"/>
      <c r="I15" s="18">
        <v>70</v>
      </c>
      <c r="J15" s="18">
        <v>70</v>
      </c>
      <c r="K15" s="18">
        <v>50.142400000000002</v>
      </c>
      <c r="L15" s="18">
        <f t="shared" si="1"/>
        <v>71.632000000000005</v>
      </c>
      <c r="M15" s="18"/>
      <c r="N15" s="18"/>
      <c r="O15" s="18"/>
      <c r="P15" s="18"/>
      <c r="Q15" s="18"/>
      <c r="R15" s="18"/>
    </row>
    <row r="16" spans="1:21" ht="30" x14ac:dyDescent="0.25">
      <c r="A16" s="14" t="s">
        <v>37</v>
      </c>
      <c r="B16" s="15" t="s">
        <v>37</v>
      </c>
      <c r="C16" s="15" t="s">
        <v>38</v>
      </c>
      <c r="D16" s="16" t="s">
        <v>38</v>
      </c>
      <c r="E16" s="45" t="s">
        <v>39</v>
      </c>
      <c r="F16" s="20"/>
      <c r="G16" s="20"/>
      <c r="H16" s="20"/>
      <c r="I16" s="20"/>
      <c r="J16" s="20"/>
      <c r="K16" s="20"/>
      <c r="L16" s="20"/>
      <c r="M16" s="18">
        <v>3000.6583999999998</v>
      </c>
      <c r="N16" s="18">
        <f>M16/J17%</f>
        <v>205.10865502579566</v>
      </c>
      <c r="O16" s="18">
        <v>3055.4825000000001</v>
      </c>
      <c r="P16" s="18">
        <f t="shared" si="3"/>
        <v>101.82706901925259</v>
      </c>
      <c r="Q16" s="18">
        <v>3097.6631000000002</v>
      </c>
      <c r="R16" s="18">
        <f t="shared" si="4"/>
        <v>101.38048900623716</v>
      </c>
    </row>
    <row r="17" spans="1:18" ht="30" x14ac:dyDescent="0.25">
      <c r="A17" s="14"/>
      <c r="B17" s="15"/>
      <c r="C17" s="15"/>
      <c r="D17" s="16" t="s">
        <v>37</v>
      </c>
      <c r="E17" s="46"/>
      <c r="F17" s="18">
        <v>1375.8054</v>
      </c>
      <c r="G17" s="18">
        <v>1374.8053999700001</v>
      </c>
      <c r="H17" s="18">
        <f>G17/F17%</f>
        <v>99.927315299823661</v>
      </c>
      <c r="I17" s="18">
        <v>1436.0632000000001</v>
      </c>
      <c r="J17" s="18">
        <v>1462.9603999999999</v>
      </c>
      <c r="K17" s="18">
        <v>1079.694874</v>
      </c>
      <c r="L17" s="18">
        <f>K17/J17%</f>
        <v>73.802057389933466</v>
      </c>
      <c r="M17" s="18"/>
      <c r="N17" s="18"/>
      <c r="O17" s="18"/>
      <c r="P17" s="18"/>
      <c r="Q17" s="18"/>
      <c r="R17" s="18"/>
    </row>
    <row r="18" spans="1:18" ht="30" x14ac:dyDescent="0.25">
      <c r="A18" s="14" t="s">
        <v>40</v>
      </c>
      <c r="B18" s="15" t="s">
        <v>40</v>
      </c>
      <c r="C18" s="15" t="s">
        <v>40</v>
      </c>
      <c r="D18" s="16" t="s">
        <v>40</v>
      </c>
      <c r="E18" s="19" t="s">
        <v>41</v>
      </c>
      <c r="F18" s="18">
        <v>2388.6866</v>
      </c>
      <c r="G18" s="18">
        <v>2289.0280755499998</v>
      </c>
      <c r="H18" s="18">
        <f t="shared" si="0"/>
        <v>95.827894523710214</v>
      </c>
      <c r="I18" s="18">
        <v>1110.2582</v>
      </c>
      <c r="J18" s="18">
        <v>1458.7471</v>
      </c>
      <c r="K18" s="18">
        <v>1221.1712816000002</v>
      </c>
      <c r="L18" s="18">
        <f t="shared" si="1"/>
        <v>83.713707578236153</v>
      </c>
      <c r="M18" s="18">
        <v>1079.1363999999999</v>
      </c>
      <c r="N18" s="18">
        <f t="shared" si="2"/>
        <v>73.976935412587949</v>
      </c>
      <c r="O18" s="18">
        <v>1116.7372</v>
      </c>
      <c r="P18" s="18">
        <f t="shared" si="3"/>
        <v>103.4843417384494</v>
      </c>
      <c r="Q18" s="18">
        <v>849.61980000000005</v>
      </c>
      <c r="R18" s="18">
        <f t="shared" si="4"/>
        <v>76.080549658415606</v>
      </c>
    </row>
    <row r="19" spans="1:18" ht="30" x14ac:dyDescent="0.25">
      <c r="A19" s="14" t="s">
        <v>42</v>
      </c>
      <c r="B19" s="15" t="s">
        <v>42</v>
      </c>
      <c r="C19" s="15" t="s">
        <v>42</v>
      </c>
      <c r="D19" s="16" t="s">
        <v>42</v>
      </c>
      <c r="E19" s="19" t="s">
        <v>43</v>
      </c>
      <c r="F19" s="18">
        <v>35184.880199999992</v>
      </c>
      <c r="G19" s="18">
        <v>34959.339524579991</v>
      </c>
      <c r="H19" s="18">
        <f t="shared" si="0"/>
        <v>99.358984103006833</v>
      </c>
      <c r="I19" s="18">
        <v>30111.788599999996</v>
      </c>
      <c r="J19" s="18">
        <v>36519.36849999999</v>
      </c>
      <c r="K19" s="18">
        <v>23839.840400630004</v>
      </c>
      <c r="L19" s="18">
        <f t="shared" si="1"/>
        <v>65.279990809890407</v>
      </c>
      <c r="M19" s="18">
        <v>41446.766499999998</v>
      </c>
      <c r="N19" s="18">
        <f t="shared" si="2"/>
        <v>113.49256080372805</v>
      </c>
      <c r="O19" s="18">
        <v>40543.714199999988</v>
      </c>
      <c r="P19" s="18">
        <f t="shared" si="3"/>
        <v>97.821175507141177</v>
      </c>
      <c r="Q19" s="18">
        <v>40895.527399999999</v>
      </c>
      <c r="R19" s="18">
        <f t="shared" si="4"/>
        <v>100.86773796368171</v>
      </c>
    </row>
    <row r="20" spans="1:18" ht="30" x14ac:dyDescent="0.25">
      <c r="A20" s="14" t="s">
        <v>44</v>
      </c>
      <c r="B20" s="15" t="s">
        <v>44</v>
      </c>
      <c r="C20" s="15" t="s">
        <v>44</v>
      </c>
      <c r="D20" s="16" t="s">
        <v>44</v>
      </c>
      <c r="E20" s="19" t="s">
        <v>45</v>
      </c>
      <c r="F20" s="18">
        <v>19748.1551</v>
      </c>
      <c r="G20" s="18">
        <v>19663.842402800001</v>
      </c>
      <c r="H20" s="18">
        <f t="shared" si="0"/>
        <v>99.573060385777509</v>
      </c>
      <c r="I20" s="18">
        <v>20972.429600000003</v>
      </c>
      <c r="J20" s="18">
        <v>22901.112300000001</v>
      </c>
      <c r="K20" s="18">
        <v>13767.640247500001</v>
      </c>
      <c r="L20" s="18">
        <f t="shared" si="1"/>
        <v>60.117779726795199</v>
      </c>
      <c r="M20" s="18">
        <v>28213.128699999997</v>
      </c>
      <c r="N20" s="18">
        <f t="shared" si="2"/>
        <v>123.19545151525237</v>
      </c>
      <c r="O20" s="18">
        <v>27589.028999999999</v>
      </c>
      <c r="P20" s="18">
        <f t="shared" si="3"/>
        <v>97.787910349694755</v>
      </c>
      <c r="Q20" s="18">
        <v>28057.816800000001</v>
      </c>
      <c r="R20" s="18">
        <f t="shared" si="4"/>
        <v>101.69918194656289</v>
      </c>
    </row>
    <row r="21" spans="1:18" ht="30" x14ac:dyDescent="0.25">
      <c r="A21" s="14" t="s">
        <v>46</v>
      </c>
      <c r="B21" s="15" t="s">
        <v>46</v>
      </c>
      <c r="C21" s="15" t="s">
        <v>47</v>
      </c>
      <c r="D21" s="16" t="s">
        <v>47</v>
      </c>
      <c r="E21" s="45" t="s">
        <v>48</v>
      </c>
      <c r="F21" s="20"/>
      <c r="G21" s="20"/>
      <c r="H21" s="20"/>
      <c r="I21" s="20"/>
      <c r="J21" s="20"/>
      <c r="K21" s="20"/>
      <c r="L21" s="20"/>
      <c r="M21" s="18">
        <v>4519.2374</v>
      </c>
      <c r="N21" s="18">
        <f>M21/J22%</f>
        <v>90.225939519333238</v>
      </c>
      <c r="O21" s="18">
        <v>6026.0845999999992</v>
      </c>
      <c r="P21" s="18">
        <f t="shared" si="3"/>
        <v>133.34295295042475</v>
      </c>
      <c r="Q21" s="18">
        <v>4457.7828</v>
      </c>
      <c r="R21" s="18">
        <f t="shared" si="4"/>
        <v>73.974779577439065</v>
      </c>
    </row>
    <row r="22" spans="1:18" x14ac:dyDescent="0.25">
      <c r="A22" s="14"/>
      <c r="B22" s="15"/>
      <c r="C22" s="15"/>
      <c r="D22" s="16" t="s">
        <v>46</v>
      </c>
      <c r="E22" s="46"/>
      <c r="F22" s="18">
        <v>5198.1251999999986</v>
      </c>
      <c r="G22" s="18">
        <v>3551.98232835</v>
      </c>
      <c r="H22" s="18">
        <f>G22/F22%</f>
        <v>68.331988778377266</v>
      </c>
      <c r="I22" s="18">
        <v>3092.1742000000004</v>
      </c>
      <c r="J22" s="18">
        <v>5008.8005999999996</v>
      </c>
      <c r="K22" s="18">
        <v>2368.9118790599996</v>
      </c>
      <c r="L22" s="18">
        <f>K22/J22%</f>
        <v>47.294992718616108</v>
      </c>
      <c r="M22" s="18"/>
      <c r="N22" s="18"/>
      <c r="O22" s="18"/>
      <c r="P22" s="18"/>
      <c r="Q22" s="18"/>
      <c r="R22" s="18"/>
    </row>
    <row r="23" spans="1:18" ht="45" x14ac:dyDescent="0.25">
      <c r="A23" s="14" t="s">
        <v>49</v>
      </c>
      <c r="B23" s="15" t="s">
        <v>49</v>
      </c>
      <c r="C23" s="15" t="s">
        <v>49</v>
      </c>
      <c r="D23" s="16" t="s">
        <v>49</v>
      </c>
      <c r="E23" s="19" t="s">
        <v>50</v>
      </c>
      <c r="F23" s="18">
        <v>25441</v>
      </c>
      <c r="G23" s="18">
        <v>25441</v>
      </c>
      <c r="H23" s="18">
        <f t="shared" si="0"/>
        <v>100</v>
      </c>
      <c r="I23" s="18">
        <v>27385.403600000001</v>
      </c>
      <c r="J23" s="18">
        <v>27385.403600000001</v>
      </c>
      <c r="K23" s="18">
        <v>18256.936000000002</v>
      </c>
      <c r="L23" s="18">
        <f t="shared" si="1"/>
        <v>66.666667640421409</v>
      </c>
      <c r="M23" s="18">
        <v>32193.705100000003</v>
      </c>
      <c r="N23" s="18">
        <f t="shared" si="2"/>
        <v>117.55789898236155</v>
      </c>
      <c r="O23" s="18">
        <v>5835.2484999999997</v>
      </c>
      <c r="P23" s="18">
        <f t="shared" si="3"/>
        <v>18.125433161155467</v>
      </c>
      <c r="Q23" s="18">
        <v>6132.8770000000004</v>
      </c>
      <c r="R23" s="18">
        <f t="shared" si="4"/>
        <v>105.10052828084358</v>
      </c>
    </row>
    <row r="24" spans="1:18" ht="30" x14ac:dyDescent="0.25">
      <c r="A24" s="14" t="s">
        <v>51</v>
      </c>
      <c r="B24" s="15" t="s">
        <v>51</v>
      </c>
      <c r="C24" s="15"/>
      <c r="D24" s="16" t="s">
        <v>51</v>
      </c>
      <c r="E24" s="19" t="s">
        <v>52</v>
      </c>
      <c r="F24" s="18">
        <v>3395.2624000000001</v>
      </c>
      <c r="G24" s="18">
        <v>3395.2624000000001</v>
      </c>
      <c r="H24" s="18">
        <f t="shared" si="0"/>
        <v>100</v>
      </c>
      <c r="I24" s="18">
        <v>3877.4715000000001</v>
      </c>
      <c r="J24" s="18">
        <v>3899.0974999999999</v>
      </c>
      <c r="K24" s="18">
        <v>1085.3960601399999</v>
      </c>
      <c r="L24" s="18">
        <f t="shared" si="1"/>
        <v>27.837110001481111</v>
      </c>
      <c r="M24" s="18"/>
      <c r="N24" s="18"/>
      <c r="O24" s="18"/>
      <c r="P24" s="18"/>
      <c r="Q24" s="18"/>
      <c r="R24" s="18"/>
    </row>
    <row r="25" spans="1:18" ht="45" x14ac:dyDescent="0.25">
      <c r="A25" s="11"/>
      <c r="B25" s="11"/>
      <c r="C25" s="11" t="s">
        <v>53</v>
      </c>
      <c r="D25" s="11" t="s">
        <v>53</v>
      </c>
      <c r="E25" s="12" t="s">
        <v>54</v>
      </c>
      <c r="F25" s="21">
        <v>433243.54479999997</v>
      </c>
      <c r="G25" s="21">
        <v>429533.51660922979</v>
      </c>
      <c r="H25" s="21">
        <f t="shared" si="0"/>
        <v>99.143662211405157</v>
      </c>
      <c r="I25" s="21">
        <v>449723.38300000021</v>
      </c>
      <c r="J25" s="21">
        <v>458252.06000000029</v>
      </c>
      <c r="K25" s="21">
        <v>305416.63636716007</v>
      </c>
      <c r="L25" s="21">
        <f t="shared" si="1"/>
        <v>66.648175322367322</v>
      </c>
      <c r="M25" s="21">
        <v>480607.58489999984</v>
      </c>
      <c r="N25" s="21">
        <f t="shared" si="2"/>
        <v>104.87843413077064</v>
      </c>
      <c r="O25" s="21">
        <v>484454.03270000021</v>
      </c>
      <c r="P25" s="21">
        <f t="shared" si="3"/>
        <v>100.80033023215827</v>
      </c>
      <c r="Q25" s="21">
        <v>495761.14449999976</v>
      </c>
      <c r="R25" s="21">
        <f t="shared" si="4"/>
        <v>102.33399064447492</v>
      </c>
    </row>
    <row r="26" spans="1:18" ht="30" x14ac:dyDescent="0.25">
      <c r="A26" s="14" t="s">
        <v>55</v>
      </c>
      <c r="B26" s="15" t="s">
        <v>55</v>
      </c>
      <c r="C26" s="15" t="s">
        <v>55</v>
      </c>
      <c r="D26" s="16" t="s">
        <v>55</v>
      </c>
      <c r="E26" s="19" t="s">
        <v>56</v>
      </c>
      <c r="F26" s="18">
        <v>377734.06709999999</v>
      </c>
      <c r="G26" s="18">
        <v>376923.73550291982</v>
      </c>
      <c r="H26" s="18">
        <f t="shared" si="0"/>
        <v>99.785475638111919</v>
      </c>
      <c r="I26" s="18">
        <v>391604.27030000021</v>
      </c>
      <c r="J26" s="18">
        <v>395141.03560000024</v>
      </c>
      <c r="K26" s="18">
        <v>278374.27511330007</v>
      </c>
      <c r="L26" s="18">
        <f t="shared" si="1"/>
        <v>70.449345938116466</v>
      </c>
      <c r="M26" s="18">
        <v>430156.97059999988</v>
      </c>
      <c r="N26" s="18">
        <f t="shared" si="2"/>
        <v>108.86162960696549</v>
      </c>
      <c r="O26" s="18">
        <v>434103.51090000023</v>
      </c>
      <c r="P26" s="18">
        <f t="shared" si="3"/>
        <v>100.91746515103442</v>
      </c>
      <c r="Q26" s="18">
        <v>446009.05549999978</v>
      </c>
      <c r="R26" s="18">
        <f t="shared" si="4"/>
        <v>102.74255892916335</v>
      </c>
    </row>
    <row r="27" spans="1:18" ht="30" x14ac:dyDescent="0.25">
      <c r="A27" s="14" t="s">
        <v>57</v>
      </c>
      <c r="B27" s="15" t="s">
        <v>57</v>
      </c>
      <c r="C27" s="15" t="s">
        <v>57</v>
      </c>
      <c r="D27" s="16" t="s">
        <v>57</v>
      </c>
      <c r="E27" s="19" t="s">
        <v>58</v>
      </c>
      <c r="F27" s="18">
        <v>28107.954299999998</v>
      </c>
      <c r="G27" s="18">
        <v>28063.105022519998</v>
      </c>
      <c r="H27" s="18">
        <f t="shared" si="0"/>
        <v>99.840439197384057</v>
      </c>
      <c r="I27" s="18">
        <v>28264.7412</v>
      </c>
      <c r="J27" s="18">
        <v>28803.291699999994</v>
      </c>
      <c r="K27" s="18">
        <v>10205.719441320001</v>
      </c>
      <c r="L27" s="18">
        <f t="shared" si="1"/>
        <v>35.432476078142152</v>
      </c>
      <c r="M27" s="18">
        <v>33471.167399999991</v>
      </c>
      <c r="N27" s="18">
        <f t="shared" si="2"/>
        <v>116.20604946343684</v>
      </c>
      <c r="O27" s="18">
        <v>33420.767</v>
      </c>
      <c r="P27" s="18">
        <f t="shared" si="3"/>
        <v>99.849421445635059</v>
      </c>
      <c r="Q27" s="18">
        <v>32023.5147</v>
      </c>
      <c r="R27" s="18">
        <f t="shared" si="4"/>
        <v>95.819209355667979</v>
      </c>
    </row>
    <row r="28" spans="1:18" ht="45" x14ac:dyDescent="0.25">
      <c r="A28" s="14" t="s">
        <v>59</v>
      </c>
      <c r="B28" s="15" t="s">
        <v>59</v>
      </c>
      <c r="C28" s="15" t="s">
        <v>59</v>
      </c>
      <c r="D28" s="16" t="s">
        <v>59</v>
      </c>
      <c r="E28" s="19" t="s">
        <v>60</v>
      </c>
      <c r="F28" s="18">
        <v>11291.947</v>
      </c>
      <c r="G28" s="18">
        <v>11032.492669100002</v>
      </c>
      <c r="H28" s="18">
        <f t="shared" si="0"/>
        <v>97.702306511888523</v>
      </c>
      <c r="I28" s="18">
        <v>16071.963500000002</v>
      </c>
      <c r="J28" s="18">
        <v>16606.6643</v>
      </c>
      <c r="K28" s="18">
        <v>10422.492337550002</v>
      </c>
      <c r="L28" s="18">
        <f t="shared" si="1"/>
        <v>62.760902185214896</v>
      </c>
      <c r="M28" s="18">
        <v>12309.026899999999</v>
      </c>
      <c r="N28" s="18">
        <f t="shared" si="2"/>
        <v>74.121007552371609</v>
      </c>
      <c r="O28" s="18">
        <v>12613.027799999998</v>
      </c>
      <c r="P28" s="18">
        <f t="shared" si="3"/>
        <v>102.46973950475321</v>
      </c>
      <c r="Q28" s="18">
        <v>13313.071900000003</v>
      </c>
      <c r="R28" s="18">
        <f t="shared" si="4"/>
        <v>105.55016694722583</v>
      </c>
    </row>
    <row r="29" spans="1:18" ht="30" x14ac:dyDescent="0.25">
      <c r="A29" s="14" t="s">
        <v>61</v>
      </c>
      <c r="B29" s="15" t="s">
        <v>61</v>
      </c>
      <c r="C29" s="15" t="s">
        <v>61</v>
      </c>
      <c r="D29" s="16" t="s">
        <v>61</v>
      </c>
      <c r="E29" s="19" t="s">
        <v>62</v>
      </c>
      <c r="F29" s="18">
        <v>1790.1420999999998</v>
      </c>
      <c r="G29" s="18">
        <v>1778.4861034599999</v>
      </c>
      <c r="H29" s="18">
        <f t="shared" si="0"/>
        <v>99.348878698512252</v>
      </c>
      <c r="I29" s="18">
        <v>1924.9044000000001</v>
      </c>
      <c r="J29" s="18">
        <v>2019.0037000000004</v>
      </c>
      <c r="K29" s="18">
        <v>1235.3614422499998</v>
      </c>
      <c r="L29" s="18">
        <f t="shared" si="1"/>
        <v>61.186685405777091</v>
      </c>
      <c r="M29" s="18">
        <v>3747.6552000000001</v>
      </c>
      <c r="N29" s="18">
        <f t="shared" si="2"/>
        <v>185.61903576501615</v>
      </c>
      <c r="O29" s="18">
        <v>3395.8245999999999</v>
      </c>
      <c r="P29" s="18">
        <f t="shared" si="3"/>
        <v>90.611980525849873</v>
      </c>
      <c r="Q29" s="18">
        <v>3494.6</v>
      </c>
      <c r="R29" s="18">
        <f t="shared" si="4"/>
        <v>102.9087309161963</v>
      </c>
    </row>
    <row r="30" spans="1:18" ht="30" x14ac:dyDescent="0.25">
      <c r="A30" s="14" t="s">
        <v>63</v>
      </c>
      <c r="B30" s="15" t="s">
        <v>63</v>
      </c>
      <c r="C30" s="15"/>
      <c r="D30" s="16" t="s">
        <v>63</v>
      </c>
      <c r="E30" s="19" t="s">
        <v>64</v>
      </c>
      <c r="F30" s="18">
        <v>13318.348500000004</v>
      </c>
      <c r="G30" s="18">
        <v>10755.21463077</v>
      </c>
      <c r="H30" s="18">
        <f t="shared" si="0"/>
        <v>80.754867097598449</v>
      </c>
      <c r="I30" s="18">
        <v>10881.4653</v>
      </c>
      <c r="J30" s="18">
        <v>14703.722099999999</v>
      </c>
      <c r="K30" s="18">
        <v>4793.9963610000004</v>
      </c>
      <c r="L30" s="18">
        <f t="shared" si="1"/>
        <v>32.60396468592127</v>
      </c>
      <c r="M30" s="18"/>
      <c r="N30" s="18"/>
      <c r="O30" s="18"/>
      <c r="P30" s="18"/>
      <c r="Q30" s="18"/>
      <c r="R30" s="18"/>
    </row>
    <row r="31" spans="1:18" ht="30" x14ac:dyDescent="0.25">
      <c r="A31" s="14" t="s">
        <v>65</v>
      </c>
      <c r="B31" s="15" t="s">
        <v>65</v>
      </c>
      <c r="C31" s="15"/>
      <c r="D31" s="16" t="s">
        <v>65</v>
      </c>
      <c r="E31" s="19" t="s">
        <v>66</v>
      </c>
      <c r="F31" s="18">
        <v>1001.0858000000003</v>
      </c>
      <c r="G31" s="18">
        <v>980.48268046000021</v>
      </c>
      <c r="H31" s="18">
        <f t="shared" si="0"/>
        <v>97.941922706325471</v>
      </c>
      <c r="I31" s="18">
        <v>976.03829999999994</v>
      </c>
      <c r="J31" s="18">
        <v>978.34260000000006</v>
      </c>
      <c r="K31" s="18">
        <v>384.79167173999997</v>
      </c>
      <c r="L31" s="18">
        <f t="shared" si="1"/>
        <v>39.33097380610841</v>
      </c>
      <c r="M31" s="18"/>
      <c r="N31" s="18"/>
      <c r="O31" s="18"/>
      <c r="P31" s="18"/>
      <c r="Q31" s="18"/>
      <c r="R31" s="18"/>
    </row>
    <row r="32" spans="1:18" ht="60" x14ac:dyDescent="0.25">
      <c r="A32" s="14"/>
      <c r="B32" s="15"/>
      <c r="C32" s="15" t="s">
        <v>67</v>
      </c>
      <c r="D32" s="16" t="s">
        <v>67</v>
      </c>
      <c r="E32" s="19" t="s">
        <v>68</v>
      </c>
      <c r="F32" s="18"/>
      <c r="G32" s="18"/>
      <c r="H32" s="18"/>
      <c r="I32" s="18"/>
      <c r="J32" s="18"/>
      <c r="K32" s="18"/>
      <c r="L32" s="18"/>
      <c r="M32" s="18">
        <v>922.76480000000015</v>
      </c>
      <c r="N32" s="18"/>
      <c r="O32" s="18">
        <v>920.90240000000006</v>
      </c>
      <c r="P32" s="18">
        <f t="shared" si="3"/>
        <v>99.798171755142789</v>
      </c>
      <c r="Q32" s="18">
        <v>920.90240000000006</v>
      </c>
      <c r="R32" s="18">
        <f t="shared" si="4"/>
        <v>100</v>
      </c>
    </row>
    <row r="33" spans="1:18" ht="30" x14ac:dyDescent="0.25">
      <c r="A33" s="11"/>
      <c r="B33" s="11"/>
      <c r="C33" s="11" t="s">
        <v>69</v>
      </c>
      <c r="D33" s="11" t="s">
        <v>69</v>
      </c>
      <c r="E33" s="12" t="s">
        <v>70</v>
      </c>
      <c r="F33" s="21">
        <v>1217953.5970999999</v>
      </c>
      <c r="G33" s="21">
        <v>1208187.2937801103</v>
      </c>
      <c r="H33" s="21">
        <f t="shared" si="0"/>
        <v>99.198138308130652</v>
      </c>
      <c r="I33" s="21">
        <v>1330047.8885000004</v>
      </c>
      <c r="J33" s="21">
        <v>1295789.2001999998</v>
      </c>
      <c r="K33" s="21">
        <v>874342.96040450991</v>
      </c>
      <c r="L33" s="21">
        <f t="shared" si="1"/>
        <v>67.475709804461914</v>
      </c>
      <c r="M33" s="21">
        <v>1328626.4087000003</v>
      </c>
      <c r="N33" s="21">
        <f t="shared" si="2"/>
        <v>102.5341474134012</v>
      </c>
      <c r="O33" s="21">
        <v>1313065.1201000002</v>
      </c>
      <c r="P33" s="21">
        <f t="shared" si="3"/>
        <v>98.828768681842917</v>
      </c>
      <c r="Q33" s="21">
        <v>1316713.9843000001</v>
      </c>
      <c r="R33" s="21">
        <f t="shared" si="4"/>
        <v>100.27788905090419</v>
      </c>
    </row>
    <row r="34" spans="1:18" ht="30" x14ac:dyDescent="0.25">
      <c r="A34" s="14" t="s">
        <v>71</v>
      </c>
      <c r="B34" s="15" t="s">
        <v>71</v>
      </c>
      <c r="C34" s="15" t="s">
        <v>71</v>
      </c>
      <c r="D34" s="16" t="s">
        <v>71</v>
      </c>
      <c r="E34" s="19" t="s">
        <v>72</v>
      </c>
      <c r="F34" s="18">
        <v>732991.67699999991</v>
      </c>
      <c r="G34" s="18">
        <v>725448.23052021058</v>
      </c>
      <c r="H34" s="18">
        <f t="shared" si="0"/>
        <v>98.970868740193168</v>
      </c>
      <c r="I34" s="18">
        <v>861125.22960000031</v>
      </c>
      <c r="J34" s="18">
        <v>827238.09619999991</v>
      </c>
      <c r="K34" s="18">
        <v>544222.9360754498</v>
      </c>
      <c r="L34" s="18">
        <f t="shared" si="1"/>
        <v>65.787944072618473</v>
      </c>
      <c r="M34" s="18">
        <v>850576.38780000014</v>
      </c>
      <c r="N34" s="18">
        <f t="shared" si="2"/>
        <v>102.82123027302623</v>
      </c>
      <c r="O34" s="18">
        <v>859112.08189999987</v>
      </c>
      <c r="P34" s="18">
        <f t="shared" si="3"/>
        <v>101.00351881646716</v>
      </c>
      <c r="Q34" s="18">
        <v>876306.91510000033</v>
      </c>
      <c r="R34" s="18">
        <f t="shared" si="4"/>
        <v>102.0014656483439</v>
      </c>
    </row>
    <row r="35" spans="1:18" ht="30" x14ac:dyDescent="0.25">
      <c r="A35" s="14" t="s">
        <v>73</v>
      </c>
      <c r="B35" s="15" t="s">
        <v>73</v>
      </c>
      <c r="C35" s="15" t="s">
        <v>73</v>
      </c>
      <c r="D35" s="16" t="s">
        <v>73</v>
      </c>
      <c r="E35" s="19" t="s">
        <v>74</v>
      </c>
      <c r="F35" s="18">
        <v>744.95940000000007</v>
      </c>
      <c r="G35" s="18">
        <v>626.06199200000003</v>
      </c>
      <c r="H35" s="18">
        <f t="shared" si="0"/>
        <v>84.03974659558628</v>
      </c>
      <c r="I35" s="18">
        <v>612.4661000000001</v>
      </c>
      <c r="J35" s="18">
        <v>886.91230000000007</v>
      </c>
      <c r="K35" s="18">
        <v>436.77337499999999</v>
      </c>
      <c r="L35" s="18">
        <f t="shared" si="1"/>
        <v>49.246512310179931</v>
      </c>
      <c r="M35" s="18">
        <v>370.74600000000009</v>
      </c>
      <c r="N35" s="18">
        <f t="shared" si="2"/>
        <v>41.801878269136651</v>
      </c>
      <c r="O35" s="18">
        <v>379.82090000000005</v>
      </c>
      <c r="P35" s="18">
        <f t="shared" si="3"/>
        <v>102.44774050158328</v>
      </c>
      <c r="Q35" s="18">
        <v>387.48540000000003</v>
      </c>
      <c r="R35" s="18">
        <f t="shared" si="4"/>
        <v>102.01792476401377</v>
      </c>
    </row>
    <row r="36" spans="1:18" ht="30" x14ac:dyDescent="0.25">
      <c r="A36" s="14" t="s">
        <v>75</v>
      </c>
      <c r="B36" s="15" t="s">
        <v>75</v>
      </c>
      <c r="C36" s="15" t="s">
        <v>75</v>
      </c>
      <c r="D36" s="16" t="s">
        <v>75</v>
      </c>
      <c r="E36" s="19" t="s">
        <v>76</v>
      </c>
      <c r="F36" s="18">
        <v>478488.60669999983</v>
      </c>
      <c r="G36" s="18">
        <v>476397.39396951976</v>
      </c>
      <c r="H36" s="18">
        <f t="shared" si="0"/>
        <v>99.562954540359357</v>
      </c>
      <c r="I36" s="18">
        <v>462930.28410000005</v>
      </c>
      <c r="J36" s="18">
        <v>462284.28299999994</v>
      </c>
      <c r="K36" s="18">
        <v>326378.95665467018</v>
      </c>
      <c r="L36" s="18">
        <f t="shared" si="1"/>
        <v>70.60135259988283</v>
      </c>
      <c r="M36" s="18">
        <v>473047.87230000005</v>
      </c>
      <c r="N36" s="18">
        <f t="shared" si="2"/>
        <v>102.32834852834486</v>
      </c>
      <c r="O36" s="18">
        <v>448542.32579999999</v>
      </c>
      <c r="P36" s="18">
        <f t="shared" si="3"/>
        <v>94.819647664653488</v>
      </c>
      <c r="Q36" s="18">
        <v>434991.60629999981</v>
      </c>
      <c r="R36" s="18">
        <f t="shared" si="4"/>
        <v>96.978942962443568</v>
      </c>
    </row>
    <row r="37" spans="1:18" ht="45" x14ac:dyDescent="0.25">
      <c r="A37" s="14" t="s">
        <v>77</v>
      </c>
      <c r="B37" s="15" t="s">
        <v>77</v>
      </c>
      <c r="C37" s="15" t="s">
        <v>77</v>
      </c>
      <c r="D37" s="16" t="s">
        <v>77</v>
      </c>
      <c r="E37" s="19" t="s">
        <v>78</v>
      </c>
      <c r="F37" s="18">
        <v>437.59319999999997</v>
      </c>
      <c r="G37" s="18">
        <v>436.23275749999999</v>
      </c>
      <c r="H37" s="18">
        <f t="shared" si="0"/>
        <v>99.689107943176452</v>
      </c>
      <c r="I37" s="18">
        <v>896.19600000000003</v>
      </c>
      <c r="J37" s="18">
        <v>896.19600000000003</v>
      </c>
      <c r="K37" s="18">
        <v>650.17763142000001</v>
      </c>
      <c r="L37" s="18">
        <f t="shared" si="1"/>
        <v>72.548597786644891</v>
      </c>
      <c r="M37" s="18">
        <v>391.29050000000001</v>
      </c>
      <c r="N37" s="18">
        <f t="shared" si="2"/>
        <v>43.6612638306799</v>
      </c>
      <c r="O37" s="18">
        <v>390.6155</v>
      </c>
      <c r="P37" s="18">
        <f t="shared" si="3"/>
        <v>99.827493895200618</v>
      </c>
      <c r="Q37" s="18">
        <v>390.99680000000001</v>
      </c>
      <c r="R37" s="18">
        <f t="shared" si="4"/>
        <v>100.09761517400104</v>
      </c>
    </row>
    <row r="38" spans="1:18" x14ac:dyDescent="0.25">
      <c r="A38" s="14" t="s">
        <v>79</v>
      </c>
      <c r="B38" s="15" t="s">
        <v>79</v>
      </c>
      <c r="C38" s="15" t="s">
        <v>79</v>
      </c>
      <c r="D38" s="16" t="s">
        <v>79</v>
      </c>
      <c r="E38" s="19" t="s">
        <v>80</v>
      </c>
      <c r="F38" s="18">
        <v>5150.1882000000005</v>
      </c>
      <c r="G38" s="18">
        <v>5150.1882000000005</v>
      </c>
      <c r="H38" s="18">
        <f t="shared" si="0"/>
        <v>100</v>
      </c>
      <c r="I38" s="18">
        <v>4461.6739000000007</v>
      </c>
      <c r="J38" s="18">
        <v>4461.6739000000007</v>
      </c>
      <c r="K38" s="18">
        <v>2642.3923000000004</v>
      </c>
      <c r="L38" s="18">
        <f t="shared" si="1"/>
        <v>59.224236446325669</v>
      </c>
      <c r="M38" s="18">
        <v>4218.6954999999998</v>
      </c>
      <c r="N38" s="18">
        <f t="shared" si="2"/>
        <v>94.554097734484785</v>
      </c>
      <c r="O38" s="18">
        <v>4618.6324999999997</v>
      </c>
      <c r="P38" s="18">
        <f t="shared" si="3"/>
        <v>109.48011061713271</v>
      </c>
      <c r="Q38" s="18">
        <v>4615.2096999999994</v>
      </c>
      <c r="R38" s="18">
        <f t="shared" si="4"/>
        <v>99.925891484113535</v>
      </c>
    </row>
    <row r="39" spans="1:18" ht="60" x14ac:dyDescent="0.25">
      <c r="A39" s="14" t="s">
        <v>81</v>
      </c>
      <c r="B39" s="15" t="s">
        <v>81</v>
      </c>
      <c r="C39" s="15" t="s">
        <v>81</v>
      </c>
      <c r="D39" s="16" t="s">
        <v>81</v>
      </c>
      <c r="E39" s="19" t="s">
        <v>82</v>
      </c>
      <c r="F39" s="18">
        <v>140.57260000000002</v>
      </c>
      <c r="G39" s="18">
        <v>129.18634088000002</v>
      </c>
      <c r="H39" s="18">
        <f t="shared" si="0"/>
        <v>91.90008641797904</v>
      </c>
      <c r="I39" s="18">
        <v>22.038800000000002</v>
      </c>
      <c r="J39" s="18">
        <v>22.038800000000002</v>
      </c>
      <c r="K39" s="18">
        <v>11.724367969999999</v>
      </c>
      <c r="L39" s="18">
        <f t="shared" si="1"/>
        <v>53.198758416973689</v>
      </c>
      <c r="M39" s="18">
        <v>21.416600000000003</v>
      </c>
      <c r="N39" s="18">
        <f t="shared" si="2"/>
        <v>97.176797284788648</v>
      </c>
      <c r="O39" s="18">
        <v>21.6435</v>
      </c>
      <c r="P39" s="18">
        <f t="shared" si="3"/>
        <v>101.05945855084373</v>
      </c>
      <c r="Q39" s="18">
        <v>21.771000000000001</v>
      </c>
      <c r="R39" s="18">
        <f t="shared" si="4"/>
        <v>100.58909141312635</v>
      </c>
    </row>
    <row r="40" spans="1:18" ht="30" x14ac:dyDescent="0.25">
      <c r="A40" s="11"/>
      <c r="B40" s="11"/>
      <c r="C40" s="11" t="s">
        <v>83</v>
      </c>
      <c r="D40" s="11" t="s">
        <v>83</v>
      </c>
      <c r="E40" s="12" t="s">
        <v>84</v>
      </c>
      <c r="F40" s="21">
        <v>39900.940799999997</v>
      </c>
      <c r="G40" s="21">
        <v>39526.288787099998</v>
      </c>
      <c r="H40" s="21">
        <f t="shared" si="0"/>
        <v>99.061044663638611</v>
      </c>
      <c r="I40" s="21">
        <v>49007.398999999998</v>
      </c>
      <c r="J40" s="21">
        <v>50234.717699999994</v>
      </c>
      <c r="K40" s="21">
        <v>28793.12652623</v>
      </c>
      <c r="L40" s="21">
        <f t="shared" si="1"/>
        <v>57.317185891601028</v>
      </c>
      <c r="M40" s="21">
        <v>49554.469799999999</v>
      </c>
      <c r="N40" s="21">
        <f t="shared" si="2"/>
        <v>98.645861007794622</v>
      </c>
      <c r="O40" s="21">
        <v>49433.259099999996</v>
      </c>
      <c r="P40" s="21">
        <f t="shared" si="3"/>
        <v>99.755399057866612</v>
      </c>
      <c r="Q40" s="21">
        <v>49870.654599999994</v>
      </c>
      <c r="R40" s="21">
        <f t="shared" si="4"/>
        <v>100.88482027680023</v>
      </c>
    </row>
    <row r="41" spans="1:18" ht="75" x14ac:dyDescent="0.25">
      <c r="A41" s="14" t="s">
        <v>85</v>
      </c>
      <c r="B41" s="15" t="s">
        <v>85</v>
      </c>
      <c r="C41" s="15" t="s">
        <v>85</v>
      </c>
      <c r="D41" s="16" t="s">
        <v>85</v>
      </c>
      <c r="E41" s="19" t="s">
        <v>86</v>
      </c>
      <c r="F41" s="18">
        <v>2947.1917000000003</v>
      </c>
      <c r="G41" s="18">
        <v>2877.0630076300004</v>
      </c>
      <c r="H41" s="18">
        <f t="shared" si="0"/>
        <v>97.620490978920714</v>
      </c>
      <c r="I41" s="18">
        <v>2785.3568999999998</v>
      </c>
      <c r="J41" s="18">
        <v>2788.1525000000001</v>
      </c>
      <c r="K41" s="18">
        <v>920.56015288000003</v>
      </c>
      <c r="L41" s="18">
        <f t="shared" si="1"/>
        <v>33.016850867375439</v>
      </c>
      <c r="M41" s="18">
        <v>1539.7376999999999</v>
      </c>
      <c r="N41" s="18">
        <f t="shared" si="2"/>
        <v>55.224299962071655</v>
      </c>
      <c r="O41" s="18">
        <v>1037.3036</v>
      </c>
      <c r="P41" s="18">
        <f t="shared" si="3"/>
        <v>67.368851201084453</v>
      </c>
      <c r="Q41" s="18">
        <v>1037.7334999999998</v>
      </c>
      <c r="R41" s="18">
        <f t="shared" si="4"/>
        <v>100.04144398997553</v>
      </c>
    </row>
    <row r="42" spans="1:18" ht="45" x14ac:dyDescent="0.25">
      <c r="A42" s="14" t="s">
        <v>87</v>
      </c>
      <c r="B42" s="15" t="s">
        <v>87</v>
      </c>
      <c r="C42" s="15" t="s">
        <v>87</v>
      </c>
      <c r="D42" s="16" t="s">
        <v>87</v>
      </c>
      <c r="E42" s="19" t="s">
        <v>88</v>
      </c>
      <c r="F42" s="18">
        <v>24622.344799999999</v>
      </c>
      <c r="G42" s="18">
        <v>24599.146901360004</v>
      </c>
      <c r="H42" s="18">
        <f t="shared" si="0"/>
        <v>99.905785176722915</v>
      </c>
      <c r="I42" s="18">
        <v>33536.518499999998</v>
      </c>
      <c r="J42" s="18">
        <v>33537.282899999998</v>
      </c>
      <c r="K42" s="18">
        <v>20341.31540412</v>
      </c>
      <c r="L42" s="18">
        <f t="shared" si="1"/>
        <v>60.652842583499812</v>
      </c>
      <c r="M42" s="18">
        <v>32243.656999999996</v>
      </c>
      <c r="N42" s="18">
        <f t="shared" si="2"/>
        <v>96.142722999184883</v>
      </c>
      <c r="O42" s="18">
        <v>32505.506699999998</v>
      </c>
      <c r="P42" s="18">
        <f t="shared" si="3"/>
        <v>100.81209677922079</v>
      </c>
      <c r="Q42" s="18">
        <v>32444.049899999995</v>
      </c>
      <c r="R42" s="18">
        <f t="shared" si="4"/>
        <v>99.810934188575487</v>
      </c>
    </row>
    <row r="43" spans="1:18" ht="45" x14ac:dyDescent="0.25">
      <c r="A43" s="14" t="s">
        <v>89</v>
      </c>
      <c r="B43" s="15" t="s">
        <v>89</v>
      </c>
      <c r="C43" s="15" t="s">
        <v>89</v>
      </c>
      <c r="D43" s="16" t="s">
        <v>89</v>
      </c>
      <c r="E43" s="19" t="s">
        <v>90</v>
      </c>
      <c r="F43" s="18">
        <v>12331.404299999998</v>
      </c>
      <c r="G43" s="18">
        <v>12050.078878109998</v>
      </c>
      <c r="H43" s="18">
        <f t="shared" si="0"/>
        <v>97.718626240403125</v>
      </c>
      <c r="I43" s="18">
        <v>12685.523600000004</v>
      </c>
      <c r="J43" s="18">
        <v>13909.282299999999</v>
      </c>
      <c r="K43" s="18">
        <v>7531.2509692300009</v>
      </c>
      <c r="L43" s="18">
        <f t="shared" si="1"/>
        <v>54.1455037491762</v>
      </c>
      <c r="M43" s="18">
        <v>15771.0751</v>
      </c>
      <c r="N43" s="18">
        <f t="shared" si="2"/>
        <v>113.3852542485244</v>
      </c>
      <c r="O43" s="18">
        <v>15890.448800000002</v>
      </c>
      <c r="P43" s="18">
        <f t="shared" si="3"/>
        <v>100.75691542423765</v>
      </c>
      <c r="Q43" s="18">
        <v>16388.871199999998</v>
      </c>
      <c r="R43" s="18">
        <f t="shared" si="4"/>
        <v>103.13661625466486</v>
      </c>
    </row>
    <row r="44" spans="1:18" ht="60" x14ac:dyDescent="0.25">
      <c r="A44" s="11"/>
      <c r="B44" s="11"/>
      <c r="C44" s="11" t="s">
        <v>91</v>
      </c>
      <c r="D44" s="11" t="s">
        <v>91</v>
      </c>
      <c r="E44" s="12" t="s">
        <v>92</v>
      </c>
      <c r="F44" s="21">
        <v>82315.317500000034</v>
      </c>
      <c r="G44" s="21">
        <v>81307.391642960021</v>
      </c>
      <c r="H44" s="21">
        <f t="shared" si="0"/>
        <v>98.775530620968553</v>
      </c>
      <c r="I44" s="21">
        <v>106418.03179999997</v>
      </c>
      <c r="J44" s="21">
        <v>114990.27709999996</v>
      </c>
      <c r="K44" s="21">
        <v>62433.888504479983</v>
      </c>
      <c r="L44" s="21">
        <f t="shared" si="1"/>
        <v>54.294928300925022</v>
      </c>
      <c r="M44" s="21">
        <v>96805.978999999992</v>
      </c>
      <c r="N44" s="21">
        <f t="shared" si="2"/>
        <v>84.186229863429062</v>
      </c>
      <c r="O44" s="21">
        <v>52868.822099999998</v>
      </c>
      <c r="P44" s="21">
        <f t="shared" si="3"/>
        <v>54.613178489729442</v>
      </c>
      <c r="Q44" s="21">
        <v>51451.175600000002</v>
      </c>
      <c r="R44" s="21">
        <f t="shared" si="4"/>
        <v>97.31855856875616</v>
      </c>
    </row>
    <row r="45" spans="1:18" ht="45" x14ac:dyDescent="0.25">
      <c r="A45" s="14" t="s">
        <v>93</v>
      </c>
      <c r="B45" s="15" t="s">
        <v>93</v>
      </c>
      <c r="C45" s="15" t="s">
        <v>93</v>
      </c>
      <c r="D45" s="16" t="s">
        <v>93</v>
      </c>
      <c r="E45" s="19" t="s">
        <v>94</v>
      </c>
      <c r="F45" s="18">
        <v>37086.613399999995</v>
      </c>
      <c r="G45" s="18">
        <v>36811.880570519999</v>
      </c>
      <c r="H45" s="18">
        <f t="shared" si="0"/>
        <v>99.259212949651541</v>
      </c>
      <c r="I45" s="18">
        <v>13965.643400000001</v>
      </c>
      <c r="J45" s="18">
        <v>16540.177899999999</v>
      </c>
      <c r="K45" s="18">
        <v>12999.3549294</v>
      </c>
      <c r="L45" s="18">
        <f>K45/J45%</f>
        <v>78.592594396460527</v>
      </c>
      <c r="M45" s="18">
        <v>50000.66599999999</v>
      </c>
      <c r="N45" s="18">
        <f t="shared" si="2"/>
        <v>302.29823586117533</v>
      </c>
      <c r="O45" s="18">
        <v>35880.252500000002</v>
      </c>
      <c r="P45" s="18">
        <f t="shared" si="3"/>
        <v>71.759549162805172</v>
      </c>
      <c r="Q45" s="18">
        <v>35877.2232</v>
      </c>
      <c r="R45" s="18">
        <f t="shared" si="4"/>
        <v>99.991557194309038</v>
      </c>
    </row>
    <row r="46" spans="1:18" ht="45" x14ac:dyDescent="0.25">
      <c r="A46" s="14" t="s">
        <v>95</v>
      </c>
      <c r="B46" s="15" t="s">
        <v>95</v>
      </c>
      <c r="C46" s="15" t="s">
        <v>95</v>
      </c>
      <c r="D46" s="16" t="s">
        <v>95</v>
      </c>
      <c r="E46" s="19" t="s">
        <v>96</v>
      </c>
      <c r="F46" s="18">
        <v>3511.4072999999999</v>
      </c>
      <c r="G46" s="18">
        <v>3371.7069975799996</v>
      </c>
      <c r="H46" s="18">
        <f t="shared" si="0"/>
        <v>96.021529532617876</v>
      </c>
      <c r="I46" s="18">
        <v>35159.8315</v>
      </c>
      <c r="J46" s="18">
        <v>38589.265300000006</v>
      </c>
      <c r="K46" s="18">
        <v>21220.247600239996</v>
      </c>
      <c r="L46" s="18">
        <f t="shared" si="1"/>
        <v>54.990027499279684</v>
      </c>
      <c r="M46" s="18">
        <v>44991.577600000004</v>
      </c>
      <c r="N46" s="18">
        <f t="shared" si="2"/>
        <v>116.59091524605937</v>
      </c>
      <c r="O46" s="18">
        <v>14661.726799999999</v>
      </c>
      <c r="P46" s="18">
        <f t="shared" si="3"/>
        <v>32.587714372567362</v>
      </c>
      <c r="Q46" s="18">
        <v>13234.320299999999</v>
      </c>
      <c r="R46" s="18">
        <f t="shared" si="4"/>
        <v>90.264403917279367</v>
      </c>
    </row>
    <row r="47" spans="1:18" ht="75" x14ac:dyDescent="0.25">
      <c r="A47" s="14" t="s">
        <v>97</v>
      </c>
      <c r="B47" s="15" t="s">
        <v>97</v>
      </c>
      <c r="C47" s="15" t="s">
        <v>98</v>
      </c>
      <c r="D47" s="16" t="s">
        <v>98</v>
      </c>
      <c r="E47" s="19" t="s">
        <v>99</v>
      </c>
      <c r="F47" s="18">
        <v>2529.1696999999999</v>
      </c>
      <c r="G47" s="18">
        <v>2257.5366662900001</v>
      </c>
      <c r="H47" s="18">
        <f t="shared" si="0"/>
        <v>89.259991778724853</v>
      </c>
      <c r="I47" s="18">
        <v>1809.2974999999999</v>
      </c>
      <c r="J47" s="18">
        <v>1925.4507000000001</v>
      </c>
      <c r="K47" s="18">
        <v>1195.9994142100002</v>
      </c>
      <c r="L47" s="18">
        <f t="shared" si="1"/>
        <v>62.115296652882371</v>
      </c>
      <c r="M47" s="18">
        <v>1813.7354000000003</v>
      </c>
      <c r="N47" s="18">
        <f t="shared" si="2"/>
        <v>94.197966221622821</v>
      </c>
      <c r="O47" s="18">
        <v>2326.8427999999999</v>
      </c>
      <c r="P47" s="18">
        <f t="shared" si="3"/>
        <v>128.2900912668959</v>
      </c>
      <c r="Q47" s="18">
        <v>2339.6320999999998</v>
      </c>
      <c r="R47" s="18">
        <f t="shared" si="4"/>
        <v>100.54964177210424</v>
      </c>
    </row>
    <row r="48" spans="1:18" ht="30" x14ac:dyDescent="0.25">
      <c r="A48" s="14" t="s">
        <v>100</v>
      </c>
      <c r="B48" s="15" t="s">
        <v>100</v>
      </c>
      <c r="C48" s="15"/>
      <c r="D48" s="16" t="s">
        <v>100</v>
      </c>
      <c r="E48" s="19" t="s">
        <v>101</v>
      </c>
      <c r="F48" s="18">
        <v>39188.127100000034</v>
      </c>
      <c r="G48" s="18">
        <v>38866.26740857002</v>
      </c>
      <c r="H48" s="18">
        <f t="shared" si="0"/>
        <v>99.178680597292399</v>
      </c>
      <c r="I48" s="18">
        <v>53479.058099999966</v>
      </c>
      <c r="J48" s="18">
        <v>56054.836199999962</v>
      </c>
      <c r="K48" s="18">
        <v>25993.565515379989</v>
      </c>
      <c r="L48" s="18">
        <f t="shared" si="1"/>
        <v>46.371673306896589</v>
      </c>
      <c r="M48" s="18"/>
      <c r="N48" s="18"/>
      <c r="O48" s="18"/>
      <c r="P48" s="18"/>
      <c r="Q48" s="18"/>
      <c r="R48" s="18"/>
    </row>
    <row r="49" spans="1:18" ht="75" x14ac:dyDescent="0.25">
      <c r="A49" s="14"/>
      <c r="B49" s="15" t="s">
        <v>102</v>
      </c>
      <c r="C49" s="15"/>
      <c r="D49" s="16" t="s">
        <v>102</v>
      </c>
      <c r="E49" s="19" t="s">
        <v>103</v>
      </c>
      <c r="F49" s="18"/>
      <c r="G49" s="18"/>
      <c r="H49" s="18"/>
      <c r="I49" s="18">
        <v>2004.2012999999999</v>
      </c>
      <c r="J49" s="18">
        <v>1880.547</v>
      </c>
      <c r="K49" s="18">
        <v>1024.7210452499999</v>
      </c>
      <c r="L49" s="18">
        <f t="shared" si="1"/>
        <v>54.490584135892369</v>
      </c>
      <c r="M49" s="18"/>
      <c r="N49" s="18"/>
      <c r="O49" s="18"/>
      <c r="P49" s="18"/>
      <c r="Q49" s="18"/>
      <c r="R49" s="18"/>
    </row>
    <row r="50" spans="1:18" ht="30" x14ac:dyDescent="0.25">
      <c r="A50" s="11"/>
      <c r="B50" s="11"/>
      <c r="C50" s="11" t="s">
        <v>104</v>
      </c>
      <c r="D50" s="11" t="s">
        <v>104</v>
      </c>
      <c r="E50" s="12" t="s">
        <v>105</v>
      </c>
      <c r="F50" s="21">
        <v>77927.137499999997</v>
      </c>
      <c r="G50" s="21">
        <v>76101.049183399999</v>
      </c>
      <c r="H50" s="21">
        <f t="shared" si="0"/>
        <v>97.656672148903212</v>
      </c>
      <c r="I50" s="21">
        <v>48717.036500000002</v>
      </c>
      <c r="J50" s="21">
        <v>49754.5645</v>
      </c>
      <c r="K50" s="21">
        <v>27257.496763290001</v>
      </c>
      <c r="L50" s="21">
        <f t="shared" si="1"/>
        <v>54.783911862578961</v>
      </c>
      <c r="M50" s="21">
        <v>45434.656599999995</v>
      </c>
      <c r="N50" s="21">
        <f t="shared" si="2"/>
        <v>91.317564642737452</v>
      </c>
      <c r="O50" s="21">
        <v>46012.810999999994</v>
      </c>
      <c r="P50" s="21">
        <f t="shared" si="3"/>
        <v>101.2724964669371</v>
      </c>
      <c r="Q50" s="21">
        <v>46681.111200000007</v>
      </c>
      <c r="R50" s="21">
        <f t="shared" si="4"/>
        <v>101.45242202220598</v>
      </c>
    </row>
    <row r="51" spans="1:18" ht="45" x14ac:dyDescent="0.25">
      <c r="A51" s="14" t="s">
        <v>106</v>
      </c>
      <c r="B51" s="15" t="s">
        <v>106</v>
      </c>
      <c r="C51" s="15" t="s">
        <v>106</v>
      </c>
      <c r="D51" s="16" t="s">
        <v>106</v>
      </c>
      <c r="E51" s="19" t="s">
        <v>107</v>
      </c>
      <c r="F51" s="18">
        <v>43791.573799999998</v>
      </c>
      <c r="G51" s="18">
        <v>43250.210877709993</v>
      </c>
      <c r="H51" s="18">
        <f t="shared" si="0"/>
        <v>98.763773768984748</v>
      </c>
      <c r="I51" s="18">
        <v>44897.769899999999</v>
      </c>
      <c r="J51" s="18">
        <v>45240.241299999994</v>
      </c>
      <c r="K51" s="18">
        <v>24601.438120319999</v>
      </c>
      <c r="L51" s="18">
        <f t="shared" si="1"/>
        <v>54.379546645609956</v>
      </c>
      <c r="M51" s="18">
        <v>41523.458299999998</v>
      </c>
      <c r="N51" s="18">
        <f t="shared" si="2"/>
        <v>91.78434311313012</v>
      </c>
      <c r="O51" s="18">
        <v>42065.858499999995</v>
      </c>
      <c r="P51" s="18">
        <f t="shared" si="3"/>
        <v>101.30625006250983</v>
      </c>
      <c r="Q51" s="18">
        <v>42842.660300000003</v>
      </c>
      <c r="R51" s="18">
        <f t="shared" si="4"/>
        <v>101.84663246561342</v>
      </c>
    </row>
    <row r="52" spans="1:18" x14ac:dyDescent="0.25">
      <c r="A52" s="14" t="s">
        <v>108</v>
      </c>
      <c r="B52" s="15"/>
      <c r="C52" s="15"/>
      <c r="D52" s="16" t="s">
        <v>108</v>
      </c>
      <c r="E52" s="19" t="s">
        <v>109</v>
      </c>
      <c r="F52" s="18">
        <v>27184.377</v>
      </c>
      <c r="G52" s="18">
        <v>26388.673125440004</v>
      </c>
      <c r="H52" s="18">
        <f t="shared" si="0"/>
        <v>97.072936876353666</v>
      </c>
      <c r="I52" s="18"/>
      <c r="J52" s="18"/>
      <c r="K52" s="18"/>
      <c r="L52" s="18"/>
      <c r="M52" s="18"/>
      <c r="N52" s="18"/>
      <c r="O52" s="18"/>
      <c r="P52" s="18"/>
      <c r="Q52" s="18"/>
      <c r="R52" s="18"/>
    </row>
    <row r="53" spans="1:18" ht="30" x14ac:dyDescent="0.25">
      <c r="A53" s="14" t="s">
        <v>110</v>
      </c>
      <c r="B53" s="15" t="s">
        <v>110</v>
      </c>
      <c r="C53" s="15" t="s">
        <v>110</v>
      </c>
      <c r="D53" s="16" t="s">
        <v>110</v>
      </c>
      <c r="E53" s="19" t="s">
        <v>111</v>
      </c>
      <c r="F53" s="18">
        <v>3988.4744000000005</v>
      </c>
      <c r="G53" s="18">
        <v>3630.453454909999</v>
      </c>
      <c r="H53" s="18">
        <f t="shared" si="0"/>
        <v>91.023611807812998</v>
      </c>
      <c r="I53" s="18">
        <v>3819.2665999999995</v>
      </c>
      <c r="J53" s="18">
        <v>4514.3231999999989</v>
      </c>
      <c r="K53" s="18">
        <v>2656.0586429700006</v>
      </c>
      <c r="L53" s="18">
        <f t="shared" si="1"/>
        <v>58.836253526774541</v>
      </c>
      <c r="M53" s="18">
        <v>3911.1982999999996</v>
      </c>
      <c r="N53" s="18">
        <f t="shared" si="2"/>
        <v>86.639749231955747</v>
      </c>
      <c r="O53" s="18">
        <v>3946.9525000000003</v>
      </c>
      <c r="P53" s="18">
        <f t="shared" si="3"/>
        <v>100.91414950758188</v>
      </c>
      <c r="Q53" s="18">
        <v>3838.4509000000003</v>
      </c>
      <c r="R53" s="18">
        <f t="shared" si="4"/>
        <v>97.251003147364955</v>
      </c>
    </row>
    <row r="54" spans="1:18" ht="60" x14ac:dyDescent="0.25">
      <c r="A54" s="14" t="s">
        <v>112</v>
      </c>
      <c r="B54" s="15"/>
      <c r="C54" s="15"/>
      <c r="D54" s="16" t="s">
        <v>112</v>
      </c>
      <c r="E54" s="19" t="s">
        <v>113</v>
      </c>
      <c r="F54" s="18">
        <v>2962.7123000000001</v>
      </c>
      <c r="G54" s="18">
        <v>2831.7117253399992</v>
      </c>
      <c r="H54" s="18">
        <f t="shared" si="0"/>
        <v>95.578356539715287</v>
      </c>
      <c r="I54" s="18"/>
      <c r="J54" s="18"/>
      <c r="K54" s="18"/>
      <c r="L54" s="18"/>
      <c r="M54" s="18"/>
      <c r="N54" s="18"/>
      <c r="O54" s="18"/>
      <c r="P54" s="18"/>
      <c r="Q54" s="18"/>
      <c r="R54" s="18"/>
    </row>
    <row r="55" spans="1:18" ht="45" x14ac:dyDescent="0.25">
      <c r="A55" s="11"/>
      <c r="B55" s="11"/>
      <c r="C55" s="11" t="s">
        <v>114</v>
      </c>
      <c r="D55" s="11" t="s">
        <v>114</v>
      </c>
      <c r="E55" s="12" t="s">
        <v>115</v>
      </c>
      <c r="F55" s="21">
        <v>847675.31130000029</v>
      </c>
      <c r="G55" s="21">
        <v>841133.93541039992</v>
      </c>
      <c r="H55" s="21">
        <f t="shared" si="0"/>
        <v>99.22831586547349</v>
      </c>
      <c r="I55" s="21">
        <v>646721.39399999985</v>
      </c>
      <c r="J55" s="21">
        <v>657162.52819999983</v>
      </c>
      <c r="K55" s="21">
        <v>395244.93740010989</v>
      </c>
      <c r="L55" s="21">
        <f t="shared" si="1"/>
        <v>60.144168366188659</v>
      </c>
      <c r="M55" s="21">
        <v>649726.88459999987</v>
      </c>
      <c r="N55" s="21">
        <f t="shared" si="2"/>
        <v>98.868522887273173</v>
      </c>
      <c r="O55" s="21">
        <v>651093.56570000004</v>
      </c>
      <c r="P55" s="21">
        <f t="shared" si="3"/>
        <v>100.21034701385976</v>
      </c>
      <c r="Q55" s="21">
        <v>653499.30639999988</v>
      </c>
      <c r="R55" s="21">
        <f t="shared" si="4"/>
        <v>100.36949231673231</v>
      </c>
    </row>
    <row r="56" spans="1:18" x14ac:dyDescent="0.25">
      <c r="A56" s="14" t="s">
        <v>116</v>
      </c>
      <c r="B56" s="15"/>
      <c r="C56" s="15"/>
      <c r="D56" s="16" t="s">
        <v>116</v>
      </c>
      <c r="E56" s="19" t="s">
        <v>117</v>
      </c>
      <c r="F56" s="18">
        <v>26674.662000000004</v>
      </c>
      <c r="G56" s="18">
        <v>26674.566593609998</v>
      </c>
      <c r="H56" s="18">
        <f t="shared" si="0"/>
        <v>99.999642333274892</v>
      </c>
      <c r="I56" s="18"/>
      <c r="J56" s="18"/>
      <c r="K56" s="18"/>
      <c r="L56" s="18"/>
      <c r="M56" s="18"/>
      <c r="N56" s="18"/>
      <c r="O56" s="18"/>
      <c r="P56" s="18"/>
      <c r="Q56" s="18"/>
      <c r="R56" s="18"/>
    </row>
    <row r="57" spans="1:18" x14ac:dyDescent="0.25">
      <c r="A57" s="14" t="s">
        <v>118</v>
      </c>
      <c r="B57" s="15"/>
      <c r="C57" s="15"/>
      <c r="D57" s="16" t="s">
        <v>118</v>
      </c>
      <c r="E57" s="19" t="s">
        <v>119</v>
      </c>
      <c r="F57" s="18">
        <v>429128.87120000005</v>
      </c>
      <c r="G57" s="18">
        <v>429104.79442014999</v>
      </c>
      <c r="H57" s="18">
        <f t="shared" si="0"/>
        <v>99.994389382428935</v>
      </c>
      <c r="I57" s="18"/>
      <c r="J57" s="18"/>
      <c r="K57" s="18"/>
      <c r="L57" s="18"/>
      <c r="M57" s="18"/>
      <c r="N57" s="18"/>
      <c r="O57" s="18"/>
      <c r="P57" s="18"/>
      <c r="Q57" s="18"/>
      <c r="R57" s="18"/>
    </row>
    <row r="58" spans="1:18" ht="45" x14ac:dyDescent="0.25">
      <c r="A58" s="14" t="s">
        <v>120</v>
      </c>
      <c r="B58" s="15"/>
      <c r="C58" s="15"/>
      <c r="D58" s="16" t="s">
        <v>120</v>
      </c>
      <c r="E58" s="19" t="s">
        <v>121</v>
      </c>
      <c r="F58" s="18">
        <v>79352.595599999986</v>
      </c>
      <c r="G58" s="18">
        <v>79352.467569159999</v>
      </c>
      <c r="H58" s="18">
        <f t="shared" si="0"/>
        <v>99.9998386557629</v>
      </c>
      <c r="I58" s="18"/>
      <c r="J58" s="18"/>
      <c r="K58" s="18"/>
      <c r="L58" s="18"/>
      <c r="M58" s="18"/>
      <c r="N58" s="18"/>
      <c r="O58" s="18"/>
      <c r="P58" s="18"/>
      <c r="Q58" s="18"/>
      <c r="R58" s="18"/>
    </row>
    <row r="59" spans="1:18" ht="60" x14ac:dyDescent="0.25">
      <c r="A59" s="14" t="s">
        <v>122</v>
      </c>
      <c r="B59" s="15" t="s">
        <v>122</v>
      </c>
      <c r="C59" s="15" t="s">
        <v>122</v>
      </c>
      <c r="D59" s="16" t="s">
        <v>122</v>
      </c>
      <c r="E59" s="19" t="s">
        <v>123</v>
      </c>
      <c r="F59" s="18">
        <v>311034.36270000011</v>
      </c>
      <c r="G59" s="18">
        <v>304602.39982406999</v>
      </c>
      <c r="H59" s="18">
        <f t="shared" si="0"/>
        <v>97.932073221718625</v>
      </c>
      <c r="I59" s="18">
        <v>128745.02250000001</v>
      </c>
      <c r="J59" s="18">
        <v>138228.43979999999</v>
      </c>
      <c r="K59" s="18">
        <v>72430.583145430035</v>
      </c>
      <c r="L59" s="18">
        <f t="shared" si="1"/>
        <v>52.39919024639822</v>
      </c>
      <c r="M59" s="18">
        <v>129342.33749999998</v>
      </c>
      <c r="N59" s="18">
        <f t="shared" si="2"/>
        <v>93.571437026376671</v>
      </c>
      <c r="O59" s="18">
        <v>129967.42769999997</v>
      </c>
      <c r="P59" s="18">
        <f t="shared" si="3"/>
        <v>100.48328351882459</v>
      </c>
      <c r="Q59" s="18">
        <v>130610.91779999998</v>
      </c>
      <c r="R59" s="18">
        <f t="shared" si="4"/>
        <v>100.49511643908609</v>
      </c>
    </row>
    <row r="60" spans="1:18" ht="45" x14ac:dyDescent="0.25">
      <c r="A60" s="14" t="s">
        <v>124</v>
      </c>
      <c r="B60" s="15" t="s">
        <v>124</v>
      </c>
      <c r="C60" s="15" t="s">
        <v>124</v>
      </c>
      <c r="D60" s="16" t="s">
        <v>124</v>
      </c>
      <c r="E60" s="19" t="s">
        <v>125</v>
      </c>
      <c r="F60" s="18">
        <v>1484.8197999999998</v>
      </c>
      <c r="G60" s="18">
        <v>1399.70700341</v>
      </c>
      <c r="H60" s="18">
        <f t="shared" si="0"/>
        <v>94.267802962352746</v>
      </c>
      <c r="I60" s="18">
        <v>1496.6099999999997</v>
      </c>
      <c r="J60" s="18">
        <v>1568.9600000000003</v>
      </c>
      <c r="K60" s="18">
        <v>666.75634728999989</v>
      </c>
      <c r="L60" s="18">
        <f t="shared" si="1"/>
        <v>42.496707837675899</v>
      </c>
      <c r="M60" s="18">
        <v>1451.4449</v>
      </c>
      <c r="N60" s="18">
        <f t="shared" si="2"/>
        <v>92.510000254945936</v>
      </c>
      <c r="O60" s="18">
        <v>1449.3436999999999</v>
      </c>
      <c r="P60" s="18">
        <f t="shared" si="3"/>
        <v>99.855233912083051</v>
      </c>
      <c r="Q60" s="18">
        <v>1451.6014</v>
      </c>
      <c r="R60" s="18">
        <f t="shared" si="4"/>
        <v>100.15577395479072</v>
      </c>
    </row>
    <row r="61" spans="1:18" ht="30" x14ac:dyDescent="0.25">
      <c r="A61" s="14"/>
      <c r="B61" s="15" t="s">
        <v>126</v>
      </c>
      <c r="C61" s="15" t="s">
        <v>126</v>
      </c>
      <c r="D61" s="16" t="s">
        <v>126</v>
      </c>
      <c r="E61" s="19" t="s">
        <v>127</v>
      </c>
      <c r="F61" s="18"/>
      <c r="G61" s="18"/>
      <c r="H61" s="18"/>
      <c r="I61" s="18">
        <v>516479.76149999991</v>
      </c>
      <c r="J61" s="18">
        <v>517365.12839999987</v>
      </c>
      <c r="K61" s="18">
        <v>322147.59790738986</v>
      </c>
      <c r="L61" s="18">
        <f t="shared" si="1"/>
        <v>62.266971665380986</v>
      </c>
      <c r="M61" s="18">
        <v>518933.10219999985</v>
      </c>
      <c r="N61" s="18">
        <f t="shared" si="2"/>
        <v>100.30306909258633</v>
      </c>
      <c r="O61" s="18">
        <v>519676.79430000007</v>
      </c>
      <c r="P61" s="18">
        <f t="shared" si="3"/>
        <v>100.14331174805527</v>
      </c>
      <c r="Q61" s="18">
        <v>521436.78719999996</v>
      </c>
      <c r="R61" s="18">
        <f t="shared" si="4"/>
        <v>100.33867067363872</v>
      </c>
    </row>
    <row r="62" spans="1:18" ht="45" x14ac:dyDescent="0.25">
      <c r="A62" s="11"/>
      <c r="B62" s="11"/>
      <c r="C62" s="11" t="s">
        <v>128</v>
      </c>
      <c r="D62" s="11" t="s">
        <v>128</v>
      </c>
      <c r="E62" s="12" t="s">
        <v>129</v>
      </c>
      <c r="F62" s="21">
        <v>38.056400000000004</v>
      </c>
      <c r="G62" s="21">
        <v>38.023929520000003</v>
      </c>
      <c r="H62" s="21">
        <f t="shared" si="0"/>
        <v>99.914678004225308</v>
      </c>
      <c r="I62" s="21"/>
      <c r="J62" s="21"/>
      <c r="K62" s="21"/>
      <c r="L62" s="21"/>
      <c r="M62" s="21"/>
      <c r="N62" s="21"/>
      <c r="O62" s="21"/>
      <c r="P62" s="21"/>
      <c r="Q62" s="21"/>
      <c r="R62" s="21"/>
    </row>
    <row r="63" spans="1:18" ht="45" x14ac:dyDescent="0.25">
      <c r="A63" s="14" t="s">
        <v>130</v>
      </c>
      <c r="B63" s="15"/>
      <c r="C63" s="15"/>
      <c r="D63" s="16" t="s">
        <v>130</v>
      </c>
      <c r="E63" s="19" t="s">
        <v>131</v>
      </c>
      <c r="F63" s="18">
        <v>38.056400000000004</v>
      </c>
      <c r="G63" s="18">
        <v>38.023929520000003</v>
      </c>
      <c r="H63" s="18">
        <f t="shared" si="0"/>
        <v>99.914678004225308</v>
      </c>
      <c r="I63" s="18"/>
      <c r="J63" s="18"/>
      <c r="K63" s="18"/>
      <c r="L63" s="18"/>
      <c r="M63" s="18"/>
      <c r="N63" s="18"/>
      <c r="O63" s="18"/>
      <c r="P63" s="18"/>
      <c r="Q63" s="18"/>
      <c r="R63" s="18"/>
    </row>
    <row r="64" spans="1:18" ht="75" x14ac:dyDescent="0.25">
      <c r="A64" s="11"/>
      <c r="B64" s="11"/>
      <c r="C64" s="11" t="s">
        <v>132</v>
      </c>
      <c r="D64" s="11" t="s">
        <v>132</v>
      </c>
      <c r="E64" s="12" t="s">
        <v>133</v>
      </c>
      <c r="F64" s="21">
        <v>189013.41010000001</v>
      </c>
      <c r="G64" s="21">
        <v>184927.23032051994</v>
      </c>
      <c r="H64" s="21">
        <f t="shared" si="0"/>
        <v>97.838153505977047</v>
      </c>
      <c r="I64" s="21">
        <v>178409.52780000001</v>
      </c>
      <c r="J64" s="21">
        <v>182433.45289999995</v>
      </c>
      <c r="K64" s="21">
        <v>96478.229169609986</v>
      </c>
      <c r="L64" s="21">
        <f t="shared" si="1"/>
        <v>52.884066839700765</v>
      </c>
      <c r="M64" s="21">
        <v>180334.45480000004</v>
      </c>
      <c r="N64" s="21">
        <f t="shared" si="2"/>
        <v>98.849444514350949</v>
      </c>
      <c r="O64" s="21">
        <v>182173.91759999999</v>
      </c>
      <c r="P64" s="21">
        <f t="shared" si="3"/>
        <v>101.02002848099107</v>
      </c>
      <c r="Q64" s="21">
        <v>183931.35479999997</v>
      </c>
      <c r="R64" s="21">
        <f t="shared" si="4"/>
        <v>100.96470297348428</v>
      </c>
    </row>
    <row r="65" spans="1:18" ht="30" x14ac:dyDescent="0.25">
      <c r="A65" s="14" t="s">
        <v>134</v>
      </c>
      <c r="B65" s="15" t="s">
        <v>134</v>
      </c>
      <c r="C65" s="15" t="s">
        <v>134</v>
      </c>
      <c r="D65" s="16" t="s">
        <v>134</v>
      </c>
      <c r="E65" s="19" t="s">
        <v>135</v>
      </c>
      <c r="F65" s="18">
        <v>149512.23060000001</v>
      </c>
      <c r="G65" s="18">
        <v>145842.73798990995</v>
      </c>
      <c r="H65" s="18">
        <f t="shared" si="0"/>
        <v>97.54569068004389</v>
      </c>
      <c r="I65" s="18">
        <v>143433.24940000003</v>
      </c>
      <c r="J65" s="18">
        <v>144869.18959999995</v>
      </c>
      <c r="K65" s="18">
        <v>76758.237998759985</v>
      </c>
      <c r="L65" s="18">
        <f t="shared" si="1"/>
        <v>52.98451534843128</v>
      </c>
      <c r="M65" s="18">
        <v>145220.07500000004</v>
      </c>
      <c r="N65" s="18">
        <f t="shared" si="2"/>
        <v>100.24220843712105</v>
      </c>
      <c r="O65" s="18">
        <v>146196.60999999999</v>
      </c>
      <c r="P65" s="18">
        <f t="shared" si="3"/>
        <v>100.67245179428529</v>
      </c>
      <c r="Q65" s="18">
        <v>147953.78219999999</v>
      </c>
      <c r="R65" s="18">
        <f t="shared" si="4"/>
        <v>101.20192403914153</v>
      </c>
    </row>
    <row r="66" spans="1:18" x14ac:dyDescent="0.25">
      <c r="A66" s="14" t="s">
        <v>136</v>
      </c>
      <c r="B66" s="15" t="s">
        <v>136</v>
      </c>
      <c r="C66" s="15" t="s">
        <v>136</v>
      </c>
      <c r="D66" s="16" t="s">
        <v>136</v>
      </c>
      <c r="E66" s="19" t="s">
        <v>137</v>
      </c>
      <c r="F66" s="18">
        <v>27569.808899999996</v>
      </c>
      <c r="G66" s="18">
        <v>27432.293348860003</v>
      </c>
      <c r="H66" s="18">
        <f t="shared" si="0"/>
        <v>99.501209632468672</v>
      </c>
      <c r="I66" s="18">
        <v>26079.918100000003</v>
      </c>
      <c r="J66" s="18">
        <v>27404.13340000001</v>
      </c>
      <c r="K66" s="18">
        <v>15096.911692010002</v>
      </c>
      <c r="L66" s="18">
        <f t="shared" si="1"/>
        <v>55.089907320367942</v>
      </c>
      <c r="M66" s="18">
        <v>27394.173299999999</v>
      </c>
      <c r="N66" s="18">
        <f t="shared" si="2"/>
        <v>99.963654752899387</v>
      </c>
      <c r="O66" s="18">
        <v>27080.532600000006</v>
      </c>
      <c r="P66" s="18">
        <f t="shared" si="3"/>
        <v>98.855082441929383</v>
      </c>
      <c r="Q66" s="18">
        <v>27613.584600000002</v>
      </c>
      <c r="R66" s="18">
        <f t="shared" si="4"/>
        <v>101.96839555511548</v>
      </c>
    </row>
    <row r="67" spans="1:18" ht="30" x14ac:dyDescent="0.25">
      <c r="A67" s="14" t="s">
        <v>138</v>
      </c>
      <c r="B67" s="15" t="s">
        <v>138</v>
      </c>
      <c r="C67" s="15" t="s">
        <v>138</v>
      </c>
      <c r="D67" s="16" t="s">
        <v>138</v>
      </c>
      <c r="E67" s="19" t="s">
        <v>139</v>
      </c>
      <c r="F67" s="18">
        <v>5939.6832000000013</v>
      </c>
      <c r="G67" s="18">
        <v>5848.7966059499995</v>
      </c>
      <c r="H67" s="18">
        <f t="shared" si="0"/>
        <v>98.469841050613582</v>
      </c>
      <c r="I67" s="18">
        <v>4836.7757000000001</v>
      </c>
      <c r="J67" s="18">
        <v>5997.7343999999994</v>
      </c>
      <c r="K67" s="18">
        <v>3217.88518527</v>
      </c>
      <c r="L67" s="18">
        <f t="shared" si="1"/>
        <v>53.651678628350069</v>
      </c>
      <c r="M67" s="18">
        <v>4993.3838999999989</v>
      </c>
      <c r="N67" s="18">
        <f t="shared" si="2"/>
        <v>83.2545018999174</v>
      </c>
      <c r="O67" s="18">
        <v>4980.5361999999986</v>
      </c>
      <c r="P67" s="18">
        <f t="shared" si="3"/>
        <v>99.742705542828375</v>
      </c>
      <c r="Q67" s="18">
        <v>5132.188000000001</v>
      </c>
      <c r="R67" s="18">
        <f t="shared" si="4"/>
        <v>103.04488902219006</v>
      </c>
    </row>
    <row r="68" spans="1:18" ht="45" x14ac:dyDescent="0.25">
      <c r="A68" s="14" t="s">
        <v>140</v>
      </c>
      <c r="B68" s="15" t="s">
        <v>140</v>
      </c>
      <c r="C68" s="15"/>
      <c r="D68" s="16" t="s">
        <v>140</v>
      </c>
      <c r="E68" s="19" t="s">
        <v>141</v>
      </c>
      <c r="F68" s="18">
        <v>185.18630000000002</v>
      </c>
      <c r="G68" s="18">
        <v>146.14844552</v>
      </c>
      <c r="H68" s="18">
        <f t="shared" si="0"/>
        <v>78.919685484293367</v>
      </c>
      <c r="I68" s="18">
        <v>884.90660000000003</v>
      </c>
      <c r="J68" s="18">
        <v>917.36119999999994</v>
      </c>
      <c r="K68" s="18">
        <v>25.61408707</v>
      </c>
      <c r="L68" s="18">
        <f t="shared" si="1"/>
        <v>2.7921485092240661</v>
      </c>
      <c r="M68" s="18"/>
      <c r="N68" s="18"/>
      <c r="O68" s="18"/>
      <c r="P68" s="18"/>
      <c r="Q68" s="18"/>
      <c r="R68" s="18"/>
    </row>
    <row r="69" spans="1:18" ht="75" x14ac:dyDescent="0.25">
      <c r="A69" s="14" t="s">
        <v>102</v>
      </c>
      <c r="B69" s="15"/>
      <c r="C69" s="15"/>
      <c r="D69" s="16" t="s">
        <v>102</v>
      </c>
      <c r="E69" s="19" t="s">
        <v>142</v>
      </c>
      <c r="F69" s="18">
        <v>2211.2732000000001</v>
      </c>
      <c r="G69" s="18">
        <v>2186.3270278199998</v>
      </c>
      <c r="H69" s="18">
        <f t="shared" si="0"/>
        <v>98.871863857437404</v>
      </c>
      <c r="I69" s="18"/>
      <c r="J69" s="18"/>
      <c r="K69" s="18"/>
      <c r="L69" s="18"/>
      <c r="M69" s="18"/>
      <c r="N69" s="18"/>
      <c r="O69" s="18"/>
      <c r="P69" s="18"/>
      <c r="Q69" s="18"/>
      <c r="R69" s="18"/>
    </row>
    <row r="70" spans="1:18" ht="60" x14ac:dyDescent="0.25">
      <c r="A70" s="14" t="s">
        <v>143</v>
      </c>
      <c r="B70" s="15" t="s">
        <v>143</v>
      </c>
      <c r="C70" s="15"/>
      <c r="D70" s="16" t="s">
        <v>143</v>
      </c>
      <c r="E70" s="19" t="s">
        <v>144</v>
      </c>
      <c r="F70" s="18">
        <v>712.87440000000004</v>
      </c>
      <c r="G70" s="18">
        <v>704.13462216999994</v>
      </c>
      <c r="H70" s="18">
        <f t="shared" si="0"/>
        <v>98.77400874123127</v>
      </c>
      <c r="I70" s="18">
        <v>604.25870000000009</v>
      </c>
      <c r="J70" s="18">
        <v>604.25870000000009</v>
      </c>
      <c r="K70" s="18">
        <v>24.836299999999998</v>
      </c>
      <c r="L70" s="18">
        <f t="shared" si="1"/>
        <v>4.1102097495658718</v>
      </c>
      <c r="M70" s="18"/>
      <c r="N70" s="18"/>
      <c r="O70" s="18"/>
      <c r="P70" s="18"/>
      <c r="Q70" s="18"/>
      <c r="R70" s="18"/>
    </row>
    <row r="71" spans="1:18" ht="60" x14ac:dyDescent="0.25">
      <c r="A71" s="14" t="s">
        <v>145</v>
      </c>
      <c r="B71" s="15" t="s">
        <v>145</v>
      </c>
      <c r="C71" s="15" t="s">
        <v>145</v>
      </c>
      <c r="D71" s="16" t="s">
        <v>145</v>
      </c>
      <c r="E71" s="19" t="s">
        <v>146</v>
      </c>
      <c r="F71" s="18">
        <v>2882.3535000000006</v>
      </c>
      <c r="G71" s="18">
        <v>2766.7922802900002</v>
      </c>
      <c r="H71" s="18">
        <f t="shared" si="0"/>
        <v>95.990733971041365</v>
      </c>
      <c r="I71" s="18">
        <v>2570.4193000000005</v>
      </c>
      <c r="J71" s="18">
        <v>2640.7755999999999</v>
      </c>
      <c r="K71" s="18">
        <v>1354.7439065000001</v>
      </c>
      <c r="L71" s="18">
        <f t="shared" si="1"/>
        <v>51.300985456696893</v>
      </c>
      <c r="M71" s="18">
        <v>2726.8226</v>
      </c>
      <c r="N71" s="18">
        <f t="shared" si="2"/>
        <v>103.2583987825395</v>
      </c>
      <c r="O71" s="18">
        <v>3916.2388000000001</v>
      </c>
      <c r="P71" s="18">
        <f t="shared" si="3"/>
        <v>143.61912652476917</v>
      </c>
      <c r="Q71" s="18">
        <v>3231.8</v>
      </c>
      <c r="R71" s="18">
        <f t="shared" si="4"/>
        <v>82.523057582698996</v>
      </c>
    </row>
    <row r="72" spans="1:18" ht="45" x14ac:dyDescent="0.25">
      <c r="A72" s="11"/>
      <c r="B72" s="11"/>
      <c r="C72" s="11" t="s">
        <v>147</v>
      </c>
      <c r="D72" s="11" t="s">
        <v>147</v>
      </c>
      <c r="E72" s="12" t="s">
        <v>148</v>
      </c>
      <c r="F72" s="21">
        <v>94617.632899999968</v>
      </c>
      <c r="G72" s="21">
        <v>90648.344157819985</v>
      </c>
      <c r="H72" s="21">
        <f t="shared" si="0"/>
        <v>95.804916461633454</v>
      </c>
      <c r="I72" s="21">
        <v>96284.495200000005</v>
      </c>
      <c r="J72" s="21">
        <v>98835.266100000008</v>
      </c>
      <c r="K72" s="21">
        <v>51286.61206942</v>
      </c>
      <c r="L72" s="21">
        <f t="shared" si="1"/>
        <v>51.891004186227406</v>
      </c>
      <c r="M72" s="21">
        <v>90379.242599999998</v>
      </c>
      <c r="N72" s="21">
        <f t="shared" si="2"/>
        <v>91.444325660595339</v>
      </c>
      <c r="O72" s="21">
        <v>79482.9522</v>
      </c>
      <c r="P72" s="21">
        <f t="shared" si="3"/>
        <v>87.943813107369408</v>
      </c>
      <c r="Q72" s="21">
        <v>75197.59669999998</v>
      </c>
      <c r="R72" s="21">
        <f t="shared" si="4"/>
        <v>94.608459573548629</v>
      </c>
    </row>
    <row r="73" spans="1:18" x14ac:dyDescent="0.25">
      <c r="A73" s="14" t="s">
        <v>149</v>
      </c>
      <c r="B73" s="15" t="s">
        <v>149</v>
      </c>
      <c r="C73" s="15" t="s">
        <v>149</v>
      </c>
      <c r="D73" s="16" t="s">
        <v>149</v>
      </c>
      <c r="E73" s="19" t="s">
        <v>150</v>
      </c>
      <c r="F73" s="18">
        <v>32367.025099999988</v>
      </c>
      <c r="G73" s="18">
        <v>32281.533454639986</v>
      </c>
      <c r="H73" s="18">
        <f t="shared" ref="H73:H137" si="5">G73/F73%</f>
        <v>99.735868078404266</v>
      </c>
      <c r="I73" s="18">
        <v>27868.6384</v>
      </c>
      <c r="J73" s="18">
        <v>31637.426599999999</v>
      </c>
      <c r="K73" s="18">
        <v>19988.200559749999</v>
      </c>
      <c r="L73" s="18">
        <f t="shared" ref="L73:L137" si="6">K73/J73%</f>
        <v>63.178970946233662</v>
      </c>
      <c r="M73" s="18">
        <v>28610.863300000001</v>
      </c>
      <c r="N73" s="18">
        <f t="shared" ref="N73:N136" si="7">M73/J73%</f>
        <v>90.43359835088485</v>
      </c>
      <c r="O73" s="18">
        <v>33357.519199999995</v>
      </c>
      <c r="P73" s="18">
        <f t="shared" ref="P73:P136" si="8">O73/M73%</f>
        <v>116.59039732645884</v>
      </c>
      <c r="Q73" s="18">
        <v>26845.113599999993</v>
      </c>
      <c r="R73" s="18">
        <f t="shared" ref="R73:R136" si="9">Q73/O73%</f>
        <v>80.47694865750087</v>
      </c>
    </row>
    <row r="74" spans="1:18" x14ac:dyDescent="0.25">
      <c r="A74" s="14" t="s">
        <v>151</v>
      </c>
      <c r="B74" s="15" t="s">
        <v>151</v>
      </c>
      <c r="C74" s="15" t="s">
        <v>151</v>
      </c>
      <c r="D74" s="16" t="s">
        <v>151</v>
      </c>
      <c r="E74" s="19" t="s">
        <v>152</v>
      </c>
      <c r="F74" s="18">
        <v>36096.914999999994</v>
      </c>
      <c r="G74" s="18">
        <v>35286.094880659992</v>
      </c>
      <c r="H74" s="18">
        <f t="shared" si="5"/>
        <v>97.753768931943341</v>
      </c>
      <c r="I74" s="18">
        <v>31256.915699999998</v>
      </c>
      <c r="J74" s="18">
        <v>34456.653899999998</v>
      </c>
      <c r="K74" s="18">
        <v>23002.286527130003</v>
      </c>
      <c r="L74" s="18">
        <f t="shared" si="6"/>
        <v>66.757168568622987</v>
      </c>
      <c r="M74" s="18">
        <v>32991.515499999994</v>
      </c>
      <c r="N74" s="18">
        <f t="shared" si="7"/>
        <v>95.747879627975124</v>
      </c>
      <c r="O74" s="18">
        <v>41069.405199999994</v>
      </c>
      <c r="P74" s="18">
        <f t="shared" si="8"/>
        <v>124.48474881367606</v>
      </c>
      <c r="Q74" s="18">
        <v>45328.591999999997</v>
      </c>
      <c r="R74" s="18">
        <f t="shared" si="9"/>
        <v>110.37070485744459</v>
      </c>
    </row>
    <row r="75" spans="1:18" x14ac:dyDescent="0.25">
      <c r="A75" s="14" t="s">
        <v>153</v>
      </c>
      <c r="B75" s="15" t="s">
        <v>153</v>
      </c>
      <c r="C75" s="15" t="s">
        <v>153</v>
      </c>
      <c r="D75" s="16" t="s">
        <v>153</v>
      </c>
      <c r="E75" s="19" t="s">
        <v>154</v>
      </c>
      <c r="F75" s="18">
        <v>408.62130000000002</v>
      </c>
      <c r="G75" s="18">
        <v>407.60342463000001</v>
      </c>
      <c r="H75" s="18">
        <f t="shared" si="5"/>
        <v>99.750900070554323</v>
      </c>
      <c r="I75" s="18">
        <v>824.98400000000004</v>
      </c>
      <c r="J75" s="18">
        <v>824.98400000000004</v>
      </c>
      <c r="K75" s="18">
        <v>147.66815821</v>
      </c>
      <c r="L75" s="18">
        <f t="shared" si="6"/>
        <v>17.89951783428527</v>
      </c>
      <c r="M75" s="18">
        <v>166.87889999999999</v>
      </c>
      <c r="N75" s="18">
        <f t="shared" si="7"/>
        <v>20.22813775782318</v>
      </c>
      <c r="O75" s="18">
        <v>210.3595</v>
      </c>
      <c r="P75" s="18">
        <f t="shared" si="8"/>
        <v>126.05518133209172</v>
      </c>
      <c r="Q75" s="18">
        <v>210.59520000000001</v>
      </c>
      <c r="R75" s="18">
        <f t="shared" si="9"/>
        <v>100.11204628267325</v>
      </c>
    </row>
    <row r="76" spans="1:18" ht="60" x14ac:dyDescent="0.25">
      <c r="A76" s="14" t="s">
        <v>155</v>
      </c>
      <c r="B76" s="15" t="s">
        <v>155</v>
      </c>
      <c r="C76" s="15" t="s">
        <v>155</v>
      </c>
      <c r="D76" s="16" t="s">
        <v>155</v>
      </c>
      <c r="E76" s="19" t="s">
        <v>156</v>
      </c>
      <c r="F76" s="18">
        <v>2756.7098000000001</v>
      </c>
      <c r="G76" s="18">
        <v>2640.9279747300002</v>
      </c>
      <c r="H76" s="18">
        <f t="shared" si="5"/>
        <v>95.799999504119</v>
      </c>
      <c r="I76" s="18">
        <v>15698.187000000002</v>
      </c>
      <c r="J76" s="18">
        <v>9813.8086999999996</v>
      </c>
      <c r="K76" s="18">
        <v>3453.12875489</v>
      </c>
      <c r="L76" s="18">
        <f t="shared" si="6"/>
        <v>35.186428230356682</v>
      </c>
      <c r="M76" s="18">
        <v>5055.5917999999992</v>
      </c>
      <c r="N76" s="18">
        <f t="shared" si="7"/>
        <v>51.515084046828825</v>
      </c>
      <c r="O76" s="18">
        <v>4845.6683000000003</v>
      </c>
      <c r="P76" s="18">
        <f t="shared" si="8"/>
        <v>95.84769680178691</v>
      </c>
      <c r="Q76" s="18">
        <v>2813.2959000000001</v>
      </c>
      <c r="R76" s="18">
        <f t="shared" si="9"/>
        <v>58.057954565317644</v>
      </c>
    </row>
    <row r="77" spans="1:18" ht="30" x14ac:dyDescent="0.25">
      <c r="A77" s="14" t="s">
        <v>157</v>
      </c>
      <c r="B77" s="15" t="s">
        <v>157</v>
      </c>
      <c r="C77" s="15" t="s">
        <v>157</v>
      </c>
      <c r="D77" s="16" t="s">
        <v>157</v>
      </c>
      <c r="E77" s="19" t="s">
        <v>158</v>
      </c>
      <c r="F77" s="18">
        <v>17917.133000000002</v>
      </c>
      <c r="G77" s="18">
        <v>15396.210657270001</v>
      </c>
      <c r="H77" s="18">
        <f t="shared" si="5"/>
        <v>85.93010197150403</v>
      </c>
      <c r="I77" s="18">
        <v>17009.3724</v>
      </c>
      <c r="J77" s="18">
        <v>18475.995200000001</v>
      </c>
      <c r="K77" s="18">
        <v>3463.1086736299994</v>
      </c>
      <c r="L77" s="18">
        <f t="shared" si="6"/>
        <v>18.74382752399719</v>
      </c>
      <c r="M77" s="18">
        <v>20047.521900000003</v>
      </c>
      <c r="N77" s="18">
        <f t="shared" si="7"/>
        <v>108.50577564557932</v>
      </c>
      <c r="O77" s="18"/>
      <c r="P77" s="18">
        <f t="shared" si="8"/>
        <v>0</v>
      </c>
      <c r="Q77" s="18"/>
      <c r="R77" s="18"/>
    </row>
    <row r="78" spans="1:18" ht="45" x14ac:dyDescent="0.25">
      <c r="A78" s="14" t="s">
        <v>159</v>
      </c>
      <c r="B78" s="15" t="s">
        <v>159</v>
      </c>
      <c r="C78" s="15" t="s">
        <v>159</v>
      </c>
      <c r="D78" s="16" t="s">
        <v>159</v>
      </c>
      <c r="E78" s="19" t="s">
        <v>160</v>
      </c>
      <c r="F78" s="18">
        <v>3905.0497999999998</v>
      </c>
      <c r="G78" s="18">
        <v>3863.1405138700002</v>
      </c>
      <c r="H78" s="18">
        <f t="shared" si="5"/>
        <v>98.926792530789243</v>
      </c>
      <c r="I78" s="18">
        <v>3626.3977</v>
      </c>
      <c r="J78" s="18">
        <v>3626.3977</v>
      </c>
      <c r="K78" s="18">
        <v>1232.2193958099999</v>
      </c>
      <c r="L78" s="18">
        <f t="shared" si="6"/>
        <v>33.97915776887902</v>
      </c>
      <c r="M78" s="18">
        <v>3506.8712000000005</v>
      </c>
      <c r="N78" s="18">
        <f t="shared" si="7"/>
        <v>96.703988092646341</v>
      </c>
      <c r="O78" s="18"/>
      <c r="P78" s="18">
        <f t="shared" si="8"/>
        <v>0</v>
      </c>
      <c r="Q78" s="18"/>
      <c r="R78" s="18"/>
    </row>
    <row r="79" spans="1:18" ht="45" x14ac:dyDescent="0.25">
      <c r="A79" s="14" t="s">
        <v>161</v>
      </c>
      <c r="B79" s="15"/>
      <c r="C79" s="15"/>
      <c r="D79" s="16" t="s">
        <v>161</v>
      </c>
      <c r="E79" s="19" t="s">
        <v>162</v>
      </c>
      <c r="F79" s="18">
        <v>299.07499999999999</v>
      </c>
      <c r="G79" s="18">
        <v>284.90315246</v>
      </c>
      <c r="H79" s="18">
        <f t="shared" si="5"/>
        <v>95.26144026080415</v>
      </c>
      <c r="I79" s="18"/>
      <c r="J79" s="18"/>
      <c r="K79" s="18"/>
      <c r="L79" s="18"/>
      <c r="M79" s="18"/>
      <c r="N79" s="18"/>
      <c r="O79" s="18"/>
      <c r="P79" s="18"/>
      <c r="Q79" s="18"/>
      <c r="R79" s="18"/>
    </row>
    <row r="80" spans="1:18" ht="45" x14ac:dyDescent="0.25">
      <c r="A80" s="14" t="s">
        <v>163</v>
      </c>
      <c r="B80" s="15"/>
      <c r="C80" s="15"/>
      <c r="D80" s="16" t="s">
        <v>163</v>
      </c>
      <c r="E80" s="19" t="s">
        <v>164</v>
      </c>
      <c r="F80" s="18">
        <v>867.10390000000007</v>
      </c>
      <c r="G80" s="18">
        <v>487.93009955999997</v>
      </c>
      <c r="H80" s="18">
        <f t="shared" si="5"/>
        <v>56.271238032720177</v>
      </c>
      <c r="I80" s="18"/>
      <c r="J80" s="18"/>
      <c r="K80" s="18"/>
      <c r="L80" s="18"/>
      <c r="M80" s="18"/>
      <c r="N80" s="18"/>
      <c r="O80" s="18"/>
      <c r="P80" s="18"/>
      <c r="Q80" s="18"/>
      <c r="R80" s="18"/>
    </row>
    <row r="81" spans="1:18" ht="45" x14ac:dyDescent="0.25">
      <c r="A81" s="11"/>
      <c r="B81" s="11"/>
      <c r="C81" s="11" t="s">
        <v>165</v>
      </c>
      <c r="D81" s="11" t="s">
        <v>165</v>
      </c>
      <c r="E81" s="12" t="s">
        <v>166</v>
      </c>
      <c r="F81" s="21">
        <v>30119.363899999997</v>
      </c>
      <c r="G81" s="21">
        <v>28862.932734060003</v>
      </c>
      <c r="H81" s="21">
        <f t="shared" si="5"/>
        <v>95.828493688938778</v>
      </c>
      <c r="I81" s="21">
        <v>33342.268300000003</v>
      </c>
      <c r="J81" s="21">
        <v>34317.455000000002</v>
      </c>
      <c r="K81" s="21">
        <v>18711.582632379999</v>
      </c>
      <c r="L81" s="21">
        <f t="shared" si="6"/>
        <v>54.524971715938719</v>
      </c>
      <c r="M81" s="21">
        <v>36958.906099999993</v>
      </c>
      <c r="N81" s="21">
        <f t="shared" si="7"/>
        <v>107.6971066181918</v>
      </c>
      <c r="O81" s="21">
        <v>34949.215599999996</v>
      </c>
      <c r="P81" s="21">
        <f t="shared" si="8"/>
        <v>94.562364766526471</v>
      </c>
      <c r="Q81" s="21">
        <v>33793.537799999998</v>
      </c>
      <c r="R81" s="21">
        <f t="shared" si="9"/>
        <v>96.693265413373112</v>
      </c>
    </row>
    <row r="82" spans="1:18" ht="30" x14ac:dyDescent="0.25">
      <c r="A82" s="14" t="s">
        <v>167</v>
      </c>
      <c r="B82" s="15" t="s">
        <v>167</v>
      </c>
      <c r="C82" s="15" t="s">
        <v>167</v>
      </c>
      <c r="D82" s="16" t="s">
        <v>167</v>
      </c>
      <c r="E82" s="19" t="s">
        <v>168</v>
      </c>
      <c r="F82" s="18">
        <v>5072.0298999999995</v>
      </c>
      <c r="G82" s="18">
        <v>5055.1611738500005</v>
      </c>
      <c r="H82" s="18">
        <f t="shared" si="5"/>
        <v>99.667416665859975</v>
      </c>
      <c r="I82" s="18">
        <v>4706.8482000000004</v>
      </c>
      <c r="J82" s="18">
        <v>5162.3634999999995</v>
      </c>
      <c r="K82" s="18">
        <v>3047.3985983099997</v>
      </c>
      <c r="L82" s="18">
        <f t="shared" si="6"/>
        <v>59.031073621801333</v>
      </c>
      <c r="M82" s="18">
        <v>5663.9658999999992</v>
      </c>
      <c r="N82" s="18">
        <f t="shared" si="7"/>
        <v>109.71652616093384</v>
      </c>
      <c r="O82" s="18">
        <v>5469.8677999999991</v>
      </c>
      <c r="P82" s="18">
        <f t="shared" si="8"/>
        <v>96.573106133989953</v>
      </c>
      <c r="Q82" s="18">
        <v>5585.1769999999997</v>
      </c>
      <c r="R82" s="18">
        <f t="shared" si="9"/>
        <v>102.1080801989401</v>
      </c>
    </row>
    <row r="83" spans="1:18" ht="30" x14ac:dyDescent="0.25">
      <c r="A83" s="14" t="s">
        <v>169</v>
      </c>
      <c r="B83" s="15" t="s">
        <v>169</v>
      </c>
      <c r="C83" s="15" t="s">
        <v>169</v>
      </c>
      <c r="D83" s="16" t="s">
        <v>169</v>
      </c>
      <c r="E83" s="19" t="s">
        <v>170</v>
      </c>
      <c r="F83" s="18">
        <v>7735.4088999999994</v>
      </c>
      <c r="G83" s="18">
        <v>7482.4763088599993</v>
      </c>
      <c r="H83" s="18">
        <f t="shared" si="5"/>
        <v>96.730197531768496</v>
      </c>
      <c r="I83" s="18">
        <v>7857.2892000000002</v>
      </c>
      <c r="J83" s="18">
        <v>7847.2142999999987</v>
      </c>
      <c r="K83" s="18">
        <v>5158.6076480000002</v>
      </c>
      <c r="L83" s="18">
        <f t="shared" si="6"/>
        <v>65.738075332032167</v>
      </c>
      <c r="M83" s="18">
        <v>9315.2757000000001</v>
      </c>
      <c r="N83" s="18">
        <f t="shared" si="7"/>
        <v>118.70805796650669</v>
      </c>
      <c r="O83" s="18">
        <v>8015.2400999999991</v>
      </c>
      <c r="P83" s="18">
        <f t="shared" si="8"/>
        <v>86.044045910525213</v>
      </c>
      <c r="Q83" s="18">
        <v>7436.1504999999997</v>
      </c>
      <c r="R83" s="18">
        <f t="shared" si="9"/>
        <v>92.77514344205359</v>
      </c>
    </row>
    <row r="84" spans="1:18" ht="30" x14ac:dyDescent="0.25">
      <c r="A84" s="14" t="s">
        <v>171</v>
      </c>
      <c r="B84" s="15" t="s">
        <v>171</v>
      </c>
      <c r="C84" s="15" t="s">
        <v>171</v>
      </c>
      <c r="D84" s="16" t="s">
        <v>171</v>
      </c>
      <c r="E84" s="19" t="s">
        <v>172</v>
      </c>
      <c r="F84" s="18">
        <v>13023.9167</v>
      </c>
      <c r="G84" s="18">
        <v>12302.094861930003</v>
      </c>
      <c r="H84" s="18">
        <f t="shared" si="5"/>
        <v>94.457720709546635</v>
      </c>
      <c r="I84" s="18">
        <v>14135.703</v>
      </c>
      <c r="J84" s="18">
        <v>14367.618500000002</v>
      </c>
      <c r="K84" s="18">
        <v>8539.5856671200017</v>
      </c>
      <c r="L84" s="18">
        <f t="shared" si="6"/>
        <v>59.436333635389886</v>
      </c>
      <c r="M84" s="18">
        <v>14012.088599999999</v>
      </c>
      <c r="N84" s="18">
        <f t="shared" si="7"/>
        <v>97.525477865381774</v>
      </c>
      <c r="O84" s="18">
        <v>13451.402399999999</v>
      </c>
      <c r="P84" s="18">
        <f t="shared" si="8"/>
        <v>95.998553705976434</v>
      </c>
      <c r="Q84" s="18">
        <v>12504.7055</v>
      </c>
      <c r="R84" s="18">
        <f t="shared" si="9"/>
        <v>92.962095164144387</v>
      </c>
    </row>
    <row r="85" spans="1:18" ht="45" x14ac:dyDescent="0.25">
      <c r="A85" s="14" t="s">
        <v>173</v>
      </c>
      <c r="B85" s="15" t="s">
        <v>173</v>
      </c>
      <c r="C85" s="15" t="s">
        <v>173</v>
      </c>
      <c r="D85" s="16" t="s">
        <v>173</v>
      </c>
      <c r="E85" s="19" t="s">
        <v>174</v>
      </c>
      <c r="F85" s="18">
        <v>1364.5071</v>
      </c>
      <c r="G85" s="18">
        <v>1364.5071</v>
      </c>
      <c r="H85" s="18">
        <f t="shared" si="5"/>
        <v>100</v>
      </c>
      <c r="I85" s="18">
        <v>1318.5336000000002</v>
      </c>
      <c r="J85" s="18">
        <v>1318.5336000000002</v>
      </c>
      <c r="K85" s="18">
        <v>988.90020000000004</v>
      </c>
      <c r="L85" s="18">
        <f t="shared" si="6"/>
        <v>75</v>
      </c>
      <c r="M85" s="18">
        <v>1305.5853999999999</v>
      </c>
      <c r="N85" s="18">
        <f t="shared" si="7"/>
        <v>99.017984827993757</v>
      </c>
      <c r="O85" s="18">
        <v>1310.4526000000001</v>
      </c>
      <c r="P85" s="18">
        <f t="shared" si="8"/>
        <v>100.37279828650045</v>
      </c>
      <c r="Q85" s="18">
        <v>1755.8773999999999</v>
      </c>
      <c r="R85" s="18">
        <f t="shared" si="9"/>
        <v>133.99014966279589</v>
      </c>
    </row>
    <row r="86" spans="1:18" ht="60" x14ac:dyDescent="0.25">
      <c r="A86" s="14" t="s">
        <v>175</v>
      </c>
      <c r="B86" s="15" t="s">
        <v>175</v>
      </c>
      <c r="C86" s="15" t="s">
        <v>175</v>
      </c>
      <c r="D86" s="16" t="s">
        <v>175</v>
      </c>
      <c r="E86" s="19" t="s">
        <v>176</v>
      </c>
      <c r="F86" s="18">
        <v>2142.0056</v>
      </c>
      <c r="G86" s="18">
        <v>1877.1975894199998</v>
      </c>
      <c r="H86" s="18">
        <f t="shared" si="5"/>
        <v>87.637380099286375</v>
      </c>
      <c r="I86" s="18">
        <v>2400.5052999999998</v>
      </c>
      <c r="J86" s="18">
        <v>2718.0122999999999</v>
      </c>
      <c r="K86" s="18">
        <v>374.76624003000001</v>
      </c>
      <c r="L86" s="18">
        <f t="shared" si="6"/>
        <v>13.788246654733683</v>
      </c>
      <c r="M86" s="18">
        <v>3892.2905000000005</v>
      </c>
      <c r="N86" s="18">
        <f t="shared" si="7"/>
        <v>143.20356460491371</v>
      </c>
      <c r="O86" s="18">
        <v>3918.8187000000003</v>
      </c>
      <c r="P86" s="18">
        <f t="shared" si="8"/>
        <v>100.68155755589156</v>
      </c>
      <c r="Q86" s="18">
        <v>4528.1986999999999</v>
      </c>
      <c r="R86" s="18">
        <f t="shared" si="9"/>
        <v>115.55009421589214</v>
      </c>
    </row>
    <row r="87" spans="1:18" ht="30" x14ac:dyDescent="0.25">
      <c r="A87" s="14" t="s">
        <v>177</v>
      </c>
      <c r="B87" s="15"/>
      <c r="C87" s="15"/>
      <c r="D87" s="16" t="s">
        <v>177</v>
      </c>
      <c r="E87" s="19" t="s">
        <v>178</v>
      </c>
      <c r="F87" s="18">
        <v>781.49570000000006</v>
      </c>
      <c r="G87" s="18">
        <v>781.49570000000006</v>
      </c>
      <c r="H87" s="18">
        <f t="shared" si="5"/>
        <v>100</v>
      </c>
      <c r="I87" s="18"/>
      <c r="J87" s="18"/>
      <c r="K87" s="18"/>
      <c r="L87" s="18"/>
      <c r="M87" s="18"/>
      <c r="N87" s="18"/>
      <c r="O87" s="18"/>
      <c r="P87" s="18"/>
      <c r="Q87" s="18"/>
      <c r="R87" s="18"/>
    </row>
    <row r="88" spans="1:18" ht="30" x14ac:dyDescent="0.25">
      <c r="A88" s="14"/>
      <c r="B88" s="15" t="s">
        <v>179</v>
      </c>
      <c r="C88" s="15" t="s">
        <v>179</v>
      </c>
      <c r="D88" s="16" t="s">
        <v>179</v>
      </c>
      <c r="E88" s="19" t="s">
        <v>180</v>
      </c>
      <c r="F88" s="18"/>
      <c r="G88" s="18"/>
      <c r="H88" s="18"/>
      <c r="I88" s="18">
        <v>2923.3890000000001</v>
      </c>
      <c r="J88" s="18">
        <v>2903.7128000000002</v>
      </c>
      <c r="K88" s="18">
        <v>602.32427891999998</v>
      </c>
      <c r="L88" s="18">
        <f t="shared" si="6"/>
        <v>20.743245644679458</v>
      </c>
      <c r="M88" s="18">
        <v>2769.7000000000003</v>
      </c>
      <c r="N88" s="18">
        <f t="shared" si="7"/>
        <v>95.384777723196322</v>
      </c>
      <c r="O88" s="18">
        <v>2783.4339999999997</v>
      </c>
      <c r="P88" s="18">
        <f t="shared" si="8"/>
        <v>100.49586597826477</v>
      </c>
      <c r="Q88" s="18">
        <v>1983.4286999999999</v>
      </c>
      <c r="R88" s="18">
        <f t="shared" si="9"/>
        <v>71.258334129711727</v>
      </c>
    </row>
    <row r="89" spans="1:18" ht="45" x14ac:dyDescent="0.25">
      <c r="A89" s="11"/>
      <c r="B89" s="11"/>
      <c r="C89" s="11" t="s">
        <v>181</v>
      </c>
      <c r="D89" s="11" t="s">
        <v>181</v>
      </c>
      <c r="E89" s="12" t="s">
        <v>182</v>
      </c>
      <c r="F89" s="21">
        <v>63694.8079</v>
      </c>
      <c r="G89" s="21">
        <v>55986.100422339994</v>
      </c>
      <c r="H89" s="21">
        <f t="shared" si="5"/>
        <v>87.897431938624294</v>
      </c>
      <c r="I89" s="21">
        <v>92015.334100000007</v>
      </c>
      <c r="J89" s="21">
        <v>100482.70479999999</v>
      </c>
      <c r="K89" s="21">
        <v>46511.566008610003</v>
      </c>
      <c r="L89" s="21">
        <f t="shared" si="6"/>
        <v>46.288130978546278</v>
      </c>
      <c r="M89" s="21">
        <v>57239.858899999992</v>
      </c>
      <c r="N89" s="21">
        <f t="shared" si="7"/>
        <v>56.964886657788298</v>
      </c>
      <c r="O89" s="21">
        <v>34377.180099999998</v>
      </c>
      <c r="P89" s="21">
        <f t="shared" si="8"/>
        <v>60.058114678546147</v>
      </c>
      <c r="Q89" s="21">
        <v>35032.743600000002</v>
      </c>
      <c r="R89" s="21">
        <f t="shared" si="9"/>
        <v>101.90697287588171</v>
      </c>
    </row>
    <row r="90" spans="1:18" ht="30" x14ac:dyDescent="0.25">
      <c r="A90" s="14" t="s">
        <v>183</v>
      </c>
      <c r="B90" s="15" t="s">
        <v>183</v>
      </c>
      <c r="C90" s="15" t="s">
        <v>183</v>
      </c>
      <c r="D90" s="16" t="s">
        <v>183</v>
      </c>
      <c r="E90" s="19" t="s">
        <v>184</v>
      </c>
      <c r="F90" s="18">
        <v>1366.4570999999999</v>
      </c>
      <c r="G90" s="18">
        <v>1346.1249416499998</v>
      </c>
      <c r="H90" s="18">
        <f t="shared" si="5"/>
        <v>98.512052932360618</v>
      </c>
      <c r="I90" s="18">
        <v>2532.9047999999998</v>
      </c>
      <c r="J90" s="18">
        <v>2639.4047999999998</v>
      </c>
      <c r="K90" s="18">
        <v>727.69632707000005</v>
      </c>
      <c r="L90" s="18">
        <f t="shared" si="6"/>
        <v>27.570470701197486</v>
      </c>
      <c r="M90" s="18">
        <v>3794.9734999999996</v>
      </c>
      <c r="N90" s="18">
        <f t="shared" si="7"/>
        <v>143.78141238509531</v>
      </c>
      <c r="O90" s="18">
        <v>2750.3221000000003</v>
      </c>
      <c r="P90" s="18">
        <f t="shared" si="8"/>
        <v>72.472761667505736</v>
      </c>
      <c r="Q90" s="18">
        <v>3471.5383999999999</v>
      </c>
      <c r="R90" s="18">
        <f t="shared" si="9"/>
        <v>126.22297584708349</v>
      </c>
    </row>
    <row r="91" spans="1:18" ht="45" x14ac:dyDescent="0.25">
      <c r="A91" s="14" t="s">
        <v>185</v>
      </c>
      <c r="B91" s="15" t="s">
        <v>185</v>
      </c>
      <c r="C91" s="15" t="s">
        <v>185</v>
      </c>
      <c r="D91" s="16" t="s">
        <v>185</v>
      </c>
      <c r="E91" s="19" t="s">
        <v>186</v>
      </c>
      <c r="F91" s="18">
        <v>24667.300299999999</v>
      </c>
      <c r="G91" s="18">
        <v>23711.530561129995</v>
      </c>
      <c r="H91" s="18">
        <f t="shared" si="5"/>
        <v>96.125357346584039</v>
      </c>
      <c r="I91" s="18">
        <v>26717.726600000002</v>
      </c>
      <c r="J91" s="18">
        <v>27745.646999999997</v>
      </c>
      <c r="K91" s="18">
        <v>15997.780539940002</v>
      </c>
      <c r="L91" s="18">
        <f t="shared" si="6"/>
        <v>57.658704228234448</v>
      </c>
      <c r="M91" s="18">
        <v>24627.902499999997</v>
      </c>
      <c r="N91" s="18">
        <f t="shared" si="7"/>
        <v>88.763122013337806</v>
      </c>
      <c r="O91" s="18">
        <v>22781.728900000002</v>
      </c>
      <c r="P91" s="18">
        <f t="shared" si="8"/>
        <v>92.503731895154303</v>
      </c>
      <c r="Q91" s="18">
        <v>23071.139700000003</v>
      </c>
      <c r="R91" s="18">
        <f t="shared" si="9"/>
        <v>101.27036363776588</v>
      </c>
    </row>
    <row r="92" spans="1:18" ht="60" x14ac:dyDescent="0.25">
      <c r="A92" s="14" t="s">
        <v>187</v>
      </c>
      <c r="B92" s="15" t="s">
        <v>187</v>
      </c>
      <c r="C92" s="15" t="s">
        <v>187</v>
      </c>
      <c r="D92" s="16" t="s">
        <v>187</v>
      </c>
      <c r="E92" s="19" t="s">
        <v>188</v>
      </c>
      <c r="F92" s="18">
        <v>28352.727599999998</v>
      </c>
      <c r="G92" s="18">
        <v>22568.91504299</v>
      </c>
      <c r="H92" s="18">
        <f t="shared" si="5"/>
        <v>79.600507441090087</v>
      </c>
      <c r="I92" s="18">
        <v>54139.088499999998</v>
      </c>
      <c r="J92" s="18">
        <v>60091.423800000004</v>
      </c>
      <c r="K92" s="18">
        <v>25549.804684389997</v>
      </c>
      <c r="L92" s="18">
        <f t="shared" si="6"/>
        <v>42.518221517643582</v>
      </c>
      <c r="M92" s="18">
        <v>21595.676299999999</v>
      </c>
      <c r="N92" s="18">
        <f t="shared" si="7"/>
        <v>35.93803397282791</v>
      </c>
      <c r="O92" s="18"/>
      <c r="P92" s="18">
        <f t="shared" si="8"/>
        <v>0</v>
      </c>
      <c r="Q92" s="18"/>
      <c r="R92" s="18"/>
    </row>
    <row r="93" spans="1:18" ht="30" x14ac:dyDescent="0.25">
      <c r="A93" s="14" t="s">
        <v>189</v>
      </c>
      <c r="B93" s="15" t="s">
        <v>189</v>
      </c>
      <c r="C93" s="15" t="s">
        <v>189</v>
      </c>
      <c r="D93" s="16" t="s">
        <v>189</v>
      </c>
      <c r="E93" s="19" t="s">
        <v>190</v>
      </c>
      <c r="F93" s="18">
        <v>1297.4985000000001</v>
      </c>
      <c r="G93" s="18">
        <v>1161.8609881</v>
      </c>
      <c r="H93" s="18">
        <f t="shared" si="5"/>
        <v>89.546229772134595</v>
      </c>
      <c r="I93" s="18">
        <v>886.21690000000001</v>
      </c>
      <c r="J93" s="18">
        <v>1686.3642000000002</v>
      </c>
      <c r="K93" s="18">
        <v>637.32971692000012</v>
      </c>
      <c r="L93" s="18">
        <f t="shared" si="6"/>
        <v>37.793124220734761</v>
      </c>
      <c r="M93" s="18">
        <v>833.69309999999984</v>
      </c>
      <c r="N93" s="18">
        <f t="shared" si="7"/>
        <v>49.437310161114645</v>
      </c>
      <c r="O93" s="18">
        <v>1109.7073</v>
      </c>
      <c r="P93" s="18">
        <f t="shared" si="8"/>
        <v>133.10741086857985</v>
      </c>
      <c r="Q93" s="18">
        <v>754.64370000000008</v>
      </c>
      <c r="R93" s="18">
        <f t="shared" si="9"/>
        <v>68.003851105602365</v>
      </c>
    </row>
    <row r="94" spans="1:18" ht="45" x14ac:dyDescent="0.25">
      <c r="A94" s="14" t="s">
        <v>191</v>
      </c>
      <c r="B94" s="15" t="s">
        <v>191</v>
      </c>
      <c r="C94" s="15" t="s">
        <v>191</v>
      </c>
      <c r="D94" s="16" t="s">
        <v>191</v>
      </c>
      <c r="E94" s="19" t="s">
        <v>192</v>
      </c>
      <c r="F94" s="18">
        <v>8010.8244000000004</v>
      </c>
      <c r="G94" s="18">
        <v>7197.6688884699997</v>
      </c>
      <c r="H94" s="18">
        <f t="shared" si="5"/>
        <v>89.8492905233324</v>
      </c>
      <c r="I94" s="18">
        <v>7739.3972999999996</v>
      </c>
      <c r="J94" s="18">
        <v>8319.8649999999998</v>
      </c>
      <c r="K94" s="18">
        <v>3598.9547402899998</v>
      </c>
      <c r="L94" s="18">
        <f t="shared" si="6"/>
        <v>43.25736944397535</v>
      </c>
      <c r="M94" s="18">
        <v>6387.6135000000004</v>
      </c>
      <c r="N94" s="18">
        <f t="shared" si="7"/>
        <v>76.775446476595476</v>
      </c>
      <c r="O94" s="18">
        <v>7735.4218000000001</v>
      </c>
      <c r="P94" s="18">
        <f t="shared" si="8"/>
        <v>121.1003420917687</v>
      </c>
      <c r="Q94" s="18">
        <v>7735.4218000000001</v>
      </c>
      <c r="R94" s="18">
        <f t="shared" si="9"/>
        <v>100</v>
      </c>
    </row>
    <row r="95" spans="1:18" ht="45" x14ac:dyDescent="0.25">
      <c r="A95" s="11"/>
      <c r="B95" s="11"/>
      <c r="C95" s="11" t="s">
        <v>193</v>
      </c>
      <c r="D95" s="11" t="s">
        <v>193</v>
      </c>
      <c r="E95" s="12" t="s">
        <v>194</v>
      </c>
      <c r="F95" s="21">
        <v>148408.2677</v>
      </c>
      <c r="G95" s="21">
        <v>147051.13202740997</v>
      </c>
      <c r="H95" s="21">
        <f t="shared" si="5"/>
        <v>99.085539037937295</v>
      </c>
      <c r="I95" s="21">
        <v>154116.87640000001</v>
      </c>
      <c r="J95" s="21">
        <v>158534.2727</v>
      </c>
      <c r="K95" s="21">
        <v>92732.857936639994</v>
      </c>
      <c r="L95" s="21">
        <f t="shared" si="6"/>
        <v>58.493886752249246</v>
      </c>
      <c r="M95" s="21">
        <v>181699.0343</v>
      </c>
      <c r="N95" s="21">
        <f t="shared" si="7"/>
        <v>114.61183200672041</v>
      </c>
      <c r="O95" s="21">
        <v>182147.21159999998</v>
      </c>
      <c r="P95" s="21">
        <f t="shared" si="8"/>
        <v>100.24665915354289</v>
      </c>
      <c r="Q95" s="21">
        <v>184921.55970000004</v>
      </c>
      <c r="R95" s="21">
        <f t="shared" si="9"/>
        <v>101.52313509256051</v>
      </c>
    </row>
    <row r="96" spans="1:18" ht="30" x14ac:dyDescent="0.25">
      <c r="A96" s="14" t="s">
        <v>195</v>
      </c>
      <c r="B96" s="15" t="s">
        <v>195</v>
      </c>
      <c r="C96" s="15" t="s">
        <v>195</v>
      </c>
      <c r="D96" s="16" t="s">
        <v>195</v>
      </c>
      <c r="E96" s="19" t="s">
        <v>196</v>
      </c>
      <c r="F96" s="18">
        <v>87674.501900000003</v>
      </c>
      <c r="G96" s="18">
        <v>87202.110945339999</v>
      </c>
      <c r="H96" s="18">
        <f t="shared" si="5"/>
        <v>99.461199157767894</v>
      </c>
      <c r="I96" s="18">
        <v>90582.530899999998</v>
      </c>
      <c r="J96" s="18">
        <v>96576.999599999996</v>
      </c>
      <c r="K96" s="18">
        <v>65188.032693239998</v>
      </c>
      <c r="L96" s="18">
        <f t="shared" si="6"/>
        <v>67.498506852805562</v>
      </c>
      <c r="M96" s="18">
        <v>116420.36680000003</v>
      </c>
      <c r="N96" s="18">
        <f t="shared" si="7"/>
        <v>120.54668014349872</v>
      </c>
      <c r="O96" s="18">
        <v>119224.23540000001</v>
      </c>
      <c r="P96" s="18">
        <f t="shared" si="8"/>
        <v>102.40840041744309</v>
      </c>
      <c r="Q96" s="18">
        <v>121153.59810000002</v>
      </c>
      <c r="R96" s="18">
        <f t="shared" si="9"/>
        <v>101.61826384839203</v>
      </c>
    </row>
    <row r="97" spans="1:18" ht="30" x14ac:dyDescent="0.25">
      <c r="A97" s="14" t="s">
        <v>197</v>
      </c>
      <c r="B97" s="15" t="s">
        <v>197</v>
      </c>
      <c r="C97" s="15" t="s">
        <v>197</v>
      </c>
      <c r="D97" s="16" t="s">
        <v>197</v>
      </c>
      <c r="E97" s="19" t="s">
        <v>198</v>
      </c>
      <c r="F97" s="18">
        <v>8180.0054</v>
      </c>
      <c r="G97" s="18">
        <v>8180.0054</v>
      </c>
      <c r="H97" s="18">
        <f t="shared" si="5"/>
        <v>100</v>
      </c>
      <c r="I97" s="18">
        <v>9222.9253000000008</v>
      </c>
      <c r="J97" s="18">
        <v>9819.0402000000013</v>
      </c>
      <c r="K97" s="18">
        <v>5840.2736849999992</v>
      </c>
      <c r="L97" s="18">
        <f t="shared" si="6"/>
        <v>59.479068891071442</v>
      </c>
      <c r="M97" s="18">
        <v>7744.7623000000003</v>
      </c>
      <c r="N97" s="18">
        <f t="shared" si="7"/>
        <v>78.874942379806129</v>
      </c>
      <c r="O97" s="18">
        <v>7953.9282000000003</v>
      </c>
      <c r="P97" s="18">
        <f t="shared" si="8"/>
        <v>102.70074008598043</v>
      </c>
      <c r="Q97" s="18">
        <v>8121.1587</v>
      </c>
      <c r="R97" s="18">
        <f t="shared" si="9"/>
        <v>102.10248943408868</v>
      </c>
    </row>
    <row r="98" spans="1:18" ht="30" x14ac:dyDescent="0.25">
      <c r="A98" s="14" t="s">
        <v>199</v>
      </c>
      <c r="B98" s="15" t="s">
        <v>199</v>
      </c>
      <c r="C98" s="15" t="s">
        <v>199</v>
      </c>
      <c r="D98" s="16" t="s">
        <v>199</v>
      </c>
      <c r="E98" s="19" t="s">
        <v>200</v>
      </c>
      <c r="F98" s="18">
        <v>10775.421700000003</v>
      </c>
      <c r="G98" s="18">
        <v>10071.34110286</v>
      </c>
      <c r="H98" s="18">
        <f t="shared" si="5"/>
        <v>93.465865033013031</v>
      </c>
      <c r="I98" s="18">
        <v>23480.702100000006</v>
      </c>
      <c r="J98" s="18">
        <v>21218.134300000005</v>
      </c>
      <c r="K98" s="18">
        <v>7931.5651646400011</v>
      </c>
      <c r="L98" s="18">
        <f t="shared" si="6"/>
        <v>37.381067781440137</v>
      </c>
      <c r="M98" s="18">
        <v>27597.4254</v>
      </c>
      <c r="N98" s="18">
        <f t="shared" si="7"/>
        <v>130.06527817104066</v>
      </c>
      <c r="O98" s="18">
        <v>26628.265300000003</v>
      </c>
      <c r="P98" s="18">
        <f t="shared" si="8"/>
        <v>96.488222774578119</v>
      </c>
      <c r="Q98" s="18">
        <v>27101.422900000005</v>
      </c>
      <c r="R98" s="18">
        <f t="shared" si="9"/>
        <v>101.77689982681673</v>
      </c>
    </row>
    <row r="99" spans="1:18" ht="30" x14ac:dyDescent="0.25">
      <c r="A99" s="14" t="s">
        <v>201</v>
      </c>
      <c r="B99" s="15" t="s">
        <v>201</v>
      </c>
      <c r="C99" s="15" t="s">
        <v>201</v>
      </c>
      <c r="D99" s="16" t="s">
        <v>201</v>
      </c>
      <c r="E99" s="19" t="s">
        <v>202</v>
      </c>
      <c r="F99" s="18">
        <v>20545.869400000003</v>
      </c>
      <c r="G99" s="18">
        <v>20540.897785319998</v>
      </c>
      <c r="H99" s="18">
        <f t="shared" si="5"/>
        <v>99.975802364050821</v>
      </c>
      <c r="I99" s="18">
        <v>11766.137200000001</v>
      </c>
      <c r="J99" s="18">
        <v>11766.137200000001</v>
      </c>
      <c r="K99" s="18">
        <v>11765.337154049999</v>
      </c>
      <c r="L99" s="18">
        <f t="shared" si="6"/>
        <v>99.993200436673462</v>
      </c>
      <c r="M99" s="18">
        <v>7247.2888999999996</v>
      </c>
      <c r="N99" s="18">
        <f t="shared" si="7"/>
        <v>61.594461944570888</v>
      </c>
      <c r="O99" s="18">
        <v>8531.6136999999999</v>
      </c>
      <c r="P99" s="18">
        <f t="shared" si="8"/>
        <v>117.72145167277657</v>
      </c>
      <c r="Q99" s="18">
        <v>8661.716800000002</v>
      </c>
      <c r="R99" s="18">
        <f t="shared" si="9"/>
        <v>101.52495301094096</v>
      </c>
    </row>
    <row r="100" spans="1:18" ht="60" x14ac:dyDescent="0.25">
      <c r="A100" s="14" t="s">
        <v>203</v>
      </c>
      <c r="B100" s="15" t="s">
        <v>203</v>
      </c>
      <c r="C100" s="15" t="s">
        <v>203</v>
      </c>
      <c r="D100" s="16" t="s">
        <v>203</v>
      </c>
      <c r="E100" s="19" t="s">
        <v>204</v>
      </c>
      <c r="F100" s="18">
        <v>21232.469299999997</v>
      </c>
      <c r="G100" s="18">
        <v>21056.77679389</v>
      </c>
      <c r="H100" s="18">
        <f t="shared" si="5"/>
        <v>99.172529093872299</v>
      </c>
      <c r="I100" s="18">
        <v>19064.580900000001</v>
      </c>
      <c r="J100" s="18">
        <v>19153.9614</v>
      </c>
      <c r="K100" s="18">
        <v>2007.6492397099998</v>
      </c>
      <c r="L100" s="18">
        <f t="shared" si="6"/>
        <v>10.481639791286202</v>
      </c>
      <c r="M100" s="18">
        <v>22689.190900000001</v>
      </c>
      <c r="N100" s="18">
        <f t="shared" si="7"/>
        <v>118.45691043315981</v>
      </c>
      <c r="O100" s="18">
        <v>19809.168999999998</v>
      </c>
      <c r="P100" s="18">
        <f t="shared" si="8"/>
        <v>87.306634631911862</v>
      </c>
      <c r="Q100" s="18">
        <v>19883.663200000003</v>
      </c>
      <c r="R100" s="18">
        <f t="shared" si="9"/>
        <v>100.3760591875409</v>
      </c>
    </row>
    <row r="101" spans="1:18" ht="45" x14ac:dyDescent="0.25">
      <c r="A101" s="11"/>
      <c r="B101" s="11"/>
      <c r="C101" s="11" t="s">
        <v>205</v>
      </c>
      <c r="D101" s="11" t="s">
        <v>205</v>
      </c>
      <c r="E101" s="12" t="s">
        <v>206</v>
      </c>
      <c r="F101" s="21">
        <v>108157.21739999999</v>
      </c>
      <c r="G101" s="21">
        <v>99225.871949940018</v>
      </c>
      <c r="H101" s="21">
        <f t="shared" si="5"/>
        <v>91.742256629043069</v>
      </c>
      <c r="I101" s="21">
        <v>97495.440099999993</v>
      </c>
      <c r="J101" s="21">
        <v>111483.738</v>
      </c>
      <c r="K101" s="21">
        <v>64246.259996710003</v>
      </c>
      <c r="L101" s="21">
        <f t="shared" si="6"/>
        <v>57.628369078107163</v>
      </c>
      <c r="M101" s="21">
        <v>95034.546900000001</v>
      </c>
      <c r="N101" s="21">
        <f t="shared" si="7"/>
        <v>85.245210292464364</v>
      </c>
      <c r="O101" s="21">
        <v>82990.590899999996</v>
      </c>
      <c r="P101" s="21">
        <f t="shared" si="8"/>
        <v>87.3267602226028</v>
      </c>
      <c r="Q101" s="21">
        <v>99960.208699999988</v>
      </c>
      <c r="R101" s="21">
        <f t="shared" si="9"/>
        <v>120.44764064934498</v>
      </c>
    </row>
    <row r="102" spans="1:18" x14ac:dyDescent="0.25">
      <c r="A102" s="14" t="s">
        <v>207</v>
      </c>
      <c r="B102" s="15" t="s">
        <v>207</v>
      </c>
      <c r="C102" s="15" t="s">
        <v>207</v>
      </c>
      <c r="D102" s="16" t="s">
        <v>207</v>
      </c>
      <c r="E102" s="19" t="s">
        <v>208</v>
      </c>
      <c r="F102" s="18">
        <v>15204.078499999998</v>
      </c>
      <c r="G102" s="18">
        <v>7943.8761797300012</v>
      </c>
      <c r="H102" s="18">
        <f t="shared" si="5"/>
        <v>52.248323893684201</v>
      </c>
      <c r="I102" s="18">
        <v>9642.2624000000014</v>
      </c>
      <c r="J102" s="18">
        <v>15124.011700000001</v>
      </c>
      <c r="K102" s="18">
        <v>3358.6554845799997</v>
      </c>
      <c r="L102" s="18">
        <f t="shared" si="6"/>
        <v>22.207437756610567</v>
      </c>
      <c r="M102" s="18">
        <v>5811.2094999999999</v>
      </c>
      <c r="N102" s="18">
        <f t="shared" si="7"/>
        <v>38.423730523826556</v>
      </c>
      <c r="O102" s="18">
        <v>4894.1217000000006</v>
      </c>
      <c r="P102" s="18">
        <f t="shared" si="8"/>
        <v>84.218641575389782</v>
      </c>
      <c r="Q102" s="18">
        <v>4894.1217000000006</v>
      </c>
      <c r="R102" s="18">
        <f t="shared" si="9"/>
        <v>100</v>
      </c>
    </row>
    <row r="103" spans="1:18" ht="30" x14ac:dyDescent="0.25">
      <c r="A103" s="14" t="s">
        <v>209</v>
      </c>
      <c r="B103" s="15" t="s">
        <v>209</v>
      </c>
      <c r="C103" s="15" t="s">
        <v>209</v>
      </c>
      <c r="D103" s="16" t="s">
        <v>209</v>
      </c>
      <c r="E103" s="19" t="s">
        <v>210</v>
      </c>
      <c r="F103" s="18">
        <v>11561.843900000002</v>
      </c>
      <c r="G103" s="18">
        <v>11121.611235570001</v>
      </c>
      <c r="H103" s="18">
        <f t="shared" si="5"/>
        <v>96.192366302143199</v>
      </c>
      <c r="I103" s="18">
        <v>20965.697199999999</v>
      </c>
      <c r="J103" s="18">
        <v>20983.856800000001</v>
      </c>
      <c r="K103" s="18">
        <v>17484.140615019998</v>
      </c>
      <c r="L103" s="18">
        <f t="shared" si="6"/>
        <v>83.321863953150867</v>
      </c>
      <c r="M103" s="18">
        <v>15954.452099999999</v>
      </c>
      <c r="N103" s="18">
        <f t="shared" si="7"/>
        <v>76.032029059595942</v>
      </c>
      <c r="O103" s="18">
        <v>5164.0933999999997</v>
      </c>
      <c r="P103" s="18">
        <f t="shared" si="8"/>
        <v>32.367726372753353</v>
      </c>
      <c r="Q103" s="18">
        <v>4923.3049000000001</v>
      </c>
      <c r="R103" s="18">
        <f t="shared" si="9"/>
        <v>95.33725513175267</v>
      </c>
    </row>
    <row r="104" spans="1:18" ht="30" x14ac:dyDescent="0.25">
      <c r="A104" s="14" t="s">
        <v>211</v>
      </c>
      <c r="B104" s="15" t="s">
        <v>211</v>
      </c>
      <c r="C104" s="15" t="s">
        <v>211</v>
      </c>
      <c r="D104" s="16" t="s">
        <v>211</v>
      </c>
      <c r="E104" s="19" t="s">
        <v>212</v>
      </c>
      <c r="F104" s="18">
        <v>35220.417699999998</v>
      </c>
      <c r="G104" s="18">
        <v>34993.545613910006</v>
      </c>
      <c r="H104" s="18">
        <f t="shared" si="5"/>
        <v>99.355850665876716</v>
      </c>
      <c r="I104" s="18">
        <v>31108.894699999997</v>
      </c>
      <c r="J104" s="18">
        <v>36146.523799999995</v>
      </c>
      <c r="K104" s="18">
        <v>21962.149645840003</v>
      </c>
      <c r="L104" s="18">
        <f t="shared" si="6"/>
        <v>60.758677009599488</v>
      </c>
      <c r="M104" s="18">
        <v>31637.8698</v>
      </c>
      <c r="N104" s="18">
        <f t="shared" si="7"/>
        <v>87.52672864216062</v>
      </c>
      <c r="O104" s="18">
        <v>31049.849599999998</v>
      </c>
      <c r="P104" s="18">
        <f t="shared" si="8"/>
        <v>98.141403944964708</v>
      </c>
      <c r="Q104" s="18">
        <v>31893.2556</v>
      </c>
      <c r="R104" s="18">
        <f t="shared" si="9"/>
        <v>102.71629657104684</v>
      </c>
    </row>
    <row r="105" spans="1:18" ht="30" x14ac:dyDescent="0.25">
      <c r="A105" s="14" t="s">
        <v>213</v>
      </c>
      <c r="B105" s="15" t="s">
        <v>213</v>
      </c>
      <c r="C105" s="15" t="s">
        <v>213</v>
      </c>
      <c r="D105" s="16" t="s">
        <v>213</v>
      </c>
      <c r="E105" s="19" t="s">
        <v>214</v>
      </c>
      <c r="F105" s="18">
        <v>625.31449999999995</v>
      </c>
      <c r="G105" s="18">
        <v>608.23271364000004</v>
      </c>
      <c r="H105" s="18">
        <f t="shared" si="5"/>
        <v>97.26828877948617</v>
      </c>
      <c r="I105" s="18">
        <v>558.21410000000014</v>
      </c>
      <c r="J105" s="18">
        <v>635.50019999999995</v>
      </c>
      <c r="K105" s="18">
        <v>179.00227029000001</v>
      </c>
      <c r="L105" s="18">
        <f t="shared" si="6"/>
        <v>28.167146177137319</v>
      </c>
      <c r="M105" s="18">
        <v>430.49589999999995</v>
      </c>
      <c r="N105" s="18">
        <f t="shared" si="7"/>
        <v>67.741269003534526</v>
      </c>
      <c r="O105" s="18">
        <v>422.58870000000002</v>
      </c>
      <c r="P105" s="18">
        <f t="shared" si="8"/>
        <v>98.163234539515955</v>
      </c>
      <c r="Q105" s="18">
        <v>427.27919999999995</v>
      </c>
      <c r="R105" s="18">
        <f t="shared" si="9"/>
        <v>101.10994449212673</v>
      </c>
    </row>
    <row r="106" spans="1:18" x14ac:dyDescent="0.25">
      <c r="A106" s="14" t="s">
        <v>215</v>
      </c>
      <c r="B106" s="15" t="s">
        <v>215</v>
      </c>
      <c r="C106" s="15" t="s">
        <v>215</v>
      </c>
      <c r="D106" s="16" t="s">
        <v>215</v>
      </c>
      <c r="E106" s="19" t="s">
        <v>216</v>
      </c>
      <c r="F106" s="18">
        <v>6312.1322</v>
      </c>
      <c r="G106" s="18">
        <v>6303.2377839299998</v>
      </c>
      <c r="H106" s="18">
        <f t="shared" si="5"/>
        <v>99.859090149125834</v>
      </c>
      <c r="I106" s="18">
        <v>6298.1967000000004</v>
      </c>
      <c r="J106" s="18">
        <v>6532.9830999999995</v>
      </c>
      <c r="K106" s="18">
        <v>4706.4194308399992</v>
      </c>
      <c r="L106" s="18">
        <f t="shared" si="6"/>
        <v>72.040894011190687</v>
      </c>
      <c r="M106" s="18">
        <v>7315.2285000000002</v>
      </c>
      <c r="N106" s="18">
        <f t="shared" si="7"/>
        <v>111.97378575799469</v>
      </c>
      <c r="O106" s="18">
        <v>6973.8294999999998</v>
      </c>
      <c r="P106" s="18">
        <f t="shared" si="8"/>
        <v>95.333037101985255</v>
      </c>
      <c r="Q106" s="18">
        <v>7421.8467999999993</v>
      </c>
      <c r="R106" s="18">
        <f t="shared" si="9"/>
        <v>106.42426517596968</v>
      </c>
    </row>
    <row r="107" spans="1:18" ht="60" x14ac:dyDescent="0.25">
      <c r="A107" s="14"/>
      <c r="B107" s="15"/>
      <c r="C107" s="15" t="s">
        <v>217</v>
      </c>
      <c r="D107" s="16" t="s">
        <v>217</v>
      </c>
      <c r="E107" s="19" t="s">
        <v>218</v>
      </c>
      <c r="F107" s="18"/>
      <c r="G107" s="18"/>
      <c r="H107" s="18"/>
      <c r="I107" s="18"/>
      <c r="J107" s="18"/>
      <c r="K107" s="18"/>
      <c r="L107" s="18"/>
      <c r="M107" s="18">
        <v>3174.5873999999999</v>
      </c>
      <c r="N107" s="18"/>
      <c r="O107" s="18">
        <v>3092.5204999999992</v>
      </c>
      <c r="P107" s="18">
        <f t="shared" si="8"/>
        <v>97.414879804537719</v>
      </c>
      <c r="Q107" s="18">
        <v>3107.32</v>
      </c>
      <c r="R107" s="18">
        <f t="shared" si="9"/>
        <v>100.47855786242972</v>
      </c>
    </row>
    <row r="108" spans="1:18" x14ac:dyDescent="0.25">
      <c r="A108" s="14" t="s">
        <v>219</v>
      </c>
      <c r="B108" s="15" t="s">
        <v>219</v>
      </c>
      <c r="C108" s="15" t="s">
        <v>219</v>
      </c>
      <c r="D108" s="16" t="s">
        <v>219</v>
      </c>
      <c r="E108" s="19" t="s">
        <v>220</v>
      </c>
      <c r="F108" s="18">
        <v>313.42909999999995</v>
      </c>
      <c r="G108" s="18">
        <v>313.23114450000003</v>
      </c>
      <c r="H108" s="18">
        <f t="shared" si="5"/>
        <v>99.936842016264634</v>
      </c>
      <c r="I108" s="18">
        <v>518.28859999999997</v>
      </c>
      <c r="J108" s="18">
        <v>518.28859999999997</v>
      </c>
      <c r="K108" s="18">
        <v>212.54832558000001</v>
      </c>
      <c r="L108" s="18">
        <f t="shared" si="6"/>
        <v>41.00964705378432</v>
      </c>
      <c r="M108" s="18">
        <v>378.28340000000003</v>
      </c>
      <c r="N108" s="18">
        <f t="shared" si="7"/>
        <v>72.987019201271266</v>
      </c>
      <c r="O108" s="18">
        <v>324.85230000000001</v>
      </c>
      <c r="P108" s="18">
        <f t="shared" si="8"/>
        <v>85.875378089548732</v>
      </c>
      <c r="Q108" s="18">
        <v>331.85889999999995</v>
      </c>
      <c r="R108" s="18">
        <f t="shared" si="9"/>
        <v>102.15685713168722</v>
      </c>
    </row>
    <row r="109" spans="1:18" ht="30" x14ac:dyDescent="0.25">
      <c r="A109" s="14" t="s">
        <v>221</v>
      </c>
      <c r="B109" s="15" t="s">
        <v>221</v>
      </c>
      <c r="C109" s="15" t="s">
        <v>221</v>
      </c>
      <c r="D109" s="16" t="s">
        <v>221</v>
      </c>
      <c r="E109" s="19" t="s">
        <v>222</v>
      </c>
      <c r="F109" s="18">
        <v>176.12629999999999</v>
      </c>
      <c r="G109" s="18">
        <v>176.12629999999999</v>
      </c>
      <c r="H109" s="18">
        <f t="shared" si="5"/>
        <v>100</v>
      </c>
      <c r="I109" s="18">
        <v>380.68680000000006</v>
      </c>
      <c r="J109" s="18">
        <v>402.79180000000002</v>
      </c>
      <c r="K109" s="18">
        <v>204.89902499999999</v>
      </c>
      <c r="L109" s="18">
        <f t="shared" si="6"/>
        <v>50.869711101367997</v>
      </c>
      <c r="M109" s="18">
        <v>330.02250000000004</v>
      </c>
      <c r="N109" s="18">
        <f t="shared" si="7"/>
        <v>81.933768264398623</v>
      </c>
      <c r="O109" s="18">
        <v>334.94720000000001</v>
      </c>
      <c r="P109" s="18">
        <f t="shared" si="8"/>
        <v>101.49223159027036</v>
      </c>
      <c r="Q109" s="18">
        <v>342.3177</v>
      </c>
      <c r="R109" s="18">
        <f t="shared" si="9"/>
        <v>102.20049607818784</v>
      </c>
    </row>
    <row r="110" spans="1:18" x14ac:dyDescent="0.25">
      <c r="A110" s="14" t="s">
        <v>223</v>
      </c>
      <c r="B110" s="15" t="s">
        <v>223</v>
      </c>
      <c r="C110" s="15" t="s">
        <v>223</v>
      </c>
      <c r="D110" s="16" t="s">
        <v>223</v>
      </c>
      <c r="E110" s="19" t="s">
        <v>224</v>
      </c>
      <c r="F110" s="18">
        <v>23331.726400000003</v>
      </c>
      <c r="G110" s="18">
        <v>22907.068058299996</v>
      </c>
      <c r="H110" s="18">
        <f t="shared" si="5"/>
        <v>98.1799103314532</v>
      </c>
      <c r="I110" s="18">
        <v>14394.871400000002</v>
      </c>
      <c r="J110" s="18">
        <v>17060.766600000003</v>
      </c>
      <c r="K110" s="18">
        <v>9913.0093341000011</v>
      </c>
      <c r="L110" s="18">
        <f t="shared" si="6"/>
        <v>58.104126071919886</v>
      </c>
      <c r="M110" s="18">
        <v>16521.8475</v>
      </c>
      <c r="N110" s="18">
        <f t="shared" si="7"/>
        <v>96.841178871762992</v>
      </c>
      <c r="O110" s="18">
        <v>17226.325999999997</v>
      </c>
      <c r="P110" s="18">
        <f t="shared" si="8"/>
        <v>104.26392084783494</v>
      </c>
      <c r="Q110" s="18">
        <v>33111.441899999998</v>
      </c>
      <c r="R110" s="18">
        <f t="shared" si="9"/>
        <v>192.21418368606285</v>
      </c>
    </row>
    <row r="111" spans="1:18" ht="30" x14ac:dyDescent="0.25">
      <c r="A111" s="14" t="s">
        <v>225</v>
      </c>
      <c r="B111" s="15" t="s">
        <v>225</v>
      </c>
      <c r="C111" s="15" t="s">
        <v>225</v>
      </c>
      <c r="D111" s="16" t="s">
        <v>225</v>
      </c>
      <c r="E111" s="19" t="s">
        <v>226</v>
      </c>
      <c r="F111" s="18">
        <v>12610.468400000002</v>
      </c>
      <c r="G111" s="18">
        <v>12610.468400000002</v>
      </c>
      <c r="H111" s="18">
        <f t="shared" si="5"/>
        <v>100</v>
      </c>
      <c r="I111" s="18">
        <v>11860.145500000001</v>
      </c>
      <c r="J111" s="18">
        <v>11860.145500000001</v>
      </c>
      <c r="K111" s="18">
        <v>5652.5743313699995</v>
      </c>
      <c r="L111" s="18">
        <f t="shared" si="6"/>
        <v>47.660244398940968</v>
      </c>
      <c r="M111" s="18">
        <v>11255.9022</v>
      </c>
      <c r="N111" s="18">
        <f t="shared" si="7"/>
        <v>94.90526233426057</v>
      </c>
      <c r="O111" s="18">
        <v>11235.927299999999</v>
      </c>
      <c r="P111" s="18">
        <f t="shared" si="8"/>
        <v>99.822538436767857</v>
      </c>
      <c r="Q111" s="18">
        <v>11235.927299999999</v>
      </c>
      <c r="R111" s="18">
        <f t="shared" si="9"/>
        <v>100</v>
      </c>
    </row>
    <row r="112" spans="1:18" ht="60" x14ac:dyDescent="0.25">
      <c r="A112" s="14" t="s">
        <v>227</v>
      </c>
      <c r="B112" s="15" t="s">
        <v>228</v>
      </c>
      <c r="C112" s="15" t="s">
        <v>228</v>
      </c>
      <c r="D112" s="16" t="s">
        <v>228</v>
      </c>
      <c r="E112" s="45" t="s">
        <v>229</v>
      </c>
      <c r="F112" s="20"/>
      <c r="G112" s="20"/>
      <c r="H112" s="20"/>
      <c r="I112" s="18">
        <v>1768.1826999999998</v>
      </c>
      <c r="J112" s="18">
        <v>2218.8698999999997</v>
      </c>
      <c r="K112" s="18">
        <v>572.86153408999996</v>
      </c>
      <c r="L112" s="18">
        <f t="shared" si="6"/>
        <v>25.817716220766258</v>
      </c>
      <c r="M112" s="18">
        <v>2224.6480999999999</v>
      </c>
      <c r="N112" s="18">
        <f t="shared" si="7"/>
        <v>100.26041184298369</v>
      </c>
      <c r="O112" s="18">
        <v>2271.5347000000002</v>
      </c>
      <c r="P112" s="18">
        <f t="shared" si="8"/>
        <v>102.1075962530883</v>
      </c>
      <c r="Q112" s="18">
        <v>2271.5347000000002</v>
      </c>
      <c r="R112" s="18">
        <f t="shared" si="9"/>
        <v>100</v>
      </c>
    </row>
    <row r="113" spans="1:18" ht="60" x14ac:dyDescent="0.25">
      <c r="A113" s="14"/>
      <c r="B113" s="15"/>
      <c r="C113" s="15"/>
      <c r="D113" s="16" t="s">
        <v>227</v>
      </c>
      <c r="E113" s="46"/>
      <c r="F113" s="18">
        <v>2801.6804000000002</v>
      </c>
      <c r="G113" s="18">
        <v>2248.47452036</v>
      </c>
      <c r="H113" s="18">
        <f>G113/F113%</f>
        <v>80.254497278133513</v>
      </c>
      <c r="I113" s="18"/>
      <c r="J113" s="18"/>
      <c r="K113" s="18"/>
      <c r="L113" s="18"/>
      <c r="M113" s="18"/>
      <c r="N113" s="18"/>
      <c r="O113" s="18"/>
      <c r="P113" s="18"/>
      <c r="Q113" s="18"/>
      <c r="R113" s="18"/>
    </row>
    <row r="114" spans="1:18" ht="45" x14ac:dyDescent="0.25">
      <c r="A114" s="11"/>
      <c r="B114" s="11"/>
      <c r="C114" s="11" t="s">
        <v>230</v>
      </c>
      <c r="D114" s="11" t="s">
        <v>230</v>
      </c>
      <c r="E114" s="12" t="s">
        <v>231</v>
      </c>
      <c r="F114" s="21">
        <v>236602.10459999999</v>
      </c>
      <c r="G114" s="21">
        <v>229918.44530125</v>
      </c>
      <c r="H114" s="21">
        <f t="shared" si="5"/>
        <v>97.175147993696257</v>
      </c>
      <c r="I114" s="21">
        <v>170177.5189</v>
      </c>
      <c r="J114" s="21">
        <v>265194.40330000006</v>
      </c>
      <c r="K114" s="21">
        <v>146157.67126617997</v>
      </c>
      <c r="L114" s="21">
        <f t="shared" si="6"/>
        <v>55.113407163740071</v>
      </c>
      <c r="M114" s="21">
        <v>218358.45010000005</v>
      </c>
      <c r="N114" s="21">
        <f t="shared" si="7"/>
        <v>82.33901145077445</v>
      </c>
      <c r="O114" s="21">
        <v>217908.79220000003</v>
      </c>
      <c r="P114" s="21">
        <f t="shared" si="8"/>
        <v>99.794073506294779</v>
      </c>
      <c r="Q114" s="21">
        <v>203206.79739999998</v>
      </c>
      <c r="R114" s="21">
        <f t="shared" si="9"/>
        <v>93.253142908292418</v>
      </c>
    </row>
    <row r="115" spans="1:18" ht="30" x14ac:dyDescent="0.25">
      <c r="A115" s="14" t="s">
        <v>232</v>
      </c>
      <c r="B115" s="15" t="s">
        <v>232</v>
      </c>
      <c r="C115" s="15" t="s">
        <v>232</v>
      </c>
      <c r="D115" s="16" t="s">
        <v>232</v>
      </c>
      <c r="E115" s="19" t="s">
        <v>233</v>
      </c>
      <c r="F115" s="18">
        <v>158969.07860000001</v>
      </c>
      <c r="G115" s="18">
        <v>157580.17241668003</v>
      </c>
      <c r="H115" s="18">
        <f t="shared" si="5"/>
        <v>99.126304187234567</v>
      </c>
      <c r="I115" s="18">
        <v>123921.16440000001</v>
      </c>
      <c r="J115" s="18">
        <v>195178.58439999999</v>
      </c>
      <c r="K115" s="18">
        <v>115071.95439016999</v>
      </c>
      <c r="L115" s="18">
        <f t="shared" si="6"/>
        <v>58.957264570758916</v>
      </c>
      <c r="M115" s="18">
        <v>152457.80070000002</v>
      </c>
      <c r="N115" s="18">
        <f t="shared" si="7"/>
        <v>78.111951251553407</v>
      </c>
      <c r="O115" s="18">
        <v>154543.39990000002</v>
      </c>
      <c r="P115" s="18">
        <f t="shared" si="8"/>
        <v>101.36798457699383</v>
      </c>
      <c r="Q115" s="18">
        <v>154959.30960000001</v>
      </c>
      <c r="R115" s="18">
        <f t="shared" si="9"/>
        <v>100.26912161908507</v>
      </c>
    </row>
    <row r="116" spans="1:18" ht="30" x14ac:dyDescent="0.25">
      <c r="A116" s="14" t="s">
        <v>234</v>
      </c>
      <c r="B116" s="15" t="s">
        <v>234</v>
      </c>
      <c r="C116" s="15" t="s">
        <v>234</v>
      </c>
      <c r="D116" s="16" t="s">
        <v>234</v>
      </c>
      <c r="E116" s="19" t="s">
        <v>235</v>
      </c>
      <c r="F116" s="18">
        <v>4445.2548999999999</v>
      </c>
      <c r="G116" s="18">
        <v>3584.1082074599999</v>
      </c>
      <c r="H116" s="18">
        <f t="shared" si="5"/>
        <v>80.627731999350587</v>
      </c>
      <c r="I116" s="18">
        <v>956.63980000000004</v>
      </c>
      <c r="J116" s="18">
        <v>3956.6397999999999</v>
      </c>
      <c r="K116" s="18"/>
      <c r="L116" s="18">
        <f t="shared" si="6"/>
        <v>0</v>
      </c>
      <c r="M116" s="18">
        <v>15743.314200000001</v>
      </c>
      <c r="N116" s="18">
        <f t="shared" si="7"/>
        <v>397.89606827490337</v>
      </c>
      <c r="O116" s="18">
        <v>16219.810099999999</v>
      </c>
      <c r="P116" s="18">
        <f t="shared" si="8"/>
        <v>103.02665559453801</v>
      </c>
      <c r="Q116" s="18">
        <v>16219.810099999999</v>
      </c>
      <c r="R116" s="18">
        <f t="shared" si="9"/>
        <v>100</v>
      </c>
    </row>
    <row r="117" spans="1:18" ht="45" x14ac:dyDescent="0.25">
      <c r="A117" s="14" t="s">
        <v>236</v>
      </c>
      <c r="B117" s="15" t="s">
        <v>236</v>
      </c>
      <c r="C117" s="15" t="s">
        <v>236</v>
      </c>
      <c r="D117" s="16" t="s">
        <v>236</v>
      </c>
      <c r="E117" s="19" t="s">
        <v>237</v>
      </c>
      <c r="F117" s="18">
        <v>2773.3876999999998</v>
      </c>
      <c r="G117" s="18">
        <v>2544.9790641599998</v>
      </c>
      <c r="H117" s="18">
        <f t="shared" si="5"/>
        <v>91.764273136424464</v>
      </c>
      <c r="I117" s="18">
        <v>1732.4527000000003</v>
      </c>
      <c r="J117" s="18">
        <v>3978.3555000000001</v>
      </c>
      <c r="K117" s="18">
        <v>1220.0395312399999</v>
      </c>
      <c r="L117" s="18">
        <f t="shared" si="6"/>
        <v>30.666930877343663</v>
      </c>
      <c r="M117" s="18">
        <v>2048.2000000000003</v>
      </c>
      <c r="N117" s="18">
        <f t="shared" si="7"/>
        <v>51.483584109062157</v>
      </c>
      <c r="O117" s="18">
        <v>2057.1894000000002</v>
      </c>
      <c r="P117" s="18">
        <f t="shared" si="8"/>
        <v>100.4388926862611</v>
      </c>
      <c r="Q117" s="18">
        <v>2057.1894000000002</v>
      </c>
      <c r="R117" s="18">
        <f t="shared" si="9"/>
        <v>100.00000000000001</v>
      </c>
    </row>
    <row r="118" spans="1:18" ht="30" x14ac:dyDescent="0.25">
      <c r="A118" s="14" t="s">
        <v>238</v>
      </c>
      <c r="B118" s="15" t="s">
        <v>238</v>
      </c>
      <c r="C118" s="15" t="s">
        <v>238</v>
      </c>
      <c r="D118" s="16" t="s">
        <v>238</v>
      </c>
      <c r="E118" s="19" t="s">
        <v>239</v>
      </c>
      <c r="F118" s="18">
        <v>6085.6697000000004</v>
      </c>
      <c r="G118" s="18">
        <v>5964.66124175</v>
      </c>
      <c r="H118" s="18">
        <f t="shared" si="5"/>
        <v>98.011583536155428</v>
      </c>
      <c r="I118" s="18">
        <v>1901.4684</v>
      </c>
      <c r="J118" s="18">
        <v>1944.5183999999999</v>
      </c>
      <c r="K118" s="18">
        <v>133.08879999999999</v>
      </c>
      <c r="L118" s="18">
        <f t="shared" si="6"/>
        <v>6.8443065388324431</v>
      </c>
      <c r="M118" s="18">
        <v>1568</v>
      </c>
      <c r="N118" s="18">
        <f t="shared" si="7"/>
        <v>80.636933031849949</v>
      </c>
      <c r="O118" s="18">
        <v>900</v>
      </c>
      <c r="P118" s="18">
        <f t="shared" si="8"/>
        <v>57.397959183673471</v>
      </c>
      <c r="Q118" s="18">
        <v>900</v>
      </c>
      <c r="R118" s="18">
        <f t="shared" si="9"/>
        <v>100</v>
      </c>
    </row>
    <row r="119" spans="1:18" ht="75" x14ac:dyDescent="0.25">
      <c r="A119" s="14" t="s">
        <v>240</v>
      </c>
      <c r="B119" s="15" t="s">
        <v>240</v>
      </c>
      <c r="C119" s="15" t="s">
        <v>240</v>
      </c>
      <c r="D119" s="16" t="s">
        <v>240</v>
      </c>
      <c r="E119" s="19" t="s">
        <v>241</v>
      </c>
      <c r="F119" s="18">
        <v>33347.211599999995</v>
      </c>
      <c r="G119" s="18">
        <v>32250.359732700002</v>
      </c>
      <c r="H119" s="18">
        <f t="shared" si="5"/>
        <v>96.710813844177622</v>
      </c>
      <c r="I119" s="18">
        <v>22129.634399999999</v>
      </c>
      <c r="J119" s="18">
        <v>40201.299399999996</v>
      </c>
      <c r="K119" s="18">
        <v>21459.629482470002</v>
      </c>
      <c r="L119" s="18">
        <f t="shared" si="6"/>
        <v>53.380437455387337</v>
      </c>
      <c r="M119" s="18">
        <v>24222.5239</v>
      </c>
      <c r="N119" s="18">
        <f t="shared" si="7"/>
        <v>60.253086993501519</v>
      </c>
      <c r="O119" s="18">
        <v>26006.650399999999</v>
      </c>
      <c r="P119" s="18">
        <f t="shared" si="8"/>
        <v>107.36556812727513</v>
      </c>
      <c r="Q119" s="18">
        <v>10286.663499999999</v>
      </c>
      <c r="R119" s="18">
        <f t="shared" si="9"/>
        <v>39.553973086822431</v>
      </c>
    </row>
    <row r="120" spans="1:18" ht="45" x14ac:dyDescent="0.25">
      <c r="A120" s="14" t="s">
        <v>242</v>
      </c>
      <c r="B120" s="15" t="s">
        <v>242</v>
      </c>
      <c r="C120" s="15" t="s">
        <v>242</v>
      </c>
      <c r="D120" s="16" t="s">
        <v>242</v>
      </c>
      <c r="E120" s="19" t="s">
        <v>243</v>
      </c>
      <c r="F120" s="18">
        <v>8616.2284</v>
      </c>
      <c r="G120" s="18">
        <v>8185.3279928099992</v>
      </c>
      <c r="H120" s="18">
        <f t="shared" si="5"/>
        <v>94.99896721412351</v>
      </c>
      <c r="I120" s="18">
        <v>4904.2307000000001</v>
      </c>
      <c r="J120" s="18">
        <v>5209.5972999999994</v>
      </c>
      <c r="K120" s="18">
        <v>432.95124471000003</v>
      </c>
      <c r="L120" s="18">
        <f t="shared" si="6"/>
        <v>8.310647057307099</v>
      </c>
      <c r="M120" s="18">
        <v>5719.7555999999995</v>
      </c>
      <c r="N120" s="18">
        <f t="shared" si="7"/>
        <v>109.79266286090866</v>
      </c>
      <c r="O120" s="18">
        <v>6839.3837000000003</v>
      </c>
      <c r="P120" s="18">
        <f t="shared" si="8"/>
        <v>119.57475420802947</v>
      </c>
      <c r="Q120" s="18">
        <v>7277.144400000001</v>
      </c>
      <c r="R120" s="18">
        <f t="shared" si="9"/>
        <v>106.40058694177372</v>
      </c>
    </row>
    <row r="121" spans="1:18" ht="45" x14ac:dyDescent="0.25">
      <c r="A121" s="14" t="s">
        <v>244</v>
      </c>
      <c r="B121" s="15" t="s">
        <v>244</v>
      </c>
      <c r="C121" s="15" t="s">
        <v>244</v>
      </c>
      <c r="D121" s="16" t="s">
        <v>244</v>
      </c>
      <c r="E121" s="19" t="s">
        <v>245</v>
      </c>
      <c r="F121" s="18">
        <v>5114.4769999999999</v>
      </c>
      <c r="G121" s="18">
        <v>2606.0991119699997</v>
      </c>
      <c r="H121" s="18">
        <f t="shared" si="5"/>
        <v>50.955339362558469</v>
      </c>
      <c r="I121" s="18">
        <v>4026.8580000000002</v>
      </c>
      <c r="J121" s="18">
        <v>4026.8580000000002</v>
      </c>
      <c r="K121" s="18">
        <v>1830.93801467</v>
      </c>
      <c r="L121" s="18">
        <f t="shared" si="6"/>
        <v>45.468154443737525</v>
      </c>
      <c r="M121" s="18">
        <v>8310.2325000000001</v>
      </c>
      <c r="N121" s="18">
        <f t="shared" si="7"/>
        <v>206.37014019366961</v>
      </c>
      <c r="O121" s="18">
        <v>8369.316499999999</v>
      </c>
      <c r="P121" s="18">
        <f t="shared" si="8"/>
        <v>100.71097890462148</v>
      </c>
      <c r="Q121" s="18">
        <v>8520.9465</v>
      </c>
      <c r="R121" s="18">
        <f t="shared" si="9"/>
        <v>101.81173695605848</v>
      </c>
    </row>
    <row r="122" spans="1:18" ht="45" x14ac:dyDescent="0.25">
      <c r="A122" s="14" t="s">
        <v>246</v>
      </c>
      <c r="B122" s="15" t="s">
        <v>246</v>
      </c>
      <c r="C122" s="15" t="s">
        <v>246</v>
      </c>
      <c r="D122" s="16" t="s">
        <v>246</v>
      </c>
      <c r="E122" s="19" t="s">
        <v>247</v>
      </c>
      <c r="F122" s="18">
        <v>3102.2103000000002</v>
      </c>
      <c r="G122" s="18">
        <v>3071.9716460100003</v>
      </c>
      <c r="H122" s="18">
        <f t="shared" si="5"/>
        <v>99.025254542221077</v>
      </c>
      <c r="I122" s="18">
        <v>2965.0784000000003</v>
      </c>
      <c r="J122" s="18">
        <v>3041.0124000000005</v>
      </c>
      <c r="K122" s="18">
        <v>1159.7477291199998</v>
      </c>
      <c r="L122" s="18">
        <f t="shared" si="6"/>
        <v>38.136895762740053</v>
      </c>
      <c r="M122" s="18">
        <v>2916.0632000000001</v>
      </c>
      <c r="N122" s="18">
        <f t="shared" si="7"/>
        <v>95.891197286798288</v>
      </c>
      <c r="O122" s="18">
        <v>2973.0421999999999</v>
      </c>
      <c r="P122" s="18">
        <f t="shared" si="8"/>
        <v>101.95396999626071</v>
      </c>
      <c r="Q122" s="18">
        <v>2985.7339000000002</v>
      </c>
      <c r="R122" s="18">
        <f t="shared" si="9"/>
        <v>100.42689269597318</v>
      </c>
    </row>
    <row r="123" spans="1:18" ht="45" x14ac:dyDescent="0.25">
      <c r="A123" s="14" t="s">
        <v>248</v>
      </c>
      <c r="B123" s="15" t="s">
        <v>248</v>
      </c>
      <c r="C123" s="15" t="s">
        <v>248</v>
      </c>
      <c r="D123" s="16" t="s">
        <v>248</v>
      </c>
      <c r="E123" s="19" t="s">
        <v>249</v>
      </c>
      <c r="F123" s="18">
        <v>14148.5864</v>
      </c>
      <c r="G123" s="18">
        <v>14130.765887709998</v>
      </c>
      <c r="H123" s="18">
        <f t="shared" si="5"/>
        <v>99.874047401018089</v>
      </c>
      <c r="I123" s="18">
        <v>7639.9920999999995</v>
      </c>
      <c r="J123" s="18">
        <v>7657.5380999999998</v>
      </c>
      <c r="K123" s="18">
        <v>4849.3220737999982</v>
      </c>
      <c r="L123" s="18">
        <f t="shared" si="6"/>
        <v>63.327429919023174</v>
      </c>
      <c r="M123" s="18">
        <v>5372.56</v>
      </c>
      <c r="N123" s="18">
        <f t="shared" si="7"/>
        <v>70.160408343250694</v>
      </c>
      <c r="O123" s="18"/>
      <c r="P123" s="18">
        <f t="shared" si="8"/>
        <v>0</v>
      </c>
      <c r="Q123" s="18"/>
      <c r="R123" s="18"/>
    </row>
    <row r="124" spans="1:18" ht="45" x14ac:dyDescent="0.25">
      <c r="A124" s="11"/>
      <c r="B124" s="11"/>
      <c r="C124" s="11" t="s">
        <v>250</v>
      </c>
      <c r="D124" s="11" t="s">
        <v>250</v>
      </c>
      <c r="E124" s="12" t="s">
        <v>251</v>
      </c>
      <c r="F124" s="21">
        <v>52517.323600000003</v>
      </c>
      <c r="G124" s="21">
        <v>51654.233093409995</v>
      </c>
      <c r="H124" s="21">
        <f t="shared" si="5"/>
        <v>98.356560373937228</v>
      </c>
      <c r="I124" s="21">
        <v>59405.440200000005</v>
      </c>
      <c r="J124" s="21">
        <v>59712.638599999998</v>
      </c>
      <c r="K124" s="21">
        <v>15307.63937433</v>
      </c>
      <c r="L124" s="21">
        <f t="shared" si="6"/>
        <v>25.635509890748654</v>
      </c>
      <c r="M124" s="21">
        <v>59105.788100000005</v>
      </c>
      <c r="N124" s="21">
        <f t="shared" si="7"/>
        <v>98.983715149375428</v>
      </c>
      <c r="O124" s="21">
        <v>40340.876900000003</v>
      </c>
      <c r="P124" s="21">
        <f t="shared" si="8"/>
        <v>68.251990535593578</v>
      </c>
      <c r="Q124" s="21">
        <v>40574.061400000006</v>
      </c>
      <c r="R124" s="21">
        <f t="shared" si="9"/>
        <v>100.57803527815729</v>
      </c>
    </row>
    <row r="125" spans="1:18" x14ac:dyDescent="0.25">
      <c r="A125" s="14" t="s">
        <v>252</v>
      </c>
      <c r="B125" s="15" t="s">
        <v>252</v>
      </c>
      <c r="C125" s="15" t="s">
        <v>252</v>
      </c>
      <c r="D125" s="16" t="s">
        <v>252</v>
      </c>
      <c r="E125" s="19" t="s">
        <v>253</v>
      </c>
      <c r="F125" s="18">
        <v>27887.805099999998</v>
      </c>
      <c r="G125" s="18">
        <v>27455.535898719998</v>
      </c>
      <c r="H125" s="18">
        <f t="shared" si="5"/>
        <v>98.449970516754661</v>
      </c>
      <c r="I125" s="18">
        <v>33199.902999999998</v>
      </c>
      <c r="J125" s="18">
        <v>33199.902999999998</v>
      </c>
      <c r="K125" s="18">
        <v>7060.7922717500005</v>
      </c>
      <c r="L125" s="18">
        <f t="shared" si="6"/>
        <v>21.267508738655049</v>
      </c>
      <c r="M125" s="18">
        <v>31815.7019</v>
      </c>
      <c r="N125" s="18">
        <f t="shared" si="7"/>
        <v>95.830707396946309</v>
      </c>
      <c r="O125" s="18">
        <v>18964.113099999999</v>
      </c>
      <c r="P125" s="18">
        <f t="shared" si="8"/>
        <v>59.606144034182066</v>
      </c>
      <c r="Q125" s="18">
        <v>19061.599399999999</v>
      </c>
      <c r="R125" s="18">
        <f t="shared" si="9"/>
        <v>100.51405673171186</v>
      </c>
    </row>
    <row r="126" spans="1:18" x14ac:dyDescent="0.25">
      <c r="A126" s="14" t="s">
        <v>254</v>
      </c>
      <c r="B126" s="15" t="s">
        <v>254</v>
      </c>
      <c r="C126" s="15" t="s">
        <v>254</v>
      </c>
      <c r="D126" s="16" t="s">
        <v>254</v>
      </c>
      <c r="E126" s="19" t="s">
        <v>255</v>
      </c>
      <c r="F126" s="18">
        <v>1240.95</v>
      </c>
      <c r="G126" s="18">
        <v>1240.95</v>
      </c>
      <c r="H126" s="18">
        <f t="shared" si="5"/>
        <v>100</v>
      </c>
      <c r="I126" s="18">
        <v>1897.4860000000001</v>
      </c>
      <c r="J126" s="18">
        <v>1897.4860000000001</v>
      </c>
      <c r="K126" s="18">
        <v>475.64580000000001</v>
      </c>
      <c r="L126" s="18">
        <f t="shared" si="6"/>
        <v>25.067157280738829</v>
      </c>
      <c r="M126" s="18">
        <v>2100.3276999999998</v>
      </c>
      <c r="N126" s="18">
        <f t="shared" si="7"/>
        <v>110.69002353640553</v>
      </c>
      <c r="O126" s="18">
        <v>1661.0903000000001</v>
      </c>
      <c r="P126" s="18">
        <f t="shared" si="8"/>
        <v>79.087196726491783</v>
      </c>
      <c r="Q126" s="18">
        <v>1711.0903000000001</v>
      </c>
      <c r="R126" s="18">
        <f t="shared" si="9"/>
        <v>103.0100711562761</v>
      </c>
    </row>
    <row r="127" spans="1:18" ht="30" x14ac:dyDescent="0.25">
      <c r="A127" s="14" t="s">
        <v>256</v>
      </c>
      <c r="B127" s="15" t="s">
        <v>256</v>
      </c>
      <c r="C127" s="15" t="s">
        <v>256</v>
      </c>
      <c r="D127" s="16" t="s">
        <v>256</v>
      </c>
      <c r="E127" s="19" t="s">
        <v>257</v>
      </c>
      <c r="F127" s="18">
        <v>10717.978999999999</v>
      </c>
      <c r="G127" s="18">
        <v>10717.956643770001</v>
      </c>
      <c r="H127" s="18">
        <f t="shared" si="5"/>
        <v>99.999791413754423</v>
      </c>
      <c r="I127" s="18">
        <v>11159.216699999999</v>
      </c>
      <c r="J127" s="18">
        <v>11159.216699999999</v>
      </c>
      <c r="K127" s="18">
        <v>2733.2924188000002</v>
      </c>
      <c r="L127" s="18">
        <f t="shared" si="6"/>
        <v>24.493586712049424</v>
      </c>
      <c r="M127" s="18">
        <v>12604.310799999999</v>
      </c>
      <c r="N127" s="18">
        <f t="shared" si="7"/>
        <v>112.94978078524096</v>
      </c>
      <c r="O127" s="18">
        <v>7263.2533000000003</v>
      </c>
      <c r="P127" s="18">
        <f t="shared" si="8"/>
        <v>57.625152340737273</v>
      </c>
      <c r="Q127" s="18">
        <v>6193.5772999999999</v>
      </c>
      <c r="R127" s="18">
        <f t="shared" si="9"/>
        <v>85.272770261227137</v>
      </c>
    </row>
    <row r="128" spans="1:18" ht="30" x14ac:dyDescent="0.25">
      <c r="A128" s="14" t="s">
        <v>258</v>
      </c>
      <c r="B128" s="15" t="s">
        <v>258</v>
      </c>
      <c r="C128" s="15" t="s">
        <v>258</v>
      </c>
      <c r="D128" s="16" t="s">
        <v>258</v>
      </c>
      <c r="E128" s="19" t="s">
        <v>259</v>
      </c>
      <c r="F128" s="18">
        <v>2445.636</v>
      </c>
      <c r="G128" s="18">
        <v>2445.636</v>
      </c>
      <c r="H128" s="18">
        <f t="shared" si="5"/>
        <v>100</v>
      </c>
      <c r="I128" s="18">
        <v>2321.4128999999998</v>
      </c>
      <c r="J128" s="18">
        <v>2321.4128999999998</v>
      </c>
      <c r="K128" s="18">
        <v>533.46387000000004</v>
      </c>
      <c r="L128" s="18">
        <f t="shared" si="6"/>
        <v>22.980137225910998</v>
      </c>
      <c r="M128" s="18">
        <v>254.8</v>
      </c>
      <c r="N128" s="18">
        <f t="shared" si="7"/>
        <v>10.97607409694329</v>
      </c>
      <c r="O128" s="18">
        <v>249.2</v>
      </c>
      <c r="P128" s="18">
        <f t="shared" si="8"/>
        <v>97.802197802197796</v>
      </c>
      <c r="Q128" s="18">
        <v>249.2</v>
      </c>
      <c r="R128" s="18">
        <f t="shared" si="9"/>
        <v>100</v>
      </c>
    </row>
    <row r="129" spans="1:18" ht="30" x14ac:dyDescent="0.25">
      <c r="A129" s="14" t="s">
        <v>260</v>
      </c>
      <c r="B129" s="15" t="s">
        <v>260</v>
      </c>
      <c r="C129" s="15" t="s">
        <v>260</v>
      </c>
      <c r="D129" s="16" t="s">
        <v>260</v>
      </c>
      <c r="E129" s="19" t="s">
        <v>261</v>
      </c>
      <c r="F129" s="18">
        <v>8497.1985999999997</v>
      </c>
      <c r="G129" s="18">
        <v>8497.1985999999997</v>
      </c>
      <c r="H129" s="18">
        <f t="shared" si="5"/>
        <v>100</v>
      </c>
      <c r="I129" s="18">
        <v>8246.1067000000003</v>
      </c>
      <c r="J129" s="18">
        <v>8246.1067000000003</v>
      </c>
      <c r="K129" s="18">
        <v>3877.5126638900001</v>
      </c>
      <c r="L129" s="18">
        <f t="shared" si="6"/>
        <v>47.022344058317849</v>
      </c>
      <c r="M129" s="18">
        <v>9497.2018000000007</v>
      </c>
      <c r="N129" s="18">
        <f t="shared" si="7"/>
        <v>115.17194896350298</v>
      </c>
      <c r="O129" s="18">
        <v>9122.8662999999997</v>
      </c>
      <c r="P129" s="18">
        <f t="shared" si="8"/>
        <v>96.058465347129925</v>
      </c>
      <c r="Q129" s="18">
        <v>10274.058499999999</v>
      </c>
      <c r="R129" s="18">
        <f t="shared" si="9"/>
        <v>112.61875557685198</v>
      </c>
    </row>
    <row r="130" spans="1:18" x14ac:dyDescent="0.25">
      <c r="A130" s="14" t="s">
        <v>262</v>
      </c>
      <c r="B130" s="15" t="s">
        <v>262</v>
      </c>
      <c r="C130" s="15" t="s">
        <v>262</v>
      </c>
      <c r="D130" s="16" t="s">
        <v>262</v>
      </c>
      <c r="E130" s="19" t="s">
        <v>263</v>
      </c>
      <c r="F130" s="18">
        <v>801.72739999999999</v>
      </c>
      <c r="G130" s="18">
        <v>801.7273983</v>
      </c>
      <c r="H130" s="18">
        <f t="shared" si="5"/>
        <v>99.999999787957847</v>
      </c>
      <c r="I130" s="18">
        <v>2581.3149000000003</v>
      </c>
      <c r="J130" s="18">
        <v>2581.3149000000003</v>
      </c>
      <c r="K130" s="18">
        <v>575.08414030000006</v>
      </c>
      <c r="L130" s="18">
        <f t="shared" si="6"/>
        <v>22.278728577439349</v>
      </c>
      <c r="M130" s="18">
        <v>2833.4458999999997</v>
      </c>
      <c r="N130" s="18">
        <f t="shared" si="7"/>
        <v>109.76754134104287</v>
      </c>
      <c r="O130" s="18">
        <v>3080.3539000000001</v>
      </c>
      <c r="P130" s="18">
        <f t="shared" si="8"/>
        <v>108.71405379576863</v>
      </c>
      <c r="Q130" s="18">
        <v>3084.5358999999999</v>
      </c>
      <c r="R130" s="18">
        <f t="shared" si="9"/>
        <v>100.13576362118651</v>
      </c>
    </row>
    <row r="131" spans="1:18" ht="45" x14ac:dyDescent="0.25">
      <c r="A131" s="14" t="s">
        <v>264</v>
      </c>
      <c r="B131" s="15" t="s">
        <v>264</v>
      </c>
      <c r="C131" s="15"/>
      <c r="D131" s="16" t="s">
        <v>264</v>
      </c>
      <c r="E131" s="19" t="s">
        <v>265</v>
      </c>
      <c r="F131" s="18">
        <v>926.02750000000003</v>
      </c>
      <c r="G131" s="18">
        <v>495.22855262000002</v>
      </c>
      <c r="H131" s="18">
        <f t="shared" si="5"/>
        <v>53.478817056728879</v>
      </c>
      <c r="I131" s="18"/>
      <c r="J131" s="18">
        <v>307.19840000000005</v>
      </c>
      <c r="K131" s="18">
        <v>51.848209589999996</v>
      </c>
      <c r="L131" s="18">
        <f t="shared" si="6"/>
        <v>16.87776029757967</v>
      </c>
      <c r="M131" s="18"/>
      <c r="N131" s="18"/>
      <c r="O131" s="18"/>
      <c r="P131" s="18"/>
      <c r="Q131" s="18"/>
      <c r="R131" s="18"/>
    </row>
    <row r="132" spans="1:18" ht="60" x14ac:dyDescent="0.25">
      <c r="A132" s="11"/>
      <c r="B132" s="11"/>
      <c r="C132" s="11" t="s">
        <v>266</v>
      </c>
      <c r="D132" s="11" t="s">
        <v>266</v>
      </c>
      <c r="E132" s="12" t="s">
        <v>267</v>
      </c>
      <c r="F132" s="21">
        <v>15703.034799999998</v>
      </c>
      <c r="G132" s="21">
        <v>15535.19090143</v>
      </c>
      <c r="H132" s="21">
        <f t="shared" si="5"/>
        <v>98.931137192856525</v>
      </c>
      <c r="I132" s="21">
        <v>10176.343600000002</v>
      </c>
      <c r="J132" s="21">
        <v>10233.267100000001</v>
      </c>
      <c r="K132" s="21">
        <v>2625.3450934299999</v>
      </c>
      <c r="L132" s="21">
        <f t="shared" si="6"/>
        <v>25.655004093756137</v>
      </c>
      <c r="M132" s="21">
        <v>9801.6241000000009</v>
      </c>
      <c r="N132" s="21">
        <f t="shared" si="7"/>
        <v>95.781962927558112</v>
      </c>
      <c r="O132" s="21">
        <v>9807.8662999999997</v>
      </c>
      <c r="P132" s="21">
        <f t="shared" si="8"/>
        <v>100.06368536414286</v>
      </c>
      <c r="Q132" s="21">
        <v>9807.8662999999997</v>
      </c>
      <c r="R132" s="21">
        <f t="shared" si="9"/>
        <v>100</v>
      </c>
    </row>
    <row r="133" spans="1:18" ht="30" x14ac:dyDescent="0.25">
      <c r="A133" s="14" t="s">
        <v>268</v>
      </c>
      <c r="B133" s="15" t="s">
        <v>268</v>
      </c>
      <c r="C133" s="15" t="s">
        <v>268</v>
      </c>
      <c r="D133" s="16" t="s">
        <v>268</v>
      </c>
      <c r="E133" s="19" t="s">
        <v>269</v>
      </c>
      <c r="F133" s="18">
        <v>2499.4998999999998</v>
      </c>
      <c r="G133" s="18">
        <v>2430.5899999999997</v>
      </c>
      <c r="H133" s="18">
        <f t="shared" si="5"/>
        <v>97.243052500222149</v>
      </c>
      <c r="I133" s="18">
        <v>4144.8464000000004</v>
      </c>
      <c r="J133" s="18">
        <v>4144.8464000000004</v>
      </c>
      <c r="K133" s="18">
        <v>475.02331099999998</v>
      </c>
      <c r="L133" s="18">
        <f t="shared" si="6"/>
        <v>11.460576946832093</v>
      </c>
      <c r="M133" s="18">
        <v>2883.5934999999999</v>
      </c>
      <c r="N133" s="18">
        <f t="shared" si="7"/>
        <v>69.570575643044336</v>
      </c>
      <c r="O133" s="18">
        <v>4087.5</v>
      </c>
      <c r="P133" s="18">
        <f t="shared" si="8"/>
        <v>141.75021548633677</v>
      </c>
      <c r="Q133" s="18">
        <v>4189.9663</v>
      </c>
      <c r="R133" s="18">
        <f t="shared" si="9"/>
        <v>102.50682079510703</v>
      </c>
    </row>
    <row r="134" spans="1:18" ht="60" x14ac:dyDescent="0.25">
      <c r="A134" s="14" t="s">
        <v>270</v>
      </c>
      <c r="B134" s="15" t="s">
        <v>270</v>
      </c>
      <c r="C134" s="15" t="s">
        <v>270</v>
      </c>
      <c r="D134" s="16" t="s">
        <v>270</v>
      </c>
      <c r="E134" s="19" t="s">
        <v>271</v>
      </c>
      <c r="F134" s="18">
        <v>1169.5</v>
      </c>
      <c r="G134" s="18">
        <v>1169.5</v>
      </c>
      <c r="H134" s="18">
        <f t="shared" si="5"/>
        <v>100</v>
      </c>
      <c r="I134" s="18">
        <v>2380.5630000000001</v>
      </c>
      <c r="J134" s="18">
        <v>2380.5630000000001</v>
      </c>
      <c r="K134" s="18">
        <v>83.916414149999994</v>
      </c>
      <c r="L134" s="18">
        <f t="shared" si="6"/>
        <v>3.5250658835745994</v>
      </c>
      <c r="M134" s="18">
        <v>3061.2469999999998</v>
      </c>
      <c r="N134" s="18">
        <f t="shared" si="7"/>
        <v>128.5934041653172</v>
      </c>
      <c r="O134" s="18">
        <v>2126.4884000000002</v>
      </c>
      <c r="P134" s="18">
        <f t="shared" si="8"/>
        <v>69.464776935673612</v>
      </c>
      <c r="Q134" s="18">
        <v>377</v>
      </c>
      <c r="R134" s="18">
        <f t="shared" si="9"/>
        <v>17.728758830755904</v>
      </c>
    </row>
    <row r="135" spans="1:18" ht="45" x14ac:dyDescent="0.25">
      <c r="A135" s="14"/>
      <c r="B135" s="15" t="s">
        <v>272</v>
      </c>
      <c r="C135" s="15" t="s">
        <v>272</v>
      </c>
      <c r="D135" s="16" t="s">
        <v>272</v>
      </c>
      <c r="E135" s="19" t="s">
        <v>273</v>
      </c>
      <c r="F135" s="18"/>
      <c r="G135" s="18"/>
      <c r="H135" s="18"/>
      <c r="I135" s="18">
        <v>393.7362</v>
      </c>
      <c r="J135" s="18">
        <v>393.7362</v>
      </c>
      <c r="K135" s="18"/>
      <c r="L135" s="18"/>
      <c r="M135" s="18"/>
      <c r="N135" s="18"/>
      <c r="O135" s="18"/>
      <c r="P135" s="18"/>
      <c r="Q135" s="18">
        <v>800</v>
      </c>
      <c r="R135" s="18"/>
    </row>
    <row r="136" spans="1:18" x14ac:dyDescent="0.25">
      <c r="A136" s="14" t="s">
        <v>274</v>
      </c>
      <c r="B136" s="15" t="s">
        <v>274</v>
      </c>
      <c r="C136" s="15" t="s">
        <v>274</v>
      </c>
      <c r="D136" s="16" t="s">
        <v>274</v>
      </c>
      <c r="E136" s="19" t="s">
        <v>275</v>
      </c>
      <c r="F136" s="18">
        <v>8162.2345999999998</v>
      </c>
      <c r="G136" s="18">
        <v>8161.5574780299994</v>
      </c>
      <c r="H136" s="18">
        <f t="shared" si="5"/>
        <v>99.991704208428416</v>
      </c>
      <c r="I136" s="18">
        <v>3257.1979999999999</v>
      </c>
      <c r="J136" s="18">
        <v>3257.1979999999999</v>
      </c>
      <c r="K136" s="18">
        <v>2016.3441682799998</v>
      </c>
      <c r="L136" s="18">
        <f t="shared" si="6"/>
        <v>61.904255383922013</v>
      </c>
      <c r="M136" s="18">
        <v>3856.7836000000002</v>
      </c>
      <c r="N136" s="18">
        <f t="shared" si="7"/>
        <v>118.40801818004311</v>
      </c>
      <c r="O136" s="18">
        <v>3593.8779</v>
      </c>
      <c r="P136" s="18">
        <f t="shared" si="8"/>
        <v>93.183291383006292</v>
      </c>
      <c r="Q136" s="18">
        <v>4440.8999999999996</v>
      </c>
      <c r="R136" s="18">
        <f t="shared" si="9"/>
        <v>123.56847181703084</v>
      </c>
    </row>
    <row r="137" spans="1:18" ht="45" x14ac:dyDescent="0.25">
      <c r="A137" s="14" t="s">
        <v>276</v>
      </c>
      <c r="B137" s="15" t="s">
        <v>276</v>
      </c>
      <c r="C137" s="15"/>
      <c r="D137" s="16" t="s">
        <v>276</v>
      </c>
      <c r="E137" s="19" t="s">
        <v>277</v>
      </c>
      <c r="F137" s="18">
        <v>3871.8002999999999</v>
      </c>
      <c r="G137" s="18">
        <v>3773.5434234000004</v>
      </c>
      <c r="H137" s="18">
        <f t="shared" si="5"/>
        <v>97.462243168894858</v>
      </c>
      <c r="I137" s="18"/>
      <c r="J137" s="18">
        <v>56.923500000000004</v>
      </c>
      <c r="K137" s="18">
        <v>50.061200000000007</v>
      </c>
      <c r="L137" s="18">
        <f t="shared" si="6"/>
        <v>87.944697708327851</v>
      </c>
      <c r="M137" s="18"/>
      <c r="N137" s="18"/>
      <c r="O137" s="18"/>
      <c r="P137" s="18"/>
      <c r="Q137" s="18"/>
      <c r="R137" s="18"/>
    </row>
    <row r="138" spans="1:18" ht="60" x14ac:dyDescent="0.25">
      <c r="A138" s="11"/>
      <c r="B138" s="11"/>
      <c r="C138" s="11" t="s">
        <v>278</v>
      </c>
      <c r="D138" s="11" t="s">
        <v>278</v>
      </c>
      <c r="E138" s="12" t="s">
        <v>279</v>
      </c>
      <c r="F138" s="21">
        <v>7715.7562000000007</v>
      </c>
      <c r="G138" s="21">
        <v>7570.1358890600004</v>
      </c>
      <c r="H138" s="21">
        <f t="shared" ref="H138:H197" si="10">G138/F138%</f>
        <v>98.112689059045167</v>
      </c>
      <c r="I138" s="21">
        <v>10416.535300000001</v>
      </c>
      <c r="J138" s="21">
        <v>10441.541700000002</v>
      </c>
      <c r="K138" s="21">
        <v>5216.8698417899996</v>
      </c>
      <c r="L138" s="21">
        <f t="shared" ref="L138:L202" si="11">K138/J138%</f>
        <v>49.962639538086592</v>
      </c>
      <c r="M138" s="21">
        <v>9909.2523000000001</v>
      </c>
      <c r="N138" s="21">
        <f t="shared" ref="N138:N202" si="12">M138/J138%</f>
        <v>94.902195333855715</v>
      </c>
      <c r="O138" s="21">
        <v>9908.1126999999997</v>
      </c>
      <c r="P138" s="21">
        <f t="shared" ref="P138:P203" si="13">O138/M138%</f>
        <v>99.988499636849482</v>
      </c>
      <c r="Q138" s="21">
        <v>9908.1126999999997</v>
      </c>
      <c r="R138" s="21">
        <f t="shared" ref="R138:R203" si="14">Q138/O138%</f>
        <v>100</v>
      </c>
    </row>
    <row r="139" spans="1:18" ht="45" x14ac:dyDescent="0.25">
      <c r="A139" s="14" t="s">
        <v>280</v>
      </c>
      <c r="B139" s="15"/>
      <c r="C139" s="15"/>
      <c r="D139" s="16" t="s">
        <v>280</v>
      </c>
      <c r="E139" s="19" t="s">
        <v>281</v>
      </c>
      <c r="F139" s="18">
        <v>19.774999999999999</v>
      </c>
      <c r="G139" s="18">
        <v>19.774999999999999</v>
      </c>
      <c r="H139" s="18">
        <f t="shared" si="10"/>
        <v>100</v>
      </c>
      <c r="I139" s="18"/>
      <c r="J139" s="18"/>
      <c r="K139" s="18"/>
      <c r="L139" s="18"/>
      <c r="M139" s="18"/>
      <c r="N139" s="18"/>
      <c r="O139" s="18"/>
      <c r="P139" s="18"/>
      <c r="Q139" s="18"/>
      <c r="R139" s="18"/>
    </row>
    <row r="140" spans="1:18" ht="30" x14ac:dyDescent="0.25">
      <c r="A140" s="14" t="s">
        <v>282</v>
      </c>
      <c r="B140" s="15" t="s">
        <v>282</v>
      </c>
      <c r="C140" s="15" t="s">
        <v>282</v>
      </c>
      <c r="D140" s="16" t="s">
        <v>282</v>
      </c>
      <c r="E140" s="19" t="s">
        <v>283</v>
      </c>
      <c r="F140" s="18">
        <v>2945.1675</v>
      </c>
      <c r="G140" s="18">
        <v>2886.31634596</v>
      </c>
      <c r="H140" s="18">
        <f t="shared" si="10"/>
        <v>98.001772257774803</v>
      </c>
      <c r="I140" s="18">
        <v>3982.1141000000002</v>
      </c>
      <c r="J140" s="18">
        <v>4002.4405999999999</v>
      </c>
      <c r="K140" s="18">
        <v>1956.5977436800001</v>
      </c>
      <c r="L140" s="18">
        <f t="shared" si="11"/>
        <v>48.885116338266208</v>
      </c>
      <c r="M140" s="18">
        <v>3549.5</v>
      </c>
      <c r="N140" s="18">
        <f t="shared" si="12"/>
        <v>88.683389829695415</v>
      </c>
      <c r="O140" s="18">
        <v>3627.6</v>
      </c>
      <c r="P140" s="18">
        <f t="shared" si="13"/>
        <v>102.20030990280321</v>
      </c>
      <c r="Q140" s="18">
        <v>3865.5807</v>
      </c>
      <c r="R140" s="18">
        <f t="shared" si="14"/>
        <v>106.56027952365201</v>
      </c>
    </row>
    <row r="141" spans="1:18" ht="30" x14ac:dyDescent="0.25">
      <c r="A141" s="14" t="s">
        <v>284</v>
      </c>
      <c r="B141" s="15" t="s">
        <v>284</v>
      </c>
      <c r="C141" s="15" t="s">
        <v>284</v>
      </c>
      <c r="D141" s="16" t="s">
        <v>284</v>
      </c>
      <c r="E141" s="19" t="s">
        <v>285</v>
      </c>
      <c r="F141" s="18">
        <v>2924.4047</v>
      </c>
      <c r="G141" s="18">
        <v>2914.4046948800001</v>
      </c>
      <c r="H141" s="18">
        <f t="shared" si="10"/>
        <v>99.65804988892269</v>
      </c>
      <c r="I141" s="18">
        <v>3845.6280000000002</v>
      </c>
      <c r="J141" s="18">
        <v>3845.6280000000002</v>
      </c>
      <c r="K141" s="18">
        <v>2126.6133298</v>
      </c>
      <c r="L141" s="18">
        <f t="shared" si="11"/>
        <v>55.29950712341391</v>
      </c>
      <c r="M141" s="18">
        <v>3551.2</v>
      </c>
      <c r="N141" s="18">
        <f t="shared" si="12"/>
        <v>92.343825247787876</v>
      </c>
      <c r="O141" s="18">
        <v>3237.4</v>
      </c>
      <c r="P141" s="18">
        <f t="shared" si="13"/>
        <v>91.16355034917774</v>
      </c>
      <c r="Q141" s="18">
        <v>3449.7824999999998</v>
      </c>
      <c r="R141" s="18">
        <f t="shared" si="14"/>
        <v>106.56027985420398</v>
      </c>
    </row>
    <row r="142" spans="1:18" ht="30" x14ac:dyDescent="0.25">
      <c r="A142" s="14" t="s">
        <v>286</v>
      </c>
      <c r="B142" s="15" t="s">
        <v>286</v>
      </c>
      <c r="C142" s="15" t="s">
        <v>286</v>
      </c>
      <c r="D142" s="16" t="s">
        <v>286</v>
      </c>
      <c r="E142" s="19" t="s">
        <v>287</v>
      </c>
      <c r="F142" s="18">
        <v>817.87599999999998</v>
      </c>
      <c r="G142" s="18">
        <v>802.61446347000003</v>
      </c>
      <c r="H142" s="18">
        <f t="shared" si="10"/>
        <v>98.134003622798559</v>
      </c>
      <c r="I142" s="18">
        <v>1074.7688999999998</v>
      </c>
      <c r="J142" s="18">
        <v>1078.2393</v>
      </c>
      <c r="K142" s="18">
        <v>485.82261722999999</v>
      </c>
      <c r="L142" s="18">
        <f t="shared" si="11"/>
        <v>45.057031146054499</v>
      </c>
      <c r="M142" s="18">
        <v>1381.0818999999999</v>
      </c>
      <c r="N142" s="18">
        <f t="shared" si="12"/>
        <v>128.08677071963524</v>
      </c>
      <c r="O142" s="18">
        <v>1391.0127</v>
      </c>
      <c r="P142" s="18">
        <f t="shared" si="13"/>
        <v>100.71905945621329</v>
      </c>
      <c r="Q142" s="18">
        <v>1482.2669999999998</v>
      </c>
      <c r="R142" s="18">
        <f t="shared" si="14"/>
        <v>106.56027799027284</v>
      </c>
    </row>
    <row r="143" spans="1:18" ht="30" x14ac:dyDescent="0.25">
      <c r="A143" s="14" t="s">
        <v>288</v>
      </c>
      <c r="B143" s="15" t="s">
        <v>288</v>
      </c>
      <c r="C143" s="15" t="s">
        <v>288</v>
      </c>
      <c r="D143" s="16" t="s">
        <v>288</v>
      </c>
      <c r="E143" s="19" t="s">
        <v>289</v>
      </c>
      <c r="F143" s="18">
        <v>1008.533</v>
      </c>
      <c r="G143" s="18">
        <v>947.02538474999994</v>
      </c>
      <c r="H143" s="18">
        <f t="shared" si="10"/>
        <v>93.901278862466555</v>
      </c>
      <c r="I143" s="18">
        <v>1514.0243</v>
      </c>
      <c r="J143" s="18">
        <v>1515.2338</v>
      </c>
      <c r="K143" s="18">
        <v>647.83615108000004</v>
      </c>
      <c r="L143" s="18">
        <f t="shared" si="11"/>
        <v>42.754864040123714</v>
      </c>
      <c r="M143" s="18">
        <v>1427.4704000000002</v>
      </c>
      <c r="N143" s="18">
        <f t="shared" si="12"/>
        <v>94.207930155729116</v>
      </c>
      <c r="O143" s="18">
        <v>1652.1</v>
      </c>
      <c r="P143" s="18">
        <f t="shared" si="13"/>
        <v>115.73620020422138</v>
      </c>
      <c r="Q143" s="18">
        <v>1110.4824999999998</v>
      </c>
      <c r="R143" s="18">
        <f t="shared" si="14"/>
        <v>67.216421524120804</v>
      </c>
    </row>
    <row r="144" spans="1:18" ht="60" x14ac:dyDescent="0.25">
      <c r="A144" s="11"/>
      <c r="B144" s="11"/>
      <c r="C144" s="11" t="s">
        <v>290</v>
      </c>
      <c r="D144" s="11" t="s">
        <v>290</v>
      </c>
      <c r="E144" s="12" t="s">
        <v>291</v>
      </c>
      <c r="F144" s="21">
        <v>11047.018600000001</v>
      </c>
      <c r="G144" s="21">
        <v>9683.8568809999997</v>
      </c>
      <c r="H144" s="21">
        <f t="shared" si="10"/>
        <v>87.660365494451128</v>
      </c>
      <c r="I144" s="21">
        <v>11636.285399999999</v>
      </c>
      <c r="J144" s="21">
        <v>12913.083600000002</v>
      </c>
      <c r="K144" s="21">
        <v>4852.6067452699999</v>
      </c>
      <c r="L144" s="21">
        <f t="shared" si="11"/>
        <v>37.578992714567413</v>
      </c>
      <c r="M144" s="21">
        <v>11217.936900000001</v>
      </c>
      <c r="N144" s="21">
        <f t="shared" si="12"/>
        <v>86.872642100760501</v>
      </c>
      <c r="O144" s="21">
        <v>11289.8334</v>
      </c>
      <c r="P144" s="21">
        <f t="shared" si="13"/>
        <v>100.6409066180431</v>
      </c>
      <c r="Q144" s="21">
        <v>11275.4858</v>
      </c>
      <c r="R144" s="21">
        <f t="shared" si="14"/>
        <v>99.872915750909144</v>
      </c>
    </row>
    <row r="145" spans="1:18" ht="30" x14ac:dyDescent="0.25">
      <c r="A145" s="14" t="s">
        <v>292</v>
      </c>
      <c r="B145" s="15" t="s">
        <v>292</v>
      </c>
      <c r="C145" s="15" t="s">
        <v>292</v>
      </c>
      <c r="D145" s="16" t="s">
        <v>292</v>
      </c>
      <c r="E145" s="19" t="s">
        <v>293</v>
      </c>
      <c r="F145" s="18">
        <v>1142.5355</v>
      </c>
      <c r="G145" s="18">
        <v>1132.1101746300001</v>
      </c>
      <c r="H145" s="18">
        <f t="shared" si="10"/>
        <v>99.087527226068701</v>
      </c>
      <c r="I145" s="18">
        <v>2976.3512999999998</v>
      </c>
      <c r="J145" s="18">
        <v>2985.0889000000002</v>
      </c>
      <c r="K145" s="18">
        <v>228.631699</v>
      </c>
      <c r="L145" s="18">
        <f t="shared" si="11"/>
        <v>7.6591252943924042</v>
      </c>
      <c r="M145" s="18">
        <v>7748.6530999999995</v>
      </c>
      <c r="N145" s="18">
        <f t="shared" si="12"/>
        <v>259.5786376747439</v>
      </c>
      <c r="O145" s="18">
        <v>7894.0830000000005</v>
      </c>
      <c r="P145" s="18">
        <f t="shared" si="13"/>
        <v>101.87684102157058</v>
      </c>
      <c r="Q145" s="18">
        <v>7886.4389000000001</v>
      </c>
      <c r="R145" s="18">
        <f t="shared" si="14"/>
        <v>99.903166713600555</v>
      </c>
    </row>
    <row r="146" spans="1:18" ht="30" x14ac:dyDescent="0.25">
      <c r="A146" s="14" t="s">
        <v>294</v>
      </c>
      <c r="B146" s="15" t="s">
        <v>294</v>
      </c>
      <c r="C146" s="15" t="s">
        <v>294</v>
      </c>
      <c r="D146" s="16" t="s">
        <v>294</v>
      </c>
      <c r="E146" s="19" t="s">
        <v>295</v>
      </c>
      <c r="F146" s="18">
        <v>871.75200000000007</v>
      </c>
      <c r="G146" s="18">
        <v>870.30544700000007</v>
      </c>
      <c r="H146" s="18">
        <f t="shared" si="10"/>
        <v>99.834063701603213</v>
      </c>
      <c r="I146" s="18">
        <v>2724.8040000000001</v>
      </c>
      <c r="J146" s="18">
        <v>2724.8040000000001</v>
      </c>
      <c r="K146" s="18">
        <v>334.09610700000002</v>
      </c>
      <c r="L146" s="18">
        <f t="shared" si="11"/>
        <v>12.261289509263786</v>
      </c>
      <c r="M146" s="18">
        <v>3127.8337999999999</v>
      </c>
      <c r="N146" s="18">
        <f t="shared" si="12"/>
        <v>114.79114828075707</v>
      </c>
      <c r="O146" s="18">
        <v>3129.0468999999998</v>
      </c>
      <c r="P146" s="18">
        <f t="shared" si="13"/>
        <v>100.03878403002103</v>
      </c>
      <c r="Q146" s="18">
        <v>3129.0468999999998</v>
      </c>
      <c r="R146" s="18">
        <f t="shared" si="14"/>
        <v>100</v>
      </c>
    </row>
    <row r="147" spans="1:18" ht="60" x14ac:dyDescent="0.25">
      <c r="A147" s="14" t="s">
        <v>296</v>
      </c>
      <c r="B147" s="15" t="s">
        <v>296</v>
      </c>
      <c r="C147" s="15"/>
      <c r="D147" s="16" t="s">
        <v>296</v>
      </c>
      <c r="E147" s="19" t="s">
        <v>297</v>
      </c>
      <c r="F147" s="18">
        <v>9032.7311000000009</v>
      </c>
      <c r="G147" s="18">
        <v>7681.441259369999</v>
      </c>
      <c r="H147" s="18">
        <f t="shared" si="10"/>
        <v>85.040074528178948</v>
      </c>
      <c r="I147" s="18">
        <v>5935.1300999999994</v>
      </c>
      <c r="J147" s="18">
        <v>7203.1907000000001</v>
      </c>
      <c r="K147" s="18">
        <v>4289.87893927</v>
      </c>
      <c r="L147" s="18">
        <f t="shared" si="11"/>
        <v>59.555259855469323</v>
      </c>
      <c r="M147" s="18"/>
      <c r="N147" s="18"/>
      <c r="O147" s="18"/>
      <c r="P147" s="18"/>
      <c r="Q147" s="18"/>
      <c r="R147" s="18"/>
    </row>
    <row r="148" spans="1:18" ht="45" x14ac:dyDescent="0.25">
      <c r="A148" s="14"/>
      <c r="B148" s="15"/>
      <c r="C148" s="15" t="s">
        <v>298</v>
      </c>
      <c r="D148" s="16" t="s">
        <v>298</v>
      </c>
      <c r="E148" s="19" t="s">
        <v>299</v>
      </c>
      <c r="F148" s="18"/>
      <c r="G148" s="18"/>
      <c r="H148" s="18"/>
      <c r="I148" s="18"/>
      <c r="J148" s="18"/>
      <c r="K148" s="18"/>
      <c r="L148" s="18"/>
      <c r="M148" s="18">
        <v>341.45</v>
      </c>
      <c r="N148" s="18"/>
      <c r="O148" s="18">
        <v>266.70350000000002</v>
      </c>
      <c r="P148" s="18">
        <f t="shared" si="13"/>
        <v>78.10909357153318</v>
      </c>
      <c r="Q148" s="18">
        <v>260</v>
      </c>
      <c r="R148" s="18">
        <f t="shared" si="14"/>
        <v>97.486534672398363</v>
      </c>
    </row>
    <row r="149" spans="1:18" ht="45" x14ac:dyDescent="0.25">
      <c r="A149" s="11"/>
      <c r="B149" s="11"/>
      <c r="C149" s="11" t="s">
        <v>300</v>
      </c>
      <c r="D149" s="11" t="s">
        <v>300</v>
      </c>
      <c r="E149" s="12" t="s">
        <v>301</v>
      </c>
      <c r="F149" s="21">
        <v>199468.74919999999</v>
      </c>
      <c r="G149" s="21">
        <v>192406.14182289</v>
      </c>
      <c r="H149" s="21">
        <f t="shared" si="10"/>
        <v>96.459291289770619</v>
      </c>
      <c r="I149" s="21">
        <v>181810.9785</v>
      </c>
      <c r="J149" s="21">
        <v>185137.7868</v>
      </c>
      <c r="K149" s="21">
        <v>79071.665211500003</v>
      </c>
      <c r="L149" s="21">
        <f t="shared" si="11"/>
        <v>42.7096307988813</v>
      </c>
      <c r="M149" s="21">
        <v>181755.77479999998</v>
      </c>
      <c r="N149" s="21">
        <f t="shared" si="12"/>
        <v>98.1732459599652</v>
      </c>
      <c r="O149" s="21">
        <v>172699.77270000003</v>
      </c>
      <c r="P149" s="21">
        <f t="shared" si="13"/>
        <v>95.017488654781403</v>
      </c>
      <c r="Q149" s="21">
        <v>171840.67860000004</v>
      </c>
      <c r="R149" s="21">
        <f t="shared" si="14"/>
        <v>99.502550532308845</v>
      </c>
    </row>
    <row r="150" spans="1:18" ht="45" x14ac:dyDescent="0.25">
      <c r="A150" s="14" t="s">
        <v>302</v>
      </c>
      <c r="B150" s="15" t="s">
        <v>302</v>
      </c>
      <c r="C150" s="15" t="s">
        <v>302</v>
      </c>
      <c r="D150" s="16" t="s">
        <v>302</v>
      </c>
      <c r="E150" s="19" t="s">
        <v>303</v>
      </c>
      <c r="F150" s="18">
        <v>2126.5745999999999</v>
      </c>
      <c r="G150" s="18">
        <v>2126.5745999999999</v>
      </c>
      <c r="H150" s="18">
        <f t="shared" si="10"/>
        <v>100</v>
      </c>
      <c r="I150" s="18">
        <v>2225</v>
      </c>
      <c r="J150" s="18">
        <v>2225</v>
      </c>
      <c r="K150" s="18">
        <v>1391.51178</v>
      </c>
      <c r="L150" s="18">
        <f t="shared" si="11"/>
        <v>62.539855280898877</v>
      </c>
      <c r="M150" s="18">
        <v>572.46780000000001</v>
      </c>
      <c r="N150" s="18">
        <f t="shared" si="12"/>
        <v>25.728889887640449</v>
      </c>
      <c r="O150" s="18"/>
      <c r="P150" s="18">
        <f t="shared" si="13"/>
        <v>0</v>
      </c>
      <c r="Q150" s="18"/>
      <c r="R150" s="18"/>
    </row>
    <row r="151" spans="1:18" ht="60" x14ac:dyDescent="0.25">
      <c r="A151" s="14" t="s">
        <v>304</v>
      </c>
      <c r="B151" s="15" t="s">
        <v>304</v>
      </c>
      <c r="C151" s="15" t="s">
        <v>304</v>
      </c>
      <c r="D151" s="16" t="s">
        <v>304</v>
      </c>
      <c r="E151" s="19" t="s">
        <v>305</v>
      </c>
      <c r="F151" s="18">
        <v>37124.6607</v>
      </c>
      <c r="G151" s="18">
        <v>35670.280364760001</v>
      </c>
      <c r="H151" s="18">
        <f t="shared" si="10"/>
        <v>96.08244140736349</v>
      </c>
      <c r="I151" s="18">
        <v>21068.263800000001</v>
      </c>
      <c r="J151" s="18">
        <v>21480.446199999998</v>
      </c>
      <c r="K151" s="18">
        <v>8206.0568947600004</v>
      </c>
      <c r="L151" s="18">
        <f t="shared" si="11"/>
        <v>38.202450816687417</v>
      </c>
      <c r="M151" s="18">
        <v>23462.842099999998</v>
      </c>
      <c r="N151" s="18">
        <f t="shared" si="12"/>
        <v>109.22883948285954</v>
      </c>
      <c r="O151" s="18">
        <v>20566.852699999999</v>
      </c>
      <c r="P151" s="18">
        <f t="shared" si="13"/>
        <v>87.657124453818838</v>
      </c>
      <c r="Q151" s="18">
        <v>20749.2186</v>
      </c>
      <c r="R151" s="18">
        <f t="shared" si="14"/>
        <v>100.88669813831069</v>
      </c>
    </row>
    <row r="152" spans="1:18" ht="30" x14ac:dyDescent="0.25">
      <c r="A152" s="14" t="s">
        <v>306</v>
      </c>
      <c r="B152" s="15"/>
      <c r="C152" s="15"/>
      <c r="D152" s="16" t="s">
        <v>306</v>
      </c>
      <c r="E152" s="19" t="s">
        <v>307</v>
      </c>
      <c r="F152" s="18">
        <v>306.53469999999999</v>
      </c>
      <c r="G152" s="18">
        <v>269.56165198000002</v>
      </c>
      <c r="H152" s="18">
        <f t="shared" si="10"/>
        <v>87.938380868462858</v>
      </c>
      <c r="I152" s="18"/>
      <c r="J152" s="18"/>
      <c r="K152" s="18"/>
      <c r="L152" s="18"/>
      <c r="M152" s="18"/>
      <c r="N152" s="18"/>
      <c r="O152" s="18"/>
      <c r="P152" s="18"/>
      <c r="Q152" s="18"/>
      <c r="R152" s="18"/>
    </row>
    <row r="153" spans="1:18" ht="45" x14ac:dyDescent="0.25">
      <c r="A153" s="14" t="s">
        <v>308</v>
      </c>
      <c r="B153" s="15" t="s">
        <v>308</v>
      </c>
      <c r="C153" s="15" t="s">
        <v>308</v>
      </c>
      <c r="D153" s="16" t="s">
        <v>308</v>
      </c>
      <c r="E153" s="19" t="s">
        <v>309</v>
      </c>
      <c r="F153" s="18">
        <v>47282.825299999997</v>
      </c>
      <c r="G153" s="18">
        <v>46938.942773600007</v>
      </c>
      <c r="H153" s="18">
        <f t="shared" si="10"/>
        <v>99.272711551777789</v>
      </c>
      <c r="I153" s="18">
        <v>38153.235500000003</v>
      </c>
      <c r="J153" s="18">
        <v>38257.795100000003</v>
      </c>
      <c r="K153" s="18">
        <v>23001.091101149999</v>
      </c>
      <c r="L153" s="18">
        <f t="shared" si="11"/>
        <v>60.121319174376559</v>
      </c>
      <c r="M153" s="18">
        <v>39021.222799999996</v>
      </c>
      <c r="N153" s="18">
        <f t="shared" si="12"/>
        <v>101.99548274542354</v>
      </c>
      <c r="O153" s="18">
        <v>32483</v>
      </c>
      <c r="P153" s="18">
        <f t="shared" si="13"/>
        <v>83.244444097738537</v>
      </c>
      <c r="Q153" s="18">
        <v>28847.660000000007</v>
      </c>
      <c r="R153" s="18">
        <f t="shared" si="14"/>
        <v>88.80848443801375</v>
      </c>
    </row>
    <row r="154" spans="1:18" ht="30" x14ac:dyDescent="0.25">
      <c r="A154" s="14" t="s">
        <v>310</v>
      </c>
      <c r="B154" s="15" t="s">
        <v>310</v>
      </c>
      <c r="C154" s="15"/>
      <c r="D154" s="16" t="s">
        <v>310</v>
      </c>
      <c r="E154" s="19" t="s">
        <v>311</v>
      </c>
      <c r="F154" s="18">
        <v>7603.7808000000005</v>
      </c>
      <c r="G154" s="18">
        <v>3553.5674516100003</v>
      </c>
      <c r="H154" s="18">
        <f t="shared" si="10"/>
        <v>46.734217425231414</v>
      </c>
      <c r="I154" s="18">
        <v>-989.71410000000003</v>
      </c>
      <c r="J154" s="18">
        <v>709.9541999999999</v>
      </c>
      <c r="K154" s="18">
        <v>28.428819489999999</v>
      </c>
      <c r="L154" s="18">
        <f t="shared" si="11"/>
        <v>4.0043173897696507</v>
      </c>
      <c r="M154" s="18"/>
      <c r="N154" s="18"/>
      <c r="O154" s="18"/>
      <c r="P154" s="18"/>
      <c r="Q154" s="18"/>
      <c r="R154" s="18"/>
    </row>
    <row r="155" spans="1:18" ht="60" x14ac:dyDescent="0.25">
      <c r="A155" s="14" t="s">
        <v>312</v>
      </c>
      <c r="B155" s="15" t="s">
        <v>313</v>
      </c>
      <c r="C155" s="15" t="s">
        <v>313</v>
      </c>
      <c r="D155" s="16" t="s">
        <v>313</v>
      </c>
      <c r="E155" s="45" t="s">
        <v>314</v>
      </c>
      <c r="F155" s="20"/>
      <c r="G155" s="20"/>
      <c r="H155" s="20"/>
      <c r="I155" s="18">
        <v>28894.193299999999</v>
      </c>
      <c r="J155" s="18">
        <v>29369.5785</v>
      </c>
      <c r="K155" s="18"/>
      <c r="L155" s="18">
        <f t="shared" si="11"/>
        <v>0</v>
      </c>
      <c r="M155" s="18">
        <v>29912.82</v>
      </c>
      <c r="N155" s="18">
        <f t="shared" si="12"/>
        <v>101.84967414496602</v>
      </c>
      <c r="O155" s="18">
        <v>33306.120000000003</v>
      </c>
      <c r="P155" s="18">
        <f t="shared" si="13"/>
        <v>111.34396556392879</v>
      </c>
      <c r="Q155" s="18">
        <v>35900</v>
      </c>
      <c r="R155" s="18">
        <f t="shared" si="14"/>
        <v>107.78799812166652</v>
      </c>
    </row>
    <row r="156" spans="1:18" ht="60" x14ac:dyDescent="0.25">
      <c r="A156" s="14"/>
      <c r="B156" s="15"/>
      <c r="C156" s="15"/>
      <c r="D156" s="16" t="s">
        <v>312</v>
      </c>
      <c r="E156" s="46"/>
      <c r="F156" s="18">
        <v>475.3852</v>
      </c>
      <c r="G156" s="18"/>
      <c r="H156" s="18">
        <f>G156/F156%</f>
        <v>0</v>
      </c>
      <c r="I156" s="18"/>
      <c r="J156" s="18"/>
      <c r="K156" s="18"/>
      <c r="L156" s="18"/>
      <c r="M156" s="18"/>
      <c r="N156" s="18"/>
      <c r="O156" s="18"/>
      <c r="P156" s="18"/>
      <c r="Q156" s="18"/>
      <c r="R156" s="18"/>
    </row>
    <row r="157" spans="1:18" ht="30" x14ac:dyDescent="0.25">
      <c r="A157" s="14" t="s">
        <v>315</v>
      </c>
      <c r="B157" s="15" t="s">
        <v>315</v>
      </c>
      <c r="C157" s="15" t="s">
        <v>315</v>
      </c>
      <c r="D157" s="16" t="s">
        <v>315</v>
      </c>
      <c r="E157" s="19" t="s">
        <v>316</v>
      </c>
      <c r="F157" s="18">
        <v>104548.98789999999</v>
      </c>
      <c r="G157" s="18">
        <v>103847.21498093999</v>
      </c>
      <c r="H157" s="18">
        <f t="shared" si="10"/>
        <v>99.328761633033452</v>
      </c>
      <c r="I157" s="18">
        <v>92460</v>
      </c>
      <c r="J157" s="18">
        <v>93095.012799999997</v>
      </c>
      <c r="K157" s="18">
        <v>46444.576616100007</v>
      </c>
      <c r="L157" s="18">
        <f t="shared" si="11"/>
        <v>49.889435770183397</v>
      </c>
      <c r="M157" s="18">
        <v>88786.422099999996</v>
      </c>
      <c r="N157" s="18">
        <f t="shared" si="12"/>
        <v>95.371835106509593</v>
      </c>
      <c r="O157" s="18">
        <v>86343.800000000017</v>
      </c>
      <c r="P157" s="18">
        <f t="shared" si="13"/>
        <v>97.24887877872942</v>
      </c>
      <c r="Q157" s="18">
        <v>86343.800000000017</v>
      </c>
      <c r="R157" s="18">
        <f t="shared" si="14"/>
        <v>100</v>
      </c>
    </row>
    <row r="158" spans="1:18" ht="45" x14ac:dyDescent="0.25">
      <c r="A158" s="11"/>
      <c r="B158" s="11"/>
      <c r="C158" s="11" t="s">
        <v>317</v>
      </c>
      <c r="D158" s="11" t="s">
        <v>317</v>
      </c>
      <c r="E158" s="12" t="s">
        <v>318</v>
      </c>
      <c r="F158" s="21">
        <v>70472.0766</v>
      </c>
      <c r="G158" s="21">
        <v>69999.529988829992</v>
      </c>
      <c r="H158" s="21">
        <f t="shared" si="10"/>
        <v>99.329455531937583</v>
      </c>
      <c r="I158" s="21">
        <v>69970.888100000011</v>
      </c>
      <c r="J158" s="21">
        <v>70323.696800000005</v>
      </c>
      <c r="K158" s="21">
        <v>28895.355562299999</v>
      </c>
      <c r="L158" s="21">
        <f t="shared" si="11"/>
        <v>41.089073636839863</v>
      </c>
      <c r="M158" s="21">
        <v>66541.104800000001</v>
      </c>
      <c r="N158" s="21">
        <f t="shared" si="12"/>
        <v>94.621170143034917</v>
      </c>
      <c r="O158" s="21">
        <v>66185.765600000013</v>
      </c>
      <c r="P158" s="21">
        <f t="shared" si="13"/>
        <v>99.465985421991377</v>
      </c>
      <c r="Q158" s="21">
        <v>66938.211899999995</v>
      </c>
      <c r="R158" s="21">
        <f t="shared" si="14"/>
        <v>101.13687028196888</v>
      </c>
    </row>
    <row r="159" spans="1:18" ht="30" x14ac:dyDescent="0.25">
      <c r="A159" s="14" t="s">
        <v>319</v>
      </c>
      <c r="B159" s="15" t="s">
        <v>319</v>
      </c>
      <c r="C159" s="15" t="s">
        <v>319</v>
      </c>
      <c r="D159" s="16" t="s">
        <v>319</v>
      </c>
      <c r="E159" s="19" t="s">
        <v>320</v>
      </c>
      <c r="F159" s="18">
        <v>23530.142899999999</v>
      </c>
      <c r="G159" s="18">
        <v>23530.142899999999</v>
      </c>
      <c r="H159" s="18">
        <f t="shared" si="10"/>
        <v>100</v>
      </c>
      <c r="I159" s="18">
        <v>22719.019399999997</v>
      </c>
      <c r="J159" s="18">
        <v>22719.019399999997</v>
      </c>
      <c r="K159" s="18">
        <v>15000</v>
      </c>
      <c r="L159" s="18">
        <f t="shared" si="11"/>
        <v>66.023976369332217</v>
      </c>
      <c r="M159" s="18">
        <v>17357.094799999999</v>
      </c>
      <c r="N159" s="18">
        <f t="shared" si="12"/>
        <v>76.398961127697277</v>
      </c>
      <c r="O159" s="18">
        <v>17428.1273</v>
      </c>
      <c r="P159" s="18">
        <f t="shared" si="13"/>
        <v>100.40924187381866</v>
      </c>
      <c r="Q159" s="18">
        <v>17755.611399999998</v>
      </c>
      <c r="R159" s="18">
        <f t="shared" si="14"/>
        <v>101.87905501470601</v>
      </c>
    </row>
    <row r="160" spans="1:18" ht="30" x14ac:dyDescent="0.25">
      <c r="A160" s="14" t="s">
        <v>321</v>
      </c>
      <c r="B160" s="15" t="s">
        <v>321</v>
      </c>
      <c r="C160" s="15" t="s">
        <v>321</v>
      </c>
      <c r="D160" s="16" t="s">
        <v>321</v>
      </c>
      <c r="E160" s="19" t="s">
        <v>322</v>
      </c>
      <c r="F160" s="18">
        <v>2575.5104000000001</v>
      </c>
      <c r="G160" s="18">
        <v>2575.5104000000001</v>
      </c>
      <c r="H160" s="18">
        <f t="shared" si="10"/>
        <v>100</v>
      </c>
      <c r="I160" s="18">
        <v>2683.6711</v>
      </c>
      <c r="J160" s="18">
        <v>2683.6711</v>
      </c>
      <c r="K160" s="18">
        <v>1431.12248372</v>
      </c>
      <c r="L160" s="18">
        <f t="shared" si="11"/>
        <v>53.327044574128323</v>
      </c>
      <c r="M160" s="18">
        <v>2772.6786000000002</v>
      </c>
      <c r="N160" s="18">
        <f t="shared" si="12"/>
        <v>103.31663220578707</v>
      </c>
      <c r="O160" s="18">
        <v>2357.6988999999999</v>
      </c>
      <c r="P160" s="18">
        <f t="shared" si="13"/>
        <v>85.033256288702191</v>
      </c>
      <c r="Q160" s="18">
        <v>3538.0692999999997</v>
      </c>
      <c r="R160" s="18">
        <f t="shared" si="14"/>
        <v>150.06450993381725</v>
      </c>
    </row>
    <row r="161" spans="1:18" ht="60" x14ac:dyDescent="0.25">
      <c r="A161" s="14" t="s">
        <v>323</v>
      </c>
      <c r="B161" s="15" t="s">
        <v>323</v>
      </c>
      <c r="C161" s="15" t="s">
        <v>323</v>
      </c>
      <c r="D161" s="16" t="s">
        <v>323</v>
      </c>
      <c r="E161" s="19" t="s">
        <v>324</v>
      </c>
      <c r="F161" s="18">
        <v>5396.8657000000003</v>
      </c>
      <c r="G161" s="18">
        <v>5366.6654981599995</v>
      </c>
      <c r="H161" s="18">
        <f t="shared" si="10"/>
        <v>99.440412203698145</v>
      </c>
      <c r="I161" s="18">
        <v>8442.2494000000006</v>
      </c>
      <c r="J161" s="18">
        <v>8454.7042000000001</v>
      </c>
      <c r="K161" s="18">
        <v>5181.8253897099994</v>
      </c>
      <c r="L161" s="18">
        <f t="shared" si="11"/>
        <v>61.289257047100463</v>
      </c>
      <c r="M161" s="18">
        <v>8565.6936999999998</v>
      </c>
      <c r="N161" s="18">
        <f t="shared" si="12"/>
        <v>101.31275438353005</v>
      </c>
      <c r="O161" s="18">
        <v>9545.7046000000009</v>
      </c>
      <c r="P161" s="18">
        <f t="shared" si="13"/>
        <v>111.44111538800414</v>
      </c>
      <c r="Q161" s="18">
        <v>10583.6183</v>
      </c>
      <c r="R161" s="18">
        <f t="shared" si="14"/>
        <v>110.87309678533316</v>
      </c>
    </row>
    <row r="162" spans="1:18" ht="75" x14ac:dyDescent="0.25">
      <c r="A162" s="14" t="s">
        <v>325</v>
      </c>
      <c r="B162" s="15" t="s">
        <v>325</v>
      </c>
      <c r="C162" s="15" t="s">
        <v>325</v>
      </c>
      <c r="D162" s="16" t="s">
        <v>325</v>
      </c>
      <c r="E162" s="19" t="s">
        <v>326</v>
      </c>
      <c r="F162" s="18">
        <v>260.74020000000002</v>
      </c>
      <c r="G162" s="18">
        <v>228.37158837000001</v>
      </c>
      <c r="H162" s="18">
        <f t="shared" si="10"/>
        <v>87.585876044430435</v>
      </c>
      <c r="I162" s="18">
        <v>202.56320000000002</v>
      </c>
      <c r="J162" s="18">
        <v>202.56320000000002</v>
      </c>
      <c r="K162" s="18"/>
      <c r="L162" s="18">
        <f t="shared" si="11"/>
        <v>0</v>
      </c>
      <c r="M162" s="18">
        <v>147</v>
      </c>
      <c r="N162" s="18">
        <f t="shared" si="12"/>
        <v>72.56994360278668</v>
      </c>
      <c r="O162" s="18">
        <v>147</v>
      </c>
      <c r="P162" s="18">
        <f t="shared" si="13"/>
        <v>100</v>
      </c>
      <c r="Q162" s="18">
        <v>147</v>
      </c>
      <c r="R162" s="18">
        <f t="shared" si="14"/>
        <v>100</v>
      </c>
    </row>
    <row r="163" spans="1:18" ht="90" x14ac:dyDescent="0.25">
      <c r="A163" s="14" t="s">
        <v>327</v>
      </c>
      <c r="B163" s="15" t="s">
        <v>327</v>
      </c>
      <c r="C163" s="15" t="s">
        <v>327</v>
      </c>
      <c r="D163" s="16" t="s">
        <v>327</v>
      </c>
      <c r="E163" s="19" t="s">
        <v>328</v>
      </c>
      <c r="F163" s="18">
        <v>18415.1109</v>
      </c>
      <c r="G163" s="18">
        <v>18415.1109</v>
      </c>
      <c r="H163" s="18">
        <f t="shared" si="10"/>
        <v>100</v>
      </c>
      <c r="I163" s="18">
        <v>17401.870300000002</v>
      </c>
      <c r="J163" s="18">
        <v>17401.870300000002</v>
      </c>
      <c r="K163" s="18">
        <v>1202.6044999999999</v>
      </c>
      <c r="L163" s="18">
        <f t="shared" si="11"/>
        <v>6.9107772858185239</v>
      </c>
      <c r="M163" s="18">
        <v>17315.573899999999</v>
      </c>
      <c r="N163" s="18">
        <f t="shared" si="12"/>
        <v>99.504096982035307</v>
      </c>
      <c r="O163" s="18">
        <v>17131.294700000002</v>
      </c>
      <c r="P163" s="18">
        <f t="shared" si="13"/>
        <v>98.935760367723091</v>
      </c>
      <c r="Q163" s="18">
        <v>9097.0361999999986</v>
      </c>
      <c r="R163" s="18">
        <f t="shared" si="14"/>
        <v>53.101860421559373</v>
      </c>
    </row>
    <row r="164" spans="1:18" ht="45" x14ac:dyDescent="0.25">
      <c r="A164" s="14" t="s">
        <v>329</v>
      </c>
      <c r="B164" s="15"/>
      <c r="C164" s="15"/>
      <c r="D164" s="16" t="s">
        <v>329</v>
      </c>
      <c r="E164" s="19" t="s">
        <v>330</v>
      </c>
      <c r="F164" s="18">
        <v>9.7758000000000003</v>
      </c>
      <c r="G164" s="18">
        <v>9.7757502600000006</v>
      </c>
      <c r="H164" s="18">
        <f t="shared" si="10"/>
        <v>99.999491192536681</v>
      </c>
      <c r="I164" s="18"/>
      <c r="J164" s="18"/>
      <c r="K164" s="18"/>
      <c r="L164" s="18"/>
      <c r="M164" s="18"/>
      <c r="N164" s="18"/>
      <c r="O164" s="18"/>
      <c r="P164" s="18"/>
      <c r="Q164" s="18"/>
      <c r="R164" s="18"/>
    </row>
    <row r="165" spans="1:18" ht="45" x14ac:dyDescent="0.25">
      <c r="A165" s="14" t="s">
        <v>331</v>
      </c>
      <c r="B165" s="15" t="s">
        <v>331</v>
      </c>
      <c r="C165" s="15" t="s">
        <v>331</v>
      </c>
      <c r="D165" s="16" t="s">
        <v>331</v>
      </c>
      <c r="E165" s="19" t="s">
        <v>332</v>
      </c>
      <c r="F165" s="18">
        <v>7238.8652999999995</v>
      </c>
      <c r="G165" s="18">
        <v>7238.6410011899998</v>
      </c>
      <c r="H165" s="18">
        <f t="shared" si="10"/>
        <v>99.996901464515446</v>
      </c>
      <c r="I165" s="18">
        <v>4040.2431000000001</v>
      </c>
      <c r="J165" s="18">
        <v>4040.2431000000001</v>
      </c>
      <c r="K165" s="18">
        <v>1953.8344850399999</v>
      </c>
      <c r="L165" s="18">
        <f t="shared" si="11"/>
        <v>48.35932978983368</v>
      </c>
      <c r="M165" s="18">
        <v>4393.5566000000008</v>
      </c>
      <c r="N165" s="18">
        <f t="shared" si="12"/>
        <v>108.74485745672088</v>
      </c>
      <c r="O165" s="18">
        <v>2757.7999999999997</v>
      </c>
      <c r="P165" s="18">
        <f t="shared" si="13"/>
        <v>62.769192503403715</v>
      </c>
      <c r="Q165" s="18">
        <v>5910.5700000000006</v>
      </c>
      <c r="R165" s="18">
        <f t="shared" si="14"/>
        <v>214.32192327217354</v>
      </c>
    </row>
    <row r="166" spans="1:18" ht="45" x14ac:dyDescent="0.25">
      <c r="A166" s="14" t="s">
        <v>333</v>
      </c>
      <c r="B166" s="15" t="s">
        <v>333</v>
      </c>
      <c r="C166" s="15" t="s">
        <v>333</v>
      </c>
      <c r="D166" s="16" t="s">
        <v>333</v>
      </c>
      <c r="E166" s="19" t="s">
        <v>334</v>
      </c>
      <c r="F166" s="18">
        <v>13045.065400000001</v>
      </c>
      <c r="G166" s="18">
        <v>12635.311950849999</v>
      </c>
      <c r="H166" s="18">
        <f t="shared" si="10"/>
        <v>96.858939096234792</v>
      </c>
      <c r="I166" s="18">
        <v>14481.271600000002</v>
      </c>
      <c r="J166" s="18">
        <v>14821.6255</v>
      </c>
      <c r="K166" s="18">
        <v>4125.9687038299999</v>
      </c>
      <c r="L166" s="18">
        <f t="shared" si="11"/>
        <v>27.837491264571486</v>
      </c>
      <c r="M166" s="18">
        <v>15989.5072</v>
      </c>
      <c r="N166" s="18">
        <f t="shared" si="12"/>
        <v>107.87957906506274</v>
      </c>
      <c r="O166" s="18">
        <v>16818.140100000001</v>
      </c>
      <c r="P166" s="18">
        <f t="shared" si="13"/>
        <v>105.18235421289282</v>
      </c>
      <c r="Q166" s="18">
        <v>19906.306700000001</v>
      </c>
      <c r="R166" s="18">
        <f t="shared" si="14"/>
        <v>118.36211722365186</v>
      </c>
    </row>
    <row r="167" spans="1:18" ht="45" x14ac:dyDescent="0.25">
      <c r="A167" s="11"/>
      <c r="B167" s="11"/>
      <c r="C167" s="11" t="s">
        <v>335</v>
      </c>
      <c r="D167" s="11" t="s">
        <v>335</v>
      </c>
      <c r="E167" s="12" t="s">
        <v>336</v>
      </c>
      <c r="F167" s="21">
        <v>111588.49970000001</v>
      </c>
      <c r="G167" s="21">
        <v>110824.23975071999</v>
      </c>
      <c r="H167" s="21">
        <f t="shared" si="10"/>
        <v>99.31510867935792</v>
      </c>
      <c r="I167" s="21">
        <v>112341.0787</v>
      </c>
      <c r="J167" s="21">
        <v>118545.39409999999</v>
      </c>
      <c r="K167" s="21">
        <v>64977.208892010007</v>
      </c>
      <c r="L167" s="21">
        <f t="shared" si="11"/>
        <v>54.812090663934121</v>
      </c>
      <c r="M167" s="21">
        <v>125173.73279999998</v>
      </c>
      <c r="N167" s="21">
        <f t="shared" si="12"/>
        <v>105.59139285867876</v>
      </c>
      <c r="O167" s="21">
        <v>101209.51509999999</v>
      </c>
      <c r="P167" s="21">
        <f t="shared" si="13"/>
        <v>80.855234429822801</v>
      </c>
      <c r="Q167" s="21">
        <v>101324.29010000001</v>
      </c>
      <c r="R167" s="21">
        <f t="shared" si="14"/>
        <v>100.11340336912653</v>
      </c>
    </row>
    <row r="168" spans="1:18" ht="60" x14ac:dyDescent="0.25">
      <c r="A168" s="14" t="s">
        <v>337</v>
      </c>
      <c r="B168" s="15" t="s">
        <v>337</v>
      </c>
      <c r="C168" s="15" t="s">
        <v>337</v>
      </c>
      <c r="D168" s="16" t="s">
        <v>337</v>
      </c>
      <c r="E168" s="19" t="s">
        <v>338</v>
      </c>
      <c r="F168" s="18">
        <v>14935.048100000002</v>
      </c>
      <c r="G168" s="18">
        <v>14796.50690988</v>
      </c>
      <c r="H168" s="18">
        <f t="shared" si="10"/>
        <v>99.072375333561837</v>
      </c>
      <c r="I168" s="18">
        <v>19287.718999999997</v>
      </c>
      <c r="J168" s="18">
        <v>24766.652599999998</v>
      </c>
      <c r="K168" s="18">
        <v>13459.943066790001</v>
      </c>
      <c r="L168" s="18">
        <f t="shared" si="11"/>
        <v>54.347041904201468</v>
      </c>
      <c r="M168" s="18">
        <v>23038.9987</v>
      </c>
      <c r="N168" s="18">
        <f t="shared" si="12"/>
        <v>93.024273696155461</v>
      </c>
      <c r="O168" s="18">
        <v>14290.637299999999</v>
      </c>
      <c r="P168" s="18">
        <f t="shared" si="13"/>
        <v>62.028031192171554</v>
      </c>
      <c r="Q168" s="18">
        <v>13973.719700000001</v>
      </c>
      <c r="R168" s="18">
        <f t="shared" si="14"/>
        <v>97.78234102967545</v>
      </c>
    </row>
    <row r="169" spans="1:18" x14ac:dyDescent="0.25">
      <c r="A169" s="14" t="s">
        <v>339</v>
      </c>
      <c r="B169" s="15" t="s">
        <v>339</v>
      </c>
      <c r="C169" s="15" t="s">
        <v>339</v>
      </c>
      <c r="D169" s="16" t="s">
        <v>339</v>
      </c>
      <c r="E169" s="19" t="s">
        <v>340</v>
      </c>
      <c r="F169" s="18">
        <v>63303.119099999996</v>
      </c>
      <c r="G169" s="18">
        <v>63235.706129459992</v>
      </c>
      <c r="H169" s="18">
        <f t="shared" si="10"/>
        <v>99.893507663605789</v>
      </c>
      <c r="I169" s="18">
        <v>67884.167000000001</v>
      </c>
      <c r="J169" s="18">
        <v>67982.688999999998</v>
      </c>
      <c r="K169" s="18">
        <v>36989.71166673</v>
      </c>
      <c r="L169" s="18">
        <f t="shared" si="11"/>
        <v>54.410486273542375</v>
      </c>
      <c r="M169" s="18">
        <v>69220.887299999988</v>
      </c>
      <c r="N169" s="18">
        <f t="shared" si="12"/>
        <v>101.82134351878902</v>
      </c>
      <c r="O169" s="18">
        <v>63908.611499999992</v>
      </c>
      <c r="P169" s="18">
        <f t="shared" si="13"/>
        <v>92.325617299621058</v>
      </c>
      <c r="Q169" s="18">
        <v>64182.857100000008</v>
      </c>
      <c r="R169" s="18">
        <f t="shared" si="14"/>
        <v>100.42912151205165</v>
      </c>
    </row>
    <row r="170" spans="1:18" ht="30" x14ac:dyDescent="0.25">
      <c r="A170" s="14" t="s">
        <v>341</v>
      </c>
      <c r="B170" s="15" t="s">
        <v>341</v>
      </c>
      <c r="C170" s="15" t="s">
        <v>341</v>
      </c>
      <c r="D170" s="16" t="s">
        <v>341</v>
      </c>
      <c r="E170" s="19" t="s">
        <v>342</v>
      </c>
      <c r="F170" s="18">
        <v>9556.5761000000002</v>
      </c>
      <c r="G170" s="18">
        <v>9520.8179018600003</v>
      </c>
      <c r="H170" s="18">
        <f t="shared" si="10"/>
        <v>99.625826260725319</v>
      </c>
      <c r="I170" s="18">
        <v>8330.9036999999989</v>
      </c>
      <c r="J170" s="18">
        <v>8641.1803999999993</v>
      </c>
      <c r="K170" s="18">
        <v>5024.9815289399994</v>
      </c>
      <c r="L170" s="18">
        <f t="shared" si="11"/>
        <v>58.151563748628604</v>
      </c>
      <c r="M170" s="18">
        <v>8032.8119000000006</v>
      </c>
      <c r="N170" s="18">
        <f t="shared" si="12"/>
        <v>92.959659770556371</v>
      </c>
      <c r="O170" s="18">
        <v>8203.0708000000013</v>
      </c>
      <c r="P170" s="18">
        <f t="shared" si="13"/>
        <v>102.11954297099875</v>
      </c>
      <c r="Q170" s="18">
        <v>8259.4739000000009</v>
      </c>
      <c r="R170" s="18">
        <f t="shared" si="14"/>
        <v>100.6875851906581</v>
      </c>
    </row>
    <row r="171" spans="1:18" x14ac:dyDescent="0.25">
      <c r="A171" s="14" t="s">
        <v>343</v>
      </c>
      <c r="B171" s="15" t="s">
        <v>343</v>
      </c>
      <c r="C171" s="15" t="s">
        <v>343</v>
      </c>
      <c r="D171" s="16" t="s">
        <v>343</v>
      </c>
      <c r="E171" s="19" t="s">
        <v>344</v>
      </c>
      <c r="F171" s="18">
        <v>15502.149299999999</v>
      </c>
      <c r="G171" s="18">
        <v>14982.22411612</v>
      </c>
      <c r="H171" s="18">
        <f t="shared" si="10"/>
        <v>96.646109040634769</v>
      </c>
      <c r="I171" s="18">
        <v>8318.8899999999976</v>
      </c>
      <c r="J171" s="18">
        <v>8635.4730999999974</v>
      </c>
      <c r="K171" s="18">
        <v>4077.9854437000004</v>
      </c>
      <c r="L171" s="18">
        <f t="shared" si="11"/>
        <v>47.223648275854181</v>
      </c>
      <c r="M171" s="18">
        <v>16361.635899999997</v>
      </c>
      <c r="N171" s="18">
        <f t="shared" si="12"/>
        <v>189.47005810254916</v>
      </c>
      <c r="O171" s="18">
        <v>14807.195500000003</v>
      </c>
      <c r="P171" s="18">
        <f t="shared" si="13"/>
        <v>90.499480556219964</v>
      </c>
      <c r="Q171" s="18">
        <v>14908.2394</v>
      </c>
      <c r="R171" s="18">
        <f t="shared" si="14"/>
        <v>100.68239728448238</v>
      </c>
    </row>
    <row r="172" spans="1:18" ht="45" x14ac:dyDescent="0.25">
      <c r="A172" s="14" t="s">
        <v>345</v>
      </c>
      <c r="B172" s="15" t="s">
        <v>345</v>
      </c>
      <c r="C172" s="15" t="s">
        <v>345</v>
      </c>
      <c r="D172" s="16" t="s">
        <v>345</v>
      </c>
      <c r="E172" s="19" t="s">
        <v>346</v>
      </c>
      <c r="F172" s="18">
        <v>8291.6071000000011</v>
      </c>
      <c r="G172" s="18">
        <v>8288.9846933999997</v>
      </c>
      <c r="H172" s="18">
        <f t="shared" si="10"/>
        <v>99.968372758521056</v>
      </c>
      <c r="I172" s="18">
        <v>8519.3989999999994</v>
      </c>
      <c r="J172" s="18">
        <v>8519.3989999999994</v>
      </c>
      <c r="K172" s="18">
        <v>5424.5871858500004</v>
      </c>
      <c r="L172" s="18">
        <f t="shared" si="11"/>
        <v>63.673355196182271</v>
      </c>
      <c r="M172" s="18">
        <v>8519.3989999999994</v>
      </c>
      <c r="N172" s="18">
        <f t="shared" si="12"/>
        <v>100</v>
      </c>
      <c r="O172" s="18"/>
      <c r="P172" s="18">
        <f t="shared" si="13"/>
        <v>0</v>
      </c>
      <c r="Q172" s="18"/>
      <c r="R172" s="18"/>
    </row>
    <row r="173" spans="1:18" ht="30" x14ac:dyDescent="0.25">
      <c r="A173" s="11"/>
      <c r="B173" s="11"/>
      <c r="C173" s="11" t="s">
        <v>347</v>
      </c>
      <c r="D173" s="11" t="s">
        <v>347</v>
      </c>
      <c r="E173" s="12" t="s">
        <v>348</v>
      </c>
      <c r="F173" s="21">
        <v>858802.46140000015</v>
      </c>
      <c r="G173" s="21">
        <v>824966.76774682011</v>
      </c>
      <c r="H173" s="21">
        <f t="shared" si="10"/>
        <v>96.060130801439257</v>
      </c>
      <c r="I173" s="21">
        <v>818195.33190000011</v>
      </c>
      <c r="J173" s="21">
        <v>859518.51760000014</v>
      </c>
      <c r="K173" s="21">
        <v>418124.20634405996</v>
      </c>
      <c r="L173" s="21">
        <f t="shared" si="11"/>
        <v>48.646329053104267</v>
      </c>
      <c r="M173" s="21">
        <v>798214.40130000003</v>
      </c>
      <c r="N173" s="21">
        <f t="shared" si="12"/>
        <v>92.867621226919326</v>
      </c>
      <c r="O173" s="21">
        <v>746696.48009999993</v>
      </c>
      <c r="P173" s="21">
        <f t="shared" si="13"/>
        <v>93.545854207078179</v>
      </c>
      <c r="Q173" s="21">
        <v>775027.0453</v>
      </c>
      <c r="R173" s="21">
        <f t="shared" si="14"/>
        <v>103.79412063067527</v>
      </c>
    </row>
    <row r="174" spans="1:18" ht="30" x14ac:dyDescent="0.25">
      <c r="A174" s="14" t="s">
        <v>349</v>
      </c>
      <c r="B174" s="15" t="s">
        <v>349</v>
      </c>
      <c r="C174" s="15" t="s">
        <v>349</v>
      </c>
      <c r="D174" s="16" t="s">
        <v>349</v>
      </c>
      <c r="E174" s="19" t="s">
        <v>350</v>
      </c>
      <c r="F174" s="18">
        <v>86574.650799999989</v>
      </c>
      <c r="G174" s="18">
        <v>85547.421019389978</v>
      </c>
      <c r="H174" s="18">
        <f t="shared" si="10"/>
        <v>98.813475109494746</v>
      </c>
      <c r="I174" s="18">
        <v>71967.885399999985</v>
      </c>
      <c r="J174" s="18">
        <v>73049.814599999983</v>
      </c>
      <c r="K174" s="18">
        <v>49503.929564860009</v>
      </c>
      <c r="L174" s="18">
        <f t="shared" si="11"/>
        <v>67.767358255362396</v>
      </c>
      <c r="M174" s="18">
        <v>85073.000200000009</v>
      </c>
      <c r="N174" s="18">
        <f t="shared" si="12"/>
        <v>116.45888585184723</v>
      </c>
      <c r="O174" s="18">
        <v>67839.757400000002</v>
      </c>
      <c r="P174" s="18">
        <f t="shared" si="13"/>
        <v>79.742993946979652</v>
      </c>
      <c r="Q174" s="18">
        <v>71829.150500000003</v>
      </c>
      <c r="R174" s="18">
        <f t="shared" si="14"/>
        <v>105.88061227353386</v>
      </c>
    </row>
    <row r="175" spans="1:18" x14ac:dyDescent="0.25">
      <c r="A175" s="14" t="s">
        <v>351</v>
      </c>
      <c r="B175" s="15" t="s">
        <v>351</v>
      </c>
      <c r="C175" s="15" t="s">
        <v>351</v>
      </c>
      <c r="D175" s="16" t="s">
        <v>351</v>
      </c>
      <c r="E175" s="19" t="s">
        <v>352</v>
      </c>
      <c r="F175" s="18">
        <v>347881.96220000001</v>
      </c>
      <c r="G175" s="18">
        <v>338409.58413730003</v>
      </c>
      <c r="H175" s="18">
        <f t="shared" si="10"/>
        <v>97.277128712625171</v>
      </c>
      <c r="I175" s="18">
        <v>357984.90700000006</v>
      </c>
      <c r="J175" s="18">
        <v>370426.02070000005</v>
      </c>
      <c r="K175" s="18">
        <v>196260.24304375998</v>
      </c>
      <c r="L175" s="18">
        <f t="shared" si="11"/>
        <v>52.982304718465464</v>
      </c>
      <c r="M175" s="18">
        <v>589281.31969999999</v>
      </c>
      <c r="N175" s="18">
        <f t="shared" si="12"/>
        <v>159.08205330349782</v>
      </c>
      <c r="O175" s="18">
        <v>591419.2821999999</v>
      </c>
      <c r="P175" s="18">
        <f t="shared" si="13"/>
        <v>100.36280846321216</v>
      </c>
      <c r="Q175" s="18">
        <v>609233.27769999998</v>
      </c>
      <c r="R175" s="18">
        <f t="shared" si="14"/>
        <v>103.01207553357652</v>
      </c>
    </row>
    <row r="176" spans="1:18" ht="30" x14ac:dyDescent="0.25">
      <c r="A176" s="14" t="s">
        <v>353</v>
      </c>
      <c r="B176" s="15" t="s">
        <v>353</v>
      </c>
      <c r="C176" s="15" t="s">
        <v>353</v>
      </c>
      <c r="D176" s="16" t="s">
        <v>353</v>
      </c>
      <c r="E176" s="19" t="s">
        <v>354</v>
      </c>
      <c r="F176" s="18">
        <v>24751.999400000001</v>
      </c>
      <c r="G176" s="18">
        <v>24069.657875959994</v>
      </c>
      <c r="H176" s="18">
        <f t="shared" si="10"/>
        <v>97.243287247170812</v>
      </c>
      <c r="I176" s="18">
        <v>23130.433900000004</v>
      </c>
      <c r="J176" s="18">
        <v>24088.459899999998</v>
      </c>
      <c r="K176" s="18">
        <v>8114.6730741500005</v>
      </c>
      <c r="L176" s="18">
        <f t="shared" si="11"/>
        <v>33.686973379937839</v>
      </c>
      <c r="M176" s="18">
        <v>51683.082299999995</v>
      </c>
      <c r="N176" s="18">
        <f t="shared" si="12"/>
        <v>214.55536183946737</v>
      </c>
      <c r="O176" s="18">
        <v>25914.908699999996</v>
      </c>
      <c r="P176" s="18">
        <f t="shared" si="13"/>
        <v>50.141956606949506</v>
      </c>
      <c r="Q176" s="18">
        <v>25982.875599999996</v>
      </c>
      <c r="R176" s="18">
        <f t="shared" si="14"/>
        <v>100.26226949431623</v>
      </c>
    </row>
    <row r="177" spans="1:18" x14ac:dyDescent="0.25">
      <c r="A177" s="14" t="s">
        <v>355</v>
      </c>
      <c r="B177" s="15" t="s">
        <v>355</v>
      </c>
      <c r="C177" s="15" t="s">
        <v>355</v>
      </c>
      <c r="D177" s="16" t="s">
        <v>355</v>
      </c>
      <c r="E177" s="19" t="s">
        <v>356</v>
      </c>
      <c r="F177" s="18">
        <v>15846.958200000001</v>
      </c>
      <c r="G177" s="18">
        <v>15835.1147327</v>
      </c>
      <c r="H177" s="18">
        <f t="shared" si="10"/>
        <v>99.925263466019615</v>
      </c>
      <c r="I177" s="18">
        <v>20263.212100000004</v>
      </c>
      <c r="J177" s="18">
        <v>20307.3325</v>
      </c>
      <c r="K177" s="18">
        <v>14720.611456789999</v>
      </c>
      <c r="L177" s="18">
        <f t="shared" si="11"/>
        <v>72.489143794685972</v>
      </c>
      <c r="M177" s="18">
        <v>50638.8413</v>
      </c>
      <c r="N177" s="18">
        <f t="shared" si="12"/>
        <v>249.36234879691852</v>
      </c>
      <c r="O177" s="18">
        <v>46697.932699999998</v>
      </c>
      <c r="P177" s="18">
        <f t="shared" si="13"/>
        <v>92.217616954043535</v>
      </c>
      <c r="Q177" s="18">
        <v>47025.076599999993</v>
      </c>
      <c r="R177" s="18">
        <f t="shared" si="14"/>
        <v>100.70055328166593</v>
      </c>
    </row>
    <row r="178" spans="1:18" x14ac:dyDescent="0.25">
      <c r="A178" s="14" t="s">
        <v>357</v>
      </c>
      <c r="B178" s="15" t="s">
        <v>357</v>
      </c>
      <c r="C178" s="15" t="s">
        <v>357</v>
      </c>
      <c r="D178" s="16" t="s">
        <v>357</v>
      </c>
      <c r="E178" s="19" t="s">
        <v>358</v>
      </c>
      <c r="F178" s="18">
        <v>4489.009</v>
      </c>
      <c r="G178" s="18">
        <v>4426.3610752300001</v>
      </c>
      <c r="H178" s="18">
        <f t="shared" si="10"/>
        <v>98.604415255794763</v>
      </c>
      <c r="I178" s="18">
        <v>3640.4904999999994</v>
      </c>
      <c r="J178" s="18">
        <v>4382.2030999999997</v>
      </c>
      <c r="K178" s="18">
        <v>2313.3473693799997</v>
      </c>
      <c r="L178" s="18">
        <f t="shared" si="11"/>
        <v>52.789597300499373</v>
      </c>
      <c r="M178" s="18">
        <v>3961.1354999999999</v>
      </c>
      <c r="N178" s="18">
        <f t="shared" si="12"/>
        <v>90.391417504131667</v>
      </c>
      <c r="O178" s="18">
        <v>3963.1886000000009</v>
      </c>
      <c r="P178" s="18">
        <f t="shared" si="13"/>
        <v>100.05183109742147</v>
      </c>
      <c r="Q178" s="18">
        <v>4066.2723000000005</v>
      </c>
      <c r="R178" s="18">
        <f t="shared" si="14"/>
        <v>102.60102938325973</v>
      </c>
    </row>
    <row r="179" spans="1:18" ht="45" x14ac:dyDescent="0.25">
      <c r="A179" s="14" t="s">
        <v>359</v>
      </c>
      <c r="B179" s="15" t="s">
        <v>359</v>
      </c>
      <c r="C179" s="15" t="s">
        <v>359</v>
      </c>
      <c r="D179" s="16" t="s">
        <v>359</v>
      </c>
      <c r="E179" s="19" t="s">
        <v>360</v>
      </c>
      <c r="F179" s="18">
        <v>36222.530899999991</v>
      </c>
      <c r="G179" s="18">
        <v>36135.192293849999</v>
      </c>
      <c r="H179" s="18">
        <f t="shared" si="10"/>
        <v>99.758883203409752</v>
      </c>
      <c r="I179" s="18">
        <v>9359.4362000000019</v>
      </c>
      <c r="J179" s="18">
        <v>9630.1276000000034</v>
      </c>
      <c r="K179" s="18">
        <v>1908.4883619899997</v>
      </c>
      <c r="L179" s="18">
        <f t="shared" si="11"/>
        <v>19.817892776311698</v>
      </c>
      <c r="M179" s="18">
        <v>5334.1248999999998</v>
      </c>
      <c r="N179" s="18">
        <f t="shared" si="12"/>
        <v>55.389971156768453</v>
      </c>
      <c r="O179" s="18">
        <v>3835.9936000000002</v>
      </c>
      <c r="P179" s="18">
        <f t="shared" si="13"/>
        <v>71.914206583351671</v>
      </c>
      <c r="Q179" s="18">
        <v>3873.9321999999997</v>
      </c>
      <c r="R179" s="18">
        <f t="shared" si="14"/>
        <v>100.98901624861938</v>
      </c>
    </row>
    <row r="180" spans="1:18" ht="45" x14ac:dyDescent="0.25">
      <c r="A180" s="14" t="s">
        <v>361</v>
      </c>
      <c r="B180" s="15" t="s">
        <v>361</v>
      </c>
      <c r="C180" s="15"/>
      <c r="D180" s="16" t="s">
        <v>361</v>
      </c>
      <c r="E180" s="19" t="s">
        <v>362</v>
      </c>
      <c r="F180" s="18">
        <v>342345.47080000013</v>
      </c>
      <c r="G180" s="18">
        <v>319874.00671952008</v>
      </c>
      <c r="H180" s="18">
        <f t="shared" si="10"/>
        <v>93.436027055369465</v>
      </c>
      <c r="I180" s="18">
        <v>331084.74130000005</v>
      </c>
      <c r="J180" s="18">
        <v>356849.8835</v>
      </c>
      <c r="K180" s="18">
        <v>145030.23528342997</v>
      </c>
      <c r="L180" s="18">
        <f t="shared" si="11"/>
        <v>40.641805417159389</v>
      </c>
      <c r="M180" s="18"/>
      <c r="N180" s="18"/>
      <c r="O180" s="18"/>
      <c r="P180" s="18"/>
      <c r="Q180" s="18"/>
      <c r="R180" s="18"/>
    </row>
    <row r="181" spans="1:18" ht="45" x14ac:dyDescent="0.25">
      <c r="A181" s="14" t="s">
        <v>363</v>
      </c>
      <c r="B181" s="15" t="s">
        <v>363</v>
      </c>
      <c r="C181" s="15"/>
      <c r="D181" s="16" t="s">
        <v>363</v>
      </c>
      <c r="E181" s="19" t="s">
        <v>364</v>
      </c>
      <c r="F181" s="18">
        <v>689.88009999999997</v>
      </c>
      <c r="G181" s="18">
        <v>669.42989287</v>
      </c>
      <c r="H181" s="18">
        <f t="shared" si="10"/>
        <v>97.035686762090975</v>
      </c>
      <c r="I181" s="18">
        <v>764.22550000000001</v>
      </c>
      <c r="J181" s="18">
        <v>784.67570000000012</v>
      </c>
      <c r="K181" s="18">
        <v>272.67818969999996</v>
      </c>
      <c r="L181" s="18">
        <f t="shared" si="11"/>
        <v>34.750431254593451</v>
      </c>
      <c r="M181" s="18"/>
      <c r="N181" s="18"/>
      <c r="O181" s="18"/>
      <c r="P181" s="18"/>
      <c r="Q181" s="18"/>
      <c r="R181" s="18"/>
    </row>
    <row r="182" spans="1:18" ht="30" x14ac:dyDescent="0.25">
      <c r="A182" s="14"/>
      <c r="B182" s="15"/>
      <c r="C182" s="15" t="s">
        <v>365</v>
      </c>
      <c r="D182" s="16" t="s">
        <v>365</v>
      </c>
      <c r="E182" s="19" t="s">
        <v>366</v>
      </c>
      <c r="F182" s="18"/>
      <c r="G182" s="18"/>
      <c r="H182" s="18"/>
      <c r="I182" s="18"/>
      <c r="J182" s="18"/>
      <c r="K182" s="18"/>
      <c r="L182" s="18"/>
      <c r="M182" s="18">
        <v>12242.8974</v>
      </c>
      <c r="N182" s="18"/>
      <c r="O182" s="18">
        <v>7025.4169000000002</v>
      </c>
      <c r="P182" s="18">
        <f t="shared" si="13"/>
        <v>57.383613294023036</v>
      </c>
      <c r="Q182" s="18">
        <v>13016.4604</v>
      </c>
      <c r="R182" s="18">
        <f t="shared" si="14"/>
        <v>185.27669724482826</v>
      </c>
    </row>
    <row r="183" spans="1:18" ht="60" x14ac:dyDescent="0.25">
      <c r="A183" s="11"/>
      <c r="B183" s="11"/>
      <c r="C183" s="11" t="s">
        <v>367</v>
      </c>
      <c r="D183" s="11" t="s">
        <v>367</v>
      </c>
      <c r="E183" s="12" t="s">
        <v>368</v>
      </c>
      <c r="F183" s="21">
        <v>223242.53109999996</v>
      </c>
      <c r="G183" s="21">
        <v>218090.73032775999</v>
      </c>
      <c r="H183" s="21">
        <f t="shared" si="10"/>
        <v>97.692285270707558</v>
      </c>
      <c r="I183" s="21">
        <v>224930.2899</v>
      </c>
      <c r="J183" s="21">
        <v>242148.3137</v>
      </c>
      <c r="K183" s="21">
        <v>137274.45091210003</v>
      </c>
      <c r="L183" s="21">
        <f t="shared" si="11"/>
        <v>56.690236167479874</v>
      </c>
      <c r="M183" s="21">
        <v>222273.48490000001</v>
      </c>
      <c r="N183" s="21">
        <f t="shared" si="12"/>
        <v>91.792291056536897</v>
      </c>
      <c r="O183" s="21">
        <v>222218.41320000004</v>
      </c>
      <c r="P183" s="21">
        <f t="shared" si="13"/>
        <v>99.975223450505254</v>
      </c>
      <c r="Q183" s="21">
        <v>222224.2519</v>
      </c>
      <c r="R183" s="21">
        <f t="shared" si="14"/>
        <v>100.00262746003622</v>
      </c>
    </row>
    <row r="184" spans="1:18" ht="45" x14ac:dyDescent="0.25">
      <c r="A184" s="14" t="s">
        <v>369</v>
      </c>
      <c r="B184" s="15"/>
      <c r="C184" s="15"/>
      <c r="D184" s="16" t="s">
        <v>369</v>
      </c>
      <c r="E184" s="19" t="s">
        <v>370</v>
      </c>
      <c r="F184" s="18">
        <v>60116.606400000004</v>
      </c>
      <c r="G184" s="18">
        <v>58840.136003</v>
      </c>
      <c r="H184" s="18">
        <f t="shared" si="10"/>
        <v>97.876675891339062</v>
      </c>
      <c r="I184" s="18"/>
      <c r="J184" s="18"/>
      <c r="K184" s="18"/>
      <c r="L184" s="18"/>
      <c r="M184" s="18"/>
      <c r="N184" s="18"/>
      <c r="O184" s="18"/>
      <c r="P184" s="18"/>
      <c r="Q184" s="18"/>
      <c r="R184" s="18"/>
    </row>
    <row r="185" spans="1:18" ht="45" x14ac:dyDescent="0.25">
      <c r="A185" s="14" t="s">
        <v>371</v>
      </c>
      <c r="B185" s="15"/>
      <c r="C185" s="15"/>
      <c r="D185" s="16" t="s">
        <v>371</v>
      </c>
      <c r="E185" s="19" t="s">
        <v>372</v>
      </c>
      <c r="F185" s="18">
        <v>38279.110400000005</v>
      </c>
      <c r="G185" s="18">
        <v>38055.16923688</v>
      </c>
      <c r="H185" s="18">
        <f t="shared" si="10"/>
        <v>99.414978141393775</v>
      </c>
      <c r="I185" s="18"/>
      <c r="J185" s="18"/>
      <c r="K185" s="18"/>
      <c r="L185" s="18"/>
      <c r="M185" s="18"/>
      <c r="N185" s="18"/>
      <c r="O185" s="18"/>
      <c r="P185" s="18"/>
      <c r="Q185" s="18"/>
      <c r="R185" s="18"/>
    </row>
    <row r="186" spans="1:18" ht="30" x14ac:dyDescent="0.25">
      <c r="A186" s="14" t="s">
        <v>373</v>
      </c>
      <c r="B186" s="15"/>
      <c r="C186" s="15"/>
      <c r="D186" s="16" t="s">
        <v>373</v>
      </c>
      <c r="E186" s="19" t="s">
        <v>374</v>
      </c>
      <c r="F186" s="18">
        <v>8986.1010000000006</v>
      </c>
      <c r="G186" s="18">
        <v>8972.9558064499997</v>
      </c>
      <c r="H186" s="18">
        <f t="shared" si="10"/>
        <v>99.853716383223372</v>
      </c>
      <c r="I186" s="18"/>
      <c r="J186" s="18"/>
      <c r="K186" s="18"/>
      <c r="L186" s="18"/>
      <c r="M186" s="18"/>
      <c r="N186" s="18"/>
      <c r="O186" s="18"/>
      <c r="P186" s="18"/>
      <c r="Q186" s="18"/>
      <c r="R186" s="18"/>
    </row>
    <row r="187" spans="1:18" ht="30" x14ac:dyDescent="0.25">
      <c r="A187" s="14" t="s">
        <v>375</v>
      </c>
      <c r="B187" s="15"/>
      <c r="C187" s="15"/>
      <c r="D187" s="16" t="s">
        <v>375</v>
      </c>
      <c r="E187" s="19" t="s">
        <v>376</v>
      </c>
      <c r="F187" s="18">
        <v>10247.4238</v>
      </c>
      <c r="G187" s="18">
        <v>10195.253456390001</v>
      </c>
      <c r="H187" s="18">
        <f t="shared" si="10"/>
        <v>99.490893080756564</v>
      </c>
      <c r="I187" s="18"/>
      <c r="J187" s="18"/>
      <c r="K187" s="18"/>
      <c r="L187" s="18"/>
      <c r="M187" s="18"/>
      <c r="N187" s="18"/>
      <c r="O187" s="18"/>
      <c r="P187" s="18"/>
      <c r="Q187" s="18"/>
      <c r="R187" s="18"/>
    </row>
    <row r="188" spans="1:18" ht="30" x14ac:dyDescent="0.25">
      <c r="A188" s="14" t="s">
        <v>377</v>
      </c>
      <c r="B188" s="15" t="s">
        <v>377</v>
      </c>
      <c r="C188" s="15" t="s">
        <v>377</v>
      </c>
      <c r="D188" s="16" t="s">
        <v>377</v>
      </c>
      <c r="E188" s="19" t="s">
        <v>378</v>
      </c>
      <c r="F188" s="18">
        <v>11162</v>
      </c>
      <c r="G188" s="18">
        <v>11161.999157139999</v>
      </c>
      <c r="H188" s="18">
        <f t="shared" si="10"/>
        <v>99.999992448844282</v>
      </c>
      <c r="I188" s="18">
        <v>514.04999999999995</v>
      </c>
      <c r="J188" s="18">
        <v>14214.05</v>
      </c>
      <c r="K188" s="18">
        <v>6512.8835785499996</v>
      </c>
      <c r="L188" s="18">
        <f t="shared" si="11"/>
        <v>45.82004128696606</v>
      </c>
      <c r="M188" s="18">
        <v>8514.0499999999993</v>
      </c>
      <c r="N188" s="18">
        <f t="shared" si="12"/>
        <v>59.898832493202143</v>
      </c>
      <c r="O188" s="18">
        <v>339.1</v>
      </c>
      <c r="P188" s="18">
        <f t="shared" si="13"/>
        <v>3.9828283836716962</v>
      </c>
      <c r="Q188" s="18">
        <v>339.1</v>
      </c>
      <c r="R188" s="18">
        <f t="shared" si="14"/>
        <v>100</v>
      </c>
    </row>
    <row r="189" spans="1:18" ht="90" x14ac:dyDescent="0.25">
      <c r="A189" s="14" t="s">
        <v>379</v>
      </c>
      <c r="B189" s="15" t="s">
        <v>379</v>
      </c>
      <c r="C189" s="15" t="s">
        <v>380</v>
      </c>
      <c r="D189" s="16" t="s">
        <v>380</v>
      </c>
      <c r="E189" s="45" t="s">
        <v>381</v>
      </c>
      <c r="F189" s="20"/>
      <c r="G189" s="20"/>
      <c r="H189" s="20"/>
      <c r="I189" s="20"/>
      <c r="J189" s="20"/>
      <c r="K189" s="20"/>
      <c r="L189" s="20"/>
      <c r="M189" s="18">
        <v>28124.308900000004</v>
      </c>
      <c r="N189" s="18">
        <f>M189/J190%</f>
        <v>101.09509363623513</v>
      </c>
      <c r="O189" s="18">
        <v>27817.263599999998</v>
      </c>
      <c r="P189" s="18">
        <f t="shared" si="13"/>
        <v>98.90825655097251</v>
      </c>
      <c r="Q189" s="18">
        <v>27138.555899999999</v>
      </c>
      <c r="R189" s="18">
        <f t="shared" si="14"/>
        <v>97.560120543272987</v>
      </c>
    </row>
    <row r="190" spans="1:18" ht="90" x14ac:dyDescent="0.25">
      <c r="A190" s="14"/>
      <c r="B190" s="15"/>
      <c r="C190" s="15"/>
      <c r="D190" s="16" t="s">
        <v>379</v>
      </c>
      <c r="E190" s="46"/>
      <c r="F190" s="18">
        <v>26886.3325</v>
      </c>
      <c r="G190" s="18">
        <v>25154.725201730005</v>
      </c>
      <c r="H190" s="18">
        <f>G190/F190%</f>
        <v>93.559525836147429</v>
      </c>
      <c r="I190" s="18">
        <v>25181.240699999998</v>
      </c>
      <c r="J190" s="18">
        <v>27819.657599999999</v>
      </c>
      <c r="K190" s="18">
        <v>18876.301853289999</v>
      </c>
      <c r="L190" s="18">
        <f>K190/J190%</f>
        <v>67.852387418635942</v>
      </c>
      <c r="M190" s="18"/>
      <c r="N190" s="18"/>
      <c r="O190" s="18"/>
      <c r="P190" s="18"/>
      <c r="Q190" s="18"/>
      <c r="R190" s="18"/>
    </row>
    <row r="191" spans="1:18" ht="45" x14ac:dyDescent="0.25">
      <c r="A191" s="14" t="s">
        <v>382</v>
      </c>
      <c r="B191" s="15" t="s">
        <v>382</v>
      </c>
      <c r="C191" s="15"/>
      <c r="D191" s="16" t="s">
        <v>382</v>
      </c>
      <c r="E191" s="19" t="s">
        <v>383</v>
      </c>
      <c r="F191" s="18">
        <v>13104.614000000001</v>
      </c>
      <c r="G191" s="18">
        <v>12070.904106020002</v>
      </c>
      <c r="H191" s="18">
        <f t="shared" si="10"/>
        <v>92.111863088985302</v>
      </c>
      <c r="I191" s="18">
        <v>15447.078899999999</v>
      </c>
      <c r="J191" s="18">
        <v>16104.177599999997</v>
      </c>
      <c r="K191" s="18">
        <v>6961.1031704200004</v>
      </c>
      <c r="L191" s="18">
        <f t="shared" si="11"/>
        <v>43.225449590297622</v>
      </c>
      <c r="M191" s="18"/>
      <c r="N191" s="18"/>
      <c r="O191" s="18"/>
      <c r="P191" s="18"/>
      <c r="Q191" s="18"/>
      <c r="R191" s="18"/>
    </row>
    <row r="192" spans="1:18" ht="45" x14ac:dyDescent="0.25">
      <c r="A192" s="14" t="s">
        <v>384</v>
      </c>
      <c r="B192" s="15" t="s">
        <v>384</v>
      </c>
      <c r="C192" s="15"/>
      <c r="D192" s="16" t="s">
        <v>384</v>
      </c>
      <c r="E192" s="19" t="s">
        <v>385</v>
      </c>
      <c r="F192" s="18">
        <v>7631.2028000000009</v>
      </c>
      <c r="G192" s="18">
        <v>7338.5402869099998</v>
      </c>
      <c r="H192" s="18">
        <f t="shared" si="10"/>
        <v>96.164922873101986</v>
      </c>
      <c r="I192" s="18">
        <v>11276.5149</v>
      </c>
      <c r="J192" s="18">
        <v>11426.014600000002</v>
      </c>
      <c r="K192" s="18">
        <v>5315.3055049099994</v>
      </c>
      <c r="L192" s="18">
        <f t="shared" si="11"/>
        <v>46.519330588900161</v>
      </c>
      <c r="M192" s="18"/>
      <c r="N192" s="18"/>
      <c r="O192" s="18"/>
      <c r="P192" s="18"/>
      <c r="Q192" s="18"/>
      <c r="R192" s="18"/>
    </row>
    <row r="193" spans="1:18" ht="45" x14ac:dyDescent="0.25">
      <c r="A193" s="14" t="s">
        <v>386</v>
      </c>
      <c r="B193" s="15"/>
      <c r="C193" s="15"/>
      <c r="D193" s="16" t="s">
        <v>386</v>
      </c>
      <c r="E193" s="19" t="s">
        <v>387</v>
      </c>
      <c r="F193" s="18">
        <v>6369.5929999999998</v>
      </c>
      <c r="G193" s="18">
        <v>6153.8697697099997</v>
      </c>
      <c r="H193" s="18">
        <f t="shared" si="10"/>
        <v>96.613233682434654</v>
      </c>
      <c r="I193" s="18"/>
      <c r="J193" s="18"/>
      <c r="K193" s="18"/>
      <c r="L193" s="18"/>
      <c r="M193" s="18"/>
      <c r="N193" s="18"/>
      <c r="O193" s="18"/>
      <c r="P193" s="18"/>
      <c r="Q193" s="18"/>
      <c r="R193" s="18"/>
    </row>
    <row r="194" spans="1:18" ht="30" x14ac:dyDescent="0.25">
      <c r="A194" s="14" t="s">
        <v>388</v>
      </c>
      <c r="B194" s="15"/>
      <c r="C194" s="15"/>
      <c r="D194" s="16" t="s">
        <v>388</v>
      </c>
      <c r="E194" s="19" t="s">
        <v>389</v>
      </c>
      <c r="F194" s="18">
        <v>24417.183099999998</v>
      </c>
      <c r="G194" s="18">
        <v>24158.031678679999</v>
      </c>
      <c r="H194" s="18">
        <f t="shared" si="10"/>
        <v>98.93865143960852</v>
      </c>
      <c r="I194" s="18"/>
      <c r="J194" s="18"/>
      <c r="K194" s="18"/>
      <c r="L194" s="18"/>
      <c r="M194" s="18"/>
      <c r="N194" s="18"/>
      <c r="O194" s="18"/>
      <c r="P194" s="18"/>
      <c r="Q194" s="18"/>
      <c r="R194" s="18"/>
    </row>
    <row r="195" spans="1:18" ht="30" x14ac:dyDescent="0.25">
      <c r="A195" s="14" t="s">
        <v>390</v>
      </c>
      <c r="B195" s="15"/>
      <c r="C195" s="15"/>
      <c r="D195" s="16" t="s">
        <v>390</v>
      </c>
      <c r="E195" s="19" t="s">
        <v>391</v>
      </c>
      <c r="F195" s="18">
        <v>5935.5046999999995</v>
      </c>
      <c r="G195" s="18">
        <v>5889.6366248499999</v>
      </c>
      <c r="H195" s="18">
        <f t="shared" si="10"/>
        <v>99.227225358780373</v>
      </c>
      <c r="I195" s="18"/>
      <c r="J195" s="18"/>
      <c r="K195" s="18"/>
      <c r="L195" s="18"/>
      <c r="M195" s="18"/>
      <c r="N195" s="18"/>
      <c r="O195" s="18"/>
      <c r="P195" s="18"/>
      <c r="Q195" s="18"/>
      <c r="R195" s="18"/>
    </row>
    <row r="196" spans="1:18" ht="45" x14ac:dyDescent="0.25">
      <c r="A196" s="14" t="s">
        <v>392</v>
      </c>
      <c r="B196" s="15"/>
      <c r="C196" s="15"/>
      <c r="D196" s="16" t="s">
        <v>392</v>
      </c>
      <c r="E196" s="19" t="s">
        <v>393</v>
      </c>
      <c r="F196" s="18">
        <v>2106.8594000000003</v>
      </c>
      <c r="G196" s="18">
        <v>2099.509</v>
      </c>
      <c r="H196" s="18">
        <f t="shared" si="10"/>
        <v>99.651120525650626</v>
      </c>
      <c r="I196" s="18"/>
      <c r="J196" s="18"/>
      <c r="K196" s="18"/>
      <c r="L196" s="18"/>
      <c r="M196" s="18"/>
      <c r="N196" s="18"/>
      <c r="O196" s="18"/>
      <c r="P196" s="18"/>
      <c r="Q196" s="18"/>
      <c r="R196" s="18"/>
    </row>
    <row r="197" spans="1:18" ht="30" x14ac:dyDescent="0.25">
      <c r="A197" s="14" t="s">
        <v>394</v>
      </c>
      <c r="B197" s="15" t="s">
        <v>394</v>
      </c>
      <c r="C197" s="15"/>
      <c r="D197" s="16" t="s">
        <v>394</v>
      </c>
      <c r="E197" s="19" t="s">
        <v>395</v>
      </c>
      <c r="F197" s="18">
        <v>8000</v>
      </c>
      <c r="G197" s="18">
        <v>8000</v>
      </c>
      <c r="H197" s="18">
        <f t="shared" si="10"/>
        <v>100</v>
      </c>
      <c r="I197" s="18">
        <v>5000</v>
      </c>
      <c r="J197" s="18">
        <v>5000</v>
      </c>
      <c r="K197" s="18">
        <v>5000</v>
      </c>
      <c r="L197" s="18">
        <f t="shared" si="11"/>
        <v>100</v>
      </c>
      <c r="M197" s="18"/>
      <c r="N197" s="18"/>
      <c r="O197" s="18"/>
      <c r="P197" s="18"/>
      <c r="Q197" s="18"/>
      <c r="R197" s="18"/>
    </row>
    <row r="198" spans="1:18" ht="30" x14ac:dyDescent="0.25">
      <c r="A198" s="14"/>
      <c r="B198" s="15" t="s">
        <v>396</v>
      </c>
      <c r="C198" s="15" t="s">
        <v>396</v>
      </c>
      <c r="D198" s="16" t="s">
        <v>396</v>
      </c>
      <c r="E198" s="19" t="s">
        <v>397</v>
      </c>
      <c r="F198" s="18"/>
      <c r="G198" s="18"/>
      <c r="H198" s="18"/>
      <c r="I198" s="18">
        <v>58310.702799999999</v>
      </c>
      <c r="J198" s="18">
        <v>58330.097999999998</v>
      </c>
      <c r="K198" s="18">
        <v>42284.4135274</v>
      </c>
      <c r="L198" s="18">
        <f t="shared" si="11"/>
        <v>72.49158663748517</v>
      </c>
      <c r="M198" s="18">
        <v>39004.635900000001</v>
      </c>
      <c r="N198" s="18">
        <f t="shared" si="12"/>
        <v>66.868798848923589</v>
      </c>
      <c r="O198" s="18">
        <v>39004.635900000001</v>
      </c>
      <c r="P198" s="18">
        <f t="shared" si="13"/>
        <v>100</v>
      </c>
      <c r="Q198" s="18">
        <v>39004.635900000001</v>
      </c>
      <c r="R198" s="18">
        <f t="shared" si="14"/>
        <v>100</v>
      </c>
    </row>
    <row r="199" spans="1:18" ht="45" x14ac:dyDescent="0.25">
      <c r="A199" s="14"/>
      <c r="B199" s="15" t="s">
        <v>398</v>
      </c>
      <c r="C199" s="15" t="s">
        <v>398</v>
      </c>
      <c r="D199" s="16" t="s">
        <v>398</v>
      </c>
      <c r="E199" s="19" t="s">
        <v>399</v>
      </c>
      <c r="F199" s="18"/>
      <c r="G199" s="18"/>
      <c r="H199" s="18"/>
      <c r="I199" s="18">
        <v>10455.456699999999</v>
      </c>
      <c r="J199" s="18">
        <v>11285.267800000001</v>
      </c>
      <c r="K199" s="18">
        <v>5241.7857508899997</v>
      </c>
      <c r="L199" s="18">
        <f t="shared" si="11"/>
        <v>46.448040434538903</v>
      </c>
      <c r="M199" s="18">
        <v>12502.293599999999</v>
      </c>
      <c r="N199" s="18">
        <f t="shared" si="12"/>
        <v>110.78419955616825</v>
      </c>
      <c r="O199" s="18">
        <v>13719.5561</v>
      </c>
      <c r="P199" s="18">
        <f t="shared" si="13"/>
        <v>109.73631350330791</v>
      </c>
      <c r="Q199" s="18">
        <v>14416.197</v>
      </c>
      <c r="R199" s="18">
        <f t="shared" si="14"/>
        <v>105.07772186594288</v>
      </c>
    </row>
    <row r="200" spans="1:18" ht="45" x14ac:dyDescent="0.25">
      <c r="A200" s="14"/>
      <c r="B200" s="15" t="s">
        <v>400</v>
      </c>
      <c r="C200" s="15" t="s">
        <v>400</v>
      </c>
      <c r="D200" s="16" t="s">
        <v>400</v>
      </c>
      <c r="E200" s="19" t="s">
        <v>401</v>
      </c>
      <c r="F200" s="18"/>
      <c r="G200" s="18"/>
      <c r="H200" s="18"/>
      <c r="I200" s="18">
        <v>97999.342000000004</v>
      </c>
      <c r="J200" s="18">
        <v>97123.144199999995</v>
      </c>
      <c r="K200" s="18">
        <v>46634.638097540002</v>
      </c>
      <c r="L200" s="18">
        <f t="shared" si="11"/>
        <v>48.015988857926622</v>
      </c>
      <c r="M200" s="18">
        <v>105808.66329999999</v>
      </c>
      <c r="N200" s="18">
        <f t="shared" si="12"/>
        <v>108.94279028087725</v>
      </c>
      <c r="O200" s="18">
        <v>113047.27480000001</v>
      </c>
      <c r="P200" s="18">
        <f t="shared" si="13"/>
        <v>106.8412276218596</v>
      </c>
      <c r="Q200" s="18">
        <v>112715.0564</v>
      </c>
      <c r="R200" s="18">
        <f t="shared" si="14"/>
        <v>99.70612436205316</v>
      </c>
    </row>
    <row r="201" spans="1:18" ht="30" x14ac:dyDescent="0.25">
      <c r="A201" s="14"/>
      <c r="B201" s="15"/>
      <c r="C201" s="15" t="s">
        <v>402</v>
      </c>
      <c r="D201" s="16" t="s">
        <v>402</v>
      </c>
      <c r="E201" s="19" t="s">
        <v>403</v>
      </c>
      <c r="F201" s="18"/>
      <c r="G201" s="18"/>
      <c r="H201" s="18"/>
      <c r="I201" s="18"/>
      <c r="J201" s="18"/>
      <c r="K201" s="18"/>
      <c r="L201" s="18"/>
      <c r="M201" s="18">
        <v>11426.014599999999</v>
      </c>
      <c r="N201" s="18"/>
      <c r="O201" s="18">
        <v>11276.514900000002</v>
      </c>
      <c r="P201" s="18">
        <f t="shared" si="13"/>
        <v>98.691584903103504</v>
      </c>
      <c r="Q201" s="18">
        <v>11276.5149</v>
      </c>
      <c r="R201" s="18">
        <f t="shared" si="14"/>
        <v>99.999999999999986</v>
      </c>
    </row>
    <row r="202" spans="1:18" ht="30" x14ac:dyDescent="0.25">
      <c r="A202" s="14"/>
      <c r="B202" s="15" t="s">
        <v>404</v>
      </c>
      <c r="C202" s="15" t="s">
        <v>404</v>
      </c>
      <c r="D202" s="16" t="s">
        <v>404</v>
      </c>
      <c r="E202" s="19" t="s">
        <v>405</v>
      </c>
      <c r="F202" s="18"/>
      <c r="G202" s="18"/>
      <c r="H202" s="18"/>
      <c r="I202" s="18">
        <v>745.90389999999991</v>
      </c>
      <c r="J202" s="18">
        <v>845.90389999999991</v>
      </c>
      <c r="K202" s="18">
        <v>448.01942910000008</v>
      </c>
      <c r="L202" s="18">
        <f t="shared" si="11"/>
        <v>52.963395617398163</v>
      </c>
      <c r="M202" s="18">
        <v>659.49649999999997</v>
      </c>
      <c r="N202" s="18">
        <f t="shared" si="12"/>
        <v>77.963525171121688</v>
      </c>
      <c r="O202" s="18">
        <v>583.13880000000006</v>
      </c>
      <c r="P202" s="18">
        <f t="shared" si="13"/>
        <v>88.421818766286123</v>
      </c>
      <c r="Q202" s="18">
        <v>509.86270000000007</v>
      </c>
      <c r="R202" s="18">
        <f t="shared" si="14"/>
        <v>87.434192339799722</v>
      </c>
    </row>
    <row r="203" spans="1:18" ht="30" x14ac:dyDescent="0.25">
      <c r="A203" s="14"/>
      <c r="B203" s="15"/>
      <c r="C203" s="15" t="s">
        <v>406</v>
      </c>
      <c r="D203" s="16" t="s">
        <v>406</v>
      </c>
      <c r="E203" s="19" t="s">
        <v>407</v>
      </c>
      <c r="F203" s="18"/>
      <c r="G203" s="18"/>
      <c r="H203" s="18"/>
      <c r="I203" s="18"/>
      <c r="J203" s="18"/>
      <c r="K203" s="18"/>
      <c r="L203" s="18"/>
      <c r="M203" s="18">
        <v>16234.0221</v>
      </c>
      <c r="N203" s="18"/>
      <c r="O203" s="18">
        <v>16430.929100000001</v>
      </c>
      <c r="P203" s="18">
        <f t="shared" si="13"/>
        <v>101.2129280026051</v>
      </c>
      <c r="Q203" s="18">
        <v>16824.329100000003</v>
      </c>
      <c r="R203" s="18">
        <f t="shared" si="14"/>
        <v>102.39426509362762</v>
      </c>
    </row>
    <row r="204" spans="1:18" ht="45" x14ac:dyDescent="0.25">
      <c r="A204" s="11"/>
      <c r="B204" s="11"/>
      <c r="C204" s="11" t="s">
        <v>408</v>
      </c>
      <c r="D204" s="11" t="s">
        <v>408</v>
      </c>
      <c r="E204" s="12" t="s">
        <v>409</v>
      </c>
      <c r="F204" s="21">
        <v>11157.155500000001</v>
      </c>
      <c r="G204" s="21">
        <v>10996.825698110002</v>
      </c>
      <c r="H204" s="21">
        <f t="shared" ref="H204:H267" si="15">G204/F204%</f>
        <v>98.562986758676999</v>
      </c>
      <c r="I204" s="21">
        <v>11039.687099999999</v>
      </c>
      <c r="J204" s="21">
        <v>11407.990400000001</v>
      </c>
      <c r="K204" s="21">
        <v>7275.0438213499992</v>
      </c>
      <c r="L204" s="21">
        <f t="shared" ref="L204:L267" si="16">K204/J204%</f>
        <v>63.771475661041926</v>
      </c>
      <c r="M204" s="21">
        <v>10216.862099999998</v>
      </c>
      <c r="N204" s="21">
        <f t="shared" ref="N204:N267" si="17">M204/J204%</f>
        <v>89.558824488491837</v>
      </c>
      <c r="O204" s="21">
        <v>10047.7639</v>
      </c>
      <c r="P204" s="21">
        <f t="shared" ref="P204:P267" si="18">O204/M204%</f>
        <v>98.344910615951264</v>
      </c>
      <c r="Q204" s="21">
        <v>10298.3982</v>
      </c>
      <c r="R204" s="21">
        <f t="shared" ref="R204:R267" si="19">Q204/O204%</f>
        <v>102.49442863600726</v>
      </c>
    </row>
    <row r="205" spans="1:18" x14ac:dyDescent="0.25">
      <c r="A205" s="14" t="s">
        <v>410</v>
      </c>
      <c r="B205" s="15" t="s">
        <v>410</v>
      </c>
      <c r="C205" s="15" t="s">
        <v>410</v>
      </c>
      <c r="D205" s="16" t="s">
        <v>410</v>
      </c>
      <c r="E205" s="19" t="s">
        <v>411</v>
      </c>
      <c r="F205" s="18">
        <v>80.067700000000002</v>
      </c>
      <c r="G205" s="18">
        <v>77.3862953</v>
      </c>
      <c r="H205" s="18">
        <f t="shared" si="15"/>
        <v>96.651078150115467</v>
      </c>
      <c r="I205" s="18">
        <v>74.232199999999992</v>
      </c>
      <c r="J205" s="18">
        <v>74.232199999999992</v>
      </c>
      <c r="K205" s="18">
        <v>66.94434004</v>
      </c>
      <c r="L205" s="18">
        <f t="shared" si="16"/>
        <v>90.1823467982897</v>
      </c>
      <c r="M205" s="18">
        <v>78.895099999999999</v>
      </c>
      <c r="N205" s="18">
        <f t="shared" si="17"/>
        <v>106.28150586942056</v>
      </c>
      <c r="O205" s="18">
        <v>81.577799999999996</v>
      </c>
      <c r="P205" s="18">
        <f t="shared" si="18"/>
        <v>103.40033791705696</v>
      </c>
      <c r="Q205" s="18">
        <v>82.918999999999997</v>
      </c>
      <c r="R205" s="18">
        <f t="shared" si="19"/>
        <v>101.64407473601887</v>
      </c>
    </row>
    <row r="206" spans="1:18" x14ac:dyDescent="0.25">
      <c r="A206" s="14" t="s">
        <v>412</v>
      </c>
      <c r="B206" s="15" t="s">
        <v>412</v>
      </c>
      <c r="C206" s="15" t="s">
        <v>412</v>
      </c>
      <c r="D206" s="16" t="s">
        <v>412</v>
      </c>
      <c r="E206" s="19" t="s">
        <v>413</v>
      </c>
      <c r="F206" s="18">
        <v>2482.4086000000002</v>
      </c>
      <c r="G206" s="18">
        <v>2350.2243317500001</v>
      </c>
      <c r="H206" s="18">
        <f t="shared" si="15"/>
        <v>94.675160718908245</v>
      </c>
      <c r="I206" s="18">
        <v>2067.1324</v>
      </c>
      <c r="J206" s="18">
        <v>2067.1324</v>
      </c>
      <c r="K206" s="18">
        <v>1567.5383999999999</v>
      </c>
      <c r="L206" s="18">
        <f t="shared" si="16"/>
        <v>75.831543252865657</v>
      </c>
      <c r="M206" s="18">
        <v>1951.5586999999998</v>
      </c>
      <c r="N206" s="18">
        <f t="shared" si="17"/>
        <v>94.408984156022129</v>
      </c>
      <c r="O206" s="18">
        <v>1997.3673000000001</v>
      </c>
      <c r="P206" s="18">
        <f t="shared" si="18"/>
        <v>102.34728271304371</v>
      </c>
      <c r="Q206" s="18">
        <v>2042.2068999999999</v>
      </c>
      <c r="R206" s="18">
        <f t="shared" si="19"/>
        <v>102.24493512034566</v>
      </c>
    </row>
    <row r="207" spans="1:18" x14ac:dyDescent="0.25">
      <c r="A207" s="14" t="s">
        <v>414</v>
      </c>
      <c r="B207" s="15" t="s">
        <v>414</v>
      </c>
      <c r="C207" s="15" t="s">
        <v>414</v>
      </c>
      <c r="D207" s="16" t="s">
        <v>414</v>
      </c>
      <c r="E207" s="19" t="s">
        <v>415</v>
      </c>
      <c r="F207" s="18">
        <v>3356.2775000000001</v>
      </c>
      <c r="G207" s="18">
        <v>3356.2775000000001</v>
      </c>
      <c r="H207" s="18">
        <f t="shared" si="15"/>
        <v>100</v>
      </c>
      <c r="I207" s="18">
        <v>3165.4513999999999</v>
      </c>
      <c r="J207" s="18">
        <v>3172.3384999999994</v>
      </c>
      <c r="K207" s="18">
        <v>2395.6983999999998</v>
      </c>
      <c r="L207" s="18">
        <f t="shared" si="16"/>
        <v>75.518372330065034</v>
      </c>
      <c r="M207" s="18">
        <v>3214.3606</v>
      </c>
      <c r="N207" s="18">
        <f t="shared" si="17"/>
        <v>101.32464111254208</v>
      </c>
      <c r="O207" s="18">
        <v>3249.5085999999997</v>
      </c>
      <c r="P207" s="18">
        <f t="shared" si="18"/>
        <v>101.09346785796217</v>
      </c>
      <c r="Q207" s="18">
        <v>3341.2201999999997</v>
      </c>
      <c r="R207" s="18">
        <f t="shared" si="19"/>
        <v>102.8223221197199</v>
      </c>
    </row>
    <row r="208" spans="1:18" x14ac:dyDescent="0.25">
      <c r="A208" s="14" t="s">
        <v>416</v>
      </c>
      <c r="B208" s="15" t="s">
        <v>416</v>
      </c>
      <c r="C208" s="15" t="s">
        <v>416</v>
      </c>
      <c r="D208" s="16" t="s">
        <v>416</v>
      </c>
      <c r="E208" s="19" t="s">
        <v>417</v>
      </c>
      <c r="F208" s="18">
        <v>949.38930000000005</v>
      </c>
      <c r="G208" s="18">
        <v>949.38930000000005</v>
      </c>
      <c r="H208" s="18">
        <f t="shared" si="15"/>
        <v>100</v>
      </c>
      <c r="I208" s="18">
        <v>870.70080000000007</v>
      </c>
      <c r="J208" s="18">
        <v>872.48149999999998</v>
      </c>
      <c r="K208" s="18">
        <v>658.55779999999993</v>
      </c>
      <c r="L208" s="18">
        <f t="shared" si="16"/>
        <v>75.481004468289584</v>
      </c>
      <c r="M208" s="18">
        <v>911.75890000000004</v>
      </c>
      <c r="N208" s="18">
        <f t="shared" si="17"/>
        <v>104.50180319009631</v>
      </c>
      <c r="O208" s="18">
        <v>915.57899999999995</v>
      </c>
      <c r="P208" s="18">
        <f t="shared" si="18"/>
        <v>100.41898137764269</v>
      </c>
      <c r="Q208" s="18">
        <v>933.99930000000006</v>
      </c>
      <c r="R208" s="18">
        <f t="shared" si="19"/>
        <v>102.01187445321486</v>
      </c>
    </row>
    <row r="209" spans="1:18" ht="30" x14ac:dyDescent="0.25">
      <c r="A209" s="14" t="s">
        <v>418</v>
      </c>
      <c r="B209" s="15" t="s">
        <v>418</v>
      </c>
      <c r="C209" s="15" t="s">
        <v>418</v>
      </c>
      <c r="D209" s="16" t="s">
        <v>418</v>
      </c>
      <c r="E209" s="19" t="s">
        <v>419</v>
      </c>
      <c r="F209" s="18">
        <v>19.091899999999999</v>
      </c>
      <c r="G209" s="18">
        <v>19.091899999999999</v>
      </c>
      <c r="H209" s="18">
        <f t="shared" si="15"/>
        <v>100</v>
      </c>
      <c r="I209" s="18">
        <v>390.48510000000005</v>
      </c>
      <c r="J209" s="18">
        <v>345.5489</v>
      </c>
      <c r="K209" s="18">
        <v>109.57693171000001</v>
      </c>
      <c r="L209" s="18">
        <f t="shared" si="16"/>
        <v>31.710976857399924</v>
      </c>
      <c r="M209" s="18">
        <v>370.5908</v>
      </c>
      <c r="N209" s="18">
        <f t="shared" si="17"/>
        <v>107.24699167035403</v>
      </c>
      <c r="O209" s="18">
        <v>352.92230000000001</v>
      </c>
      <c r="P209" s="18">
        <f t="shared" si="18"/>
        <v>95.232342519026375</v>
      </c>
      <c r="Q209" s="18">
        <v>352.92230000000001</v>
      </c>
      <c r="R209" s="18">
        <f t="shared" si="19"/>
        <v>100</v>
      </c>
    </row>
    <row r="210" spans="1:18" ht="60" x14ac:dyDescent="0.25">
      <c r="A210" s="14" t="s">
        <v>420</v>
      </c>
      <c r="B210" s="15" t="s">
        <v>420</v>
      </c>
      <c r="C210" s="15" t="s">
        <v>98</v>
      </c>
      <c r="D210" s="16" t="s">
        <v>98</v>
      </c>
      <c r="E210" s="19" t="s">
        <v>421</v>
      </c>
      <c r="F210" s="18">
        <v>2970.7382000000002</v>
      </c>
      <c r="G210" s="18">
        <v>2952.3802133700001</v>
      </c>
      <c r="H210" s="18">
        <f t="shared" si="15"/>
        <v>99.382039567471807</v>
      </c>
      <c r="I210" s="18">
        <v>2551.8534</v>
      </c>
      <c r="J210" s="18">
        <v>2956.3026</v>
      </c>
      <c r="K210" s="18">
        <v>1664.5914498699999</v>
      </c>
      <c r="L210" s="18">
        <f t="shared" si="16"/>
        <v>56.306531336474144</v>
      </c>
      <c r="M210" s="18">
        <v>2664.1280000000002</v>
      </c>
      <c r="N210" s="18">
        <f t="shared" si="17"/>
        <v>90.116891281697619</v>
      </c>
      <c r="O210" s="18">
        <v>2627.2718</v>
      </c>
      <c r="P210" s="18">
        <f t="shared" si="18"/>
        <v>98.61657547985682</v>
      </c>
      <c r="Q210" s="18">
        <v>2708.5942</v>
      </c>
      <c r="R210" s="18">
        <f t="shared" si="19"/>
        <v>103.09531735544073</v>
      </c>
    </row>
    <row r="211" spans="1:18" ht="45" x14ac:dyDescent="0.25">
      <c r="A211" s="14" t="s">
        <v>422</v>
      </c>
      <c r="B211" s="15" t="s">
        <v>422</v>
      </c>
      <c r="C211" s="15" t="s">
        <v>422</v>
      </c>
      <c r="D211" s="16" t="s">
        <v>422</v>
      </c>
      <c r="E211" s="19" t="s">
        <v>423</v>
      </c>
      <c r="F211" s="18">
        <v>380.21119999999996</v>
      </c>
      <c r="G211" s="18">
        <v>374.42921424999997</v>
      </c>
      <c r="H211" s="18">
        <f t="shared" si="15"/>
        <v>98.479270008353254</v>
      </c>
      <c r="I211" s="18">
        <v>1061.9884</v>
      </c>
      <c r="J211" s="18">
        <v>1061.9943999999998</v>
      </c>
      <c r="K211" s="18">
        <v>186.26137677999998</v>
      </c>
      <c r="L211" s="18">
        <f t="shared" si="16"/>
        <v>17.538828526779426</v>
      </c>
      <c r="M211" s="18">
        <v>212.38060000000002</v>
      </c>
      <c r="N211" s="18">
        <f t="shared" si="17"/>
        <v>19.998278710320886</v>
      </c>
      <c r="O211" s="18"/>
      <c r="P211" s="18">
        <f t="shared" si="18"/>
        <v>0</v>
      </c>
      <c r="Q211" s="18"/>
      <c r="R211" s="18"/>
    </row>
    <row r="212" spans="1:18" x14ac:dyDescent="0.25">
      <c r="A212" s="14" t="s">
        <v>424</v>
      </c>
      <c r="B212" s="15" t="s">
        <v>424</v>
      </c>
      <c r="C212" s="15" t="s">
        <v>424</v>
      </c>
      <c r="D212" s="16" t="s">
        <v>424</v>
      </c>
      <c r="E212" s="19" t="s">
        <v>425</v>
      </c>
      <c r="F212" s="18">
        <v>918.97109999999998</v>
      </c>
      <c r="G212" s="18">
        <v>917.64694343999986</v>
      </c>
      <c r="H212" s="18">
        <f t="shared" si="15"/>
        <v>99.855908791908689</v>
      </c>
      <c r="I212" s="18">
        <v>857.84339999999986</v>
      </c>
      <c r="J212" s="18">
        <v>857.95989999999995</v>
      </c>
      <c r="K212" s="18">
        <v>625.87512294999999</v>
      </c>
      <c r="L212" s="18">
        <f t="shared" si="16"/>
        <v>72.949227924288763</v>
      </c>
      <c r="M212" s="18">
        <v>813.18939999999998</v>
      </c>
      <c r="N212" s="18">
        <f t="shared" si="17"/>
        <v>94.781749123706135</v>
      </c>
      <c r="O212" s="18">
        <v>823.53710000000001</v>
      </c>
      <c r="P212" s="18">
        <f t="shared" si="18"/>
        <v>101.27248338455962</v>
      </c>
      <c r="Q212" s="18">
        <v>836.5363000000001</v>
      </c>
      <c r="R212" s="18">
        <f t="shared" si="19"/>
        <v>101.57845954966692</v>
      </c>
    </row>
    <row r="213" spans="1:18" ht="45" x14ac:dyDescent="0.25">
      <c r="A213" s="11"/>
      <c r="B213" s="11"/>
      <c r="C213" s="11" t="s">
        <v>426</v>
      </c>
      <c r="D213" s="11" t="s">
        <v>426</v>
      </c>
      <c r="E213" s="12" t="s">
        <v>427</v>
      </c>
      <c r="F213" s="21">
        <v>77199.814999999988</v>
      </c>
      <c r="G213" s="21">
        <v>76467.601644220005</v>
      </c>
      <c r="H213" s="21">
        <f t="shared" si="15"/>
        <v>99.051534831035568</v>
      </c>
      <c r="I213" s="21">
        <v>83587.130099999995</v>
      </c>
      <c r="J213" s="21">
        <v>90847.327099999995</v>
      </c>
      <c r="K213" s="21">
        <v>40493.423090870005</v>
      </c>
      <c r="L213" s="21">
        <f t="shared" si="16"/>
        <v>44.573048413738093</v>
      </c>
      <c r="M213" s="21">
        <v>73564.260300000009</v>
      </c>
      <c r="N213" s="21">
        <f t="shared" si="17"/>
        <v>80.975701375368274</v>
      </c>
      <c r="O213" s="21">
        <v>73274.728300000002</v>
      </c>
      <c r="P213" s="21">
        <f t="shared" si="18"/>
        <v>99.606423011909214</v>
      </c>
      <c r="Q213" s="21">
        <v>69174.214800000016</v>
      </c>
      <c r="R213" s="21">
        <f t="shared" si="19"/>
        <v>94.403918519886219</v>
      </c>
    </row>
    <row r="214" spans="1:18" ht="60" x14ac:dyDescent="0.25">
      <c r="A214" s="14" t="s">
        <v>428</v>
      </c>
      <c r="B214" s="15" t="s">
        <v>428</v>
      </c>
      <c r="C214" s="15" t="s">
        <v>428</v>
      </c>
      <c r="D214" s="16" t="s">
        <v>428</v>
      </c>
      <c r="E214" s="19" t="s">
        <v>429</v>
      </c>
      <c r="F214" s="18">
        <v>883.8830999999999</v>
      </c>
      <c r="G214" s="18">
        <v>857.78841668999996</v>
      </c>
      <c r="H214" s="18">
        <f t="shared" si="15"/>
        <v>97.047722339074028</v>
      </c>
      <c r="I214" s="18">
        <v>999.4212</v>
      </c>
      <c r="J214" s="18">
        <v>999.4212</v>
      </c>
      <c r="K214" s="18">
        <v>637.74068491000003</v>
      </c>
      <c r="L214" s="18">
        <f t="shared" si="16"/>
        <v>63.811002299130742</v>
      </c>
      <c r="M214" s="18">
        <v>836.59649999999999</v>
      </c>
      <c r="N214" s="18">
        <f t="shared" si="17"/>
        <v>83.70810024842379</v>
      </c>
      <c r="O214" s="18">
        <v>848.41680000000008</v>
      </c>
      <c r="P214" s="18">
        <f t="shared" si="18"/>
        <v>101.41290335305014</v>
      </c>
      <c r="Q214" s="18">
        <v>853.98079999999993</v>
      </c>
      <c r="R214" s="18">
        <f t="shared" si="19"/>
        <v>100.65580973879818</v>
      </c>
    </row>
    <row r="215" spans="1:18" ht="30" x14ac:dyDescent="0.25">
      <c r="A215" s="14" t="s">
        <v>430</v>
      </c>
      <c r="B215" s="15" t="s">
        <v>430</v>
      </c>
      <c r="C215" s="15" t="s">
        <v>430</v>
      </c>
      <c r="D215" s="16" t="s">
        <v>430</v>
      </c>
      <c r="E215" s="19" t="s">
        <v>431</v>
      </c>
      <c r="F215" s="18">
        <v>539.52710000000002</v>
      </c>
      <c r="G215" s="18">
        <v>347.52351265999999</v>
      </c>
      <c r="H215" s="18">
        <f t="shared" si="15"/>
        <v>64.412614799145402</v>
      </c>
      <c r="I215" s="18"/>
      <c r="J215" s="18">
        <v>2813.1486</v>
      </c>
      <c r="K215" s="18">
        <v>1796.69678774</v>
      </c>
      <c r="L215" s="18">
        <f t="shared" si="16"/>
        <v>63.867823681265897</v>
      </c>
      <c r="M215" s="18">
        <v>431.60809999999998</v>
      </c>
      <c r="N215" s="18">
        <f t="shared" si="17"/>
        <v>15.34252758634933</v>
      </c>
      <c r="O215" s="18"/>
      <c r="P215" s="18">
        <f t="shared" si="18"/>
        <v>0</v>
      </c>
      <c r="Q215" s="18"/>
      <c r="R215" s="18"/>
    </row>
    <row r="216" spans="1:18" ht="45" x14ac:dyDescent="0.25">
      <c r="A216" s="14" t="s">
        <v>432</v>
      </c>
      <c r="B216" s="15" t="s">
        <v>432</v>
      </c>
      <c r="C216" s="15" t="s">
        <v>432</v>
      </c>
      <c r="D216" s="16" t="s">
        <v>432</v>
      </c>
      <c r="E216" s="19" t="s">
        <v>433</v>
      </c>
      <c r="F216" s="18">
        <v>12477.5785</v>
      </c>
      <c r="G216" s="18">
        <v>13080.679613180002</v>
      </c>
      <c r="H216" s="18">
        <f t="shared" si="15"/>
        <v>104.83347881305657</v>
      </c>
      <c r="I216" s="18">
        <v>20980.414099999998</v>
      </c>
      <c r="J216" s="18">
        <v>21128.280099999996</v>
      </c>
      <c r="K216" s="18">
        <v>2903.8775768399996</v>
      </c>
      <c r="L216" s="18">
        <f t="shared" si="16"/>
        <v>13.744031994539869</v>
      </c>
      <c r="M216" s="18">
        <v>11616.8487</v>
      </c>
      <c r="N216" s="18">
        <f t="shared" si="17"/>
        <v>54.982462581040863</v>
      </c>
      <c r="O216" s="18">
        <v>11656.641099999999</v>
      </c>
      <c r="P216" s="18">
        <f t="shared" si="18"/>
        <v>100.34254039996233</v>
      </c>
      <c r="Q216" s="18">
        <v>6397.9812000000002</v>
      </c>
      <c r="R216" s="18">
        <f t="shared" si="19"/>
        <v>54.887005142501991</v>
      </c>
    </row>
    <row r="217" spans="1:18" ht="30" x14ac:dyDescent="0.25">
      <c r="A217" s="14" t="s">
        <v>434</v>
      </c>
      <c r="B217" s="15" t="s">
        <v>434</v>
      </c>
      <c r="C217" s="15" t="s">
        <v>434</v>
      </c>
      <c r="D217" s="16" t="s">
        <v>434</v>
      </c>
      <c r="E217" s="19" t="s">
        <v>435</v>
      </c>
      <c r="F217" s="18">
        <v>58293.936099999999</v>
      </c>
      <c r="G217" s="18">
        <v>57222.624420140011</v>
      </c>
      <c r="H217" s="18">
        <f t="shared" si="15"/>
        <v>98.162224492746191</v>
      </c>
      <c r="I217" s="18">
        <v>56832.988199999993</v>
      </c>
      <c r="J217" s="18">
        <v>60349.326100000006</v>
      </c>
      <c r="K217" s="18">
        <v>32974.884857110002</v>
      </c>
      <c r="L217" s="18">
        <f t="shared" si="16"/>
        <v>54.640021667300772</v>
      </c>
      <c r="M217" s="18">
        <v>57327.091399999998</v>
      </c>
      <c r="N217" s="18">
        <f t="shared" si="17"/>
        <v>94.992098677304014</v>
      </c>
      <c r="O217" s="18">
        <v>57413.187799999992</v>
      </c>
      <c r="P217" s="18">
        <f t="shared" si="18"/>
        <v>100.15018449026005</v>
      </c>
      <c r="Q217" s="18">
        <v>58526.861900000011</v>
      </c>
      <c r="R217" s="18">
        <f t="shared" si="19"/>
        <v>101.93975311714013</v>
      </c>
    </row>
    <row r="218" spans="1:18" ht="75" x14ac:dyDescent="0.25">
      <c r="A218" s="14" t="s">
        <v>436</v>
      </c>
      <c r="B218" s="15" t="s">
        <v>436</v>
      </c>
      <c r="C218" s="15" t="s">
        <v>436</v>
      </c>
      <c r="D218" s="16" t="s">
        <v>436</v>
      </c>
      <c r="E218" s="19" t="s">
        <v>437</v>
      </c>
      <c r="F218" s="18">
        <v>5004.8901999999989</v>
      </c>
      <c r="G218" s="18">
        <v>4958.9856815499998</v>
      </c>
      <c r="H218" s="18">
        <f t="shared" si="15"/>
        <v>99.082806682752008</v>
      </c>
      <c r="I218" s="18">
        <v>4774.3066000000008</v>
      </c>
      <c r="J218" s="18">
        <v>5557.151100000001</v>
      </c>
      <c r="K218" s="18">
        <v>2180.2231842700003</v>
      </c>
      <c r="L218" s="18">
        <f t="shared" si="16"/>
        <v>39.232749749597417</v>
      </c>
      <c r="M218" s="18">
        <v>3352.1155999999996</v>
      </c>
      <c r="N218" s="18">
        <f t="shared" si="17"/>
        <v>60.320756799288745</v>
      </c>
      <c r="O218" s="18">
        <v>3356.4826000000003</v>
      </c>
      <c r="P218" s="18">
        <f t="shared" si="18"/>
        <v>100.13027593678453</v>
      </c>
      <c r="Q218" s="18">
        <v>3395.3908999999999</v>
      </c>
      <c r="R218" s="18">
        <f t="shared" si="19"/>
        <v>101.15919862060359</v>
      </c>
    </row>
    <row r="219" spans="1:18" ht="45" x14ac:dyDescent="0.25">
      <c r="A219" s="11"/>
      <c r="B219" s="11"/>
      <c r="C219" s="11" t="s">
        <v>438</v>
      </c>
      <c r="D219" s="11" t="s">
        <v>438</v>
      </c>
      <c r="E219" s="12" t="s">
        <v>439</v>
      </c>
      <c r="F219" s="21">
        <v>53660.146599999993</v>
      </c>
      <c r="G219" s="21">
        <v>50420.92201699</v>
      </c>
      <c r="H219" s="21">
        <f t="shared" si="15"/>
        <v>93.963444402870877</v>
      </c>
      <c r="I219" s="21">
        <v>49901.532500000001</v>
      </c>
      <c r="J219" s="21">
        <v>51916.522199999999</v>
      </c>
      <c r="K219" s="21">
        <v>26297.714682390004</v>
      </c>
      <c r="L219" s="21">
        <f t="shared" si="16"/>
        <v>50.653844995784418</v>
      </c>
      <c r="M219" s="21">
        <v>48169.645000000004</v>
      </c>
      <c r="N219" s="21">
        <f t="shared" si="17"/>
        <v>92.782880976568975</v>
      </c>
      <c r="O219" s="21">
        <v>47639.481099999997</v>
      </c>
      <c r="P219" s="21">
        <f t="shared" si="18"/>
        <v>98.899381757951488</v>
      </c>
      <c r="Q219" s="21">
        <v>47981.6731</v>
      </c>
      <c r="R219" s="21">
        <f t="shared" si="19"/>
        <v>100.7182949773985</v>
      </c>
    </row>
    <row r="220" spans="1:18" ht="30" x14ac:dyDescent="0.25">
      <c r="A220" s="14" t="s">
        <v>440</v>
      </c>
      <c r="B220" s="15" t="s">
        <v>440</v>
      </c>
      <c r="C220" s="15" t="s">
        <v>440</v>
      </c>
      <c r="D220" s="16" t="s">
        <v>440</v>
      </c>
      <c r="E220" s="19" t="s">
        <v>441</v>
      </c>
      <c r="F220" s="18">
        <v>32830.492299999998</v>
      </c>
      <c r="G220" s="18">
        <v>30533.551425679998</v>
      </c>
      <c r="H220" s="18">
        <f t="shared" si="15"/>
        <v>93.003635603965648</v>
      </c>
      <c r="I220" s="18">
        <v>30676.591</v>
      </c>
      <c r="J220" s="18">
        <v>32524.150800000003</v>
      </c>
      <c r="K220" s="18">
        <v>16360.065600240003</v>
      </c>
      <c r="L220" s="18">
        <f t="shared" si="16"/>
        <v>50.301284423512151</v>
      </c>
      <c r="M220" s="18">
        <v>29681.6764</v>
      </c>
      <c r="N220" s="18">
        <f t="shared" si="17"/>
        <v>91.260419318926537</v>
      </c>
      <c r="O220" s="18">
        <v>28908.882099999995</v>
      </c>
      <c r="P220" s="18">
        <f t="shared" si="18"/>
        <v>97.396392678144011</v>
      </c>
      <c r="Q220" s="18">
        <v>29179.013799999997</v>
      </c>
      <c r="R220" s="18">
        <f t="shared" si="19"/>
        <v>100.93442457949629</v>
      </c>
    </row>
    <row r="221" spans="1:18" ht="30" x14ac:dyDescent="0.25">
      <c r="A221" s="14" t="s">
        <v>442</v>
      </c>
      <c r="B221" s="15" t="s">
        <v>442</v>
      </c>
      <c r="C221" s="15" t="s">
        <v>442</v>
      </c>
      <c r="D221" s="16" t="s">
        <v>442</v>
      </c>
      <c r="E221" s="19" t="s">
        <v>443</v>
      </c>
      <c r="F221" s="18">
        <v>8630.3778999999995</v>
      </c>
      <c r="G221" s="18">
        <v>8380.6011684000005</v>
      </c>
      <c r="H221" s="18">
        <f t="shared" si="15"/>
        <v>97.105842473016168</v>
      </c>
      <c r="I221" s="18">
        <v>8420.896200000001</v>
      </c>
      <c r="J221" s="18">
        <v>8541.5185000000001</v>
      </c>
      <c r="K221" s="18">
        <v>4904.0514969799997</v>
      </c>
      <c r="L221" s="18">
        <f t="shared" si="16"/>
        <v>57.414281746038476</v>
      </c>
      <c r="M221" s="18">
        <v>8226.8264999999992</v>
      </c>
      <c r="N221" s="18">
        <f t="shared" si="17"/>
        <v>96.315737067126861</v>
      </c>
      <c r="O221" s="18">
        <v>8242.2209000000003</v>
      </c>
      <c r="P221" s="18">
        <f t="shared" si="18"/>
        <v>100.18712440331642</v>
      </c>
      <c r="Q221" s="18">
        <v>8312.094000000001</v>
      </c>
      <c r="R221" s="18">
        <f t="shared" si="19"/>
        <v>100.84774602437554</v>
      </c>
    </row>
    <row r="222" spans="1:18" ht="30" x14ac:dyDescent="0.25">
      <c r="A222" s="14" t="s">
        <v>444</v>
      </c>
      <c r="B222" s="15"/>
      <c r="C222" s="15"/>
      <c r="D222" s="16" t="s">
        <v>444</v>
      </c>
      <c r="E222" s="19" t="s">
        <v>445</v>
      </c>
      <c r="F222" s="18">
        <v>247.22409999999999</v>
      </c>
      <c r="G222" s="18">
        <v>247.22409999999999</v>
      </c>
      <c r="H222" s="18">
        <f t="shared" si="15"/>
        <v>100</v>
      </c>
      <c r="I222" s="18"/>
      <c r="J222" s="18"/>
      <c r="K222" s="18"/>
      <c r="L222" s="18"/>
      <c r="M222" s="18"/>
      <c r="N222" s="18"/>
      <c r="O222" s="18"/>
      <c r="P222" s="18"/>
      <c r="Q222" s="18"/>
      <c r="R222" s="18"/>
    </row>
    <row r="223" spans="1:18" ht="45" x14ac:dyDescent="0.25">
      <c r="A223" s="14" t="s">
        <v>446</v>
      </c>
      <c r="B223" s="15" t="s">
        <v>446</v>
      </c>
      <c r="C223" s="15" t="s">
        <v>446</v>
      </c>
      <c r="D223" s="16" t="s">
        <v>446</v>
      </c>
      <c r="E223" s="19" t="s">
        <v>447</v>
      </c>
      <c r="F223" s="18">
        <v>11952.052299999999</v>
      </c>
      <c r="G223" s="18">
        <v>11259.54532291</v>
      </c>
      <c r="H223" s="18">
        <f t="shared" si="15"/>
        <v>94.205957607046287</v>
      </c>
      <c r="I223" s="18">
        <v>10804.045300000002</v>
      </c>
      <c r="J223" s="18">
        <v>10850.8529</v>
      </c>
      <c r="K223" s="18">
        <v>5033.5975851699995</v>
      </c>
      <c r="L223" s="18">
        <f t="shared" si="16"/>
        <v>46.388957914727605</v>
      </c>
      <c r="M223" s="18">
        <v>10261.142100000001</v>
      </c>
      <c r="N223" s="18">
        <f t="shared" si="17"/>
        <v>94.565304631491244</v>
      </c>
      <c r="O223" s="18">
        <v>10488.3781</v>
      </c>
      <c r="P223" s="18">
        <f t="shared" si="18"/>
        <v>102.21452931638086</v>
      </c>
      <c r="Q223" s="18">
        <v>10490.5653</v>
      </c>
      <c r="R223" s="18">
        <f t="shared" si="19"/>
        <v>100.02085355790139</v>
      </c>
    </row>
    <row r="224" spans="1:18" ht="45" x14ac:dyDescent="0.25">
      <c r="A224" s="11"/>
      <c r="B224" s="11"/>
      <c r="C224" s="11" t="s">
        <v>448</v>
      </c>
      <c r="D224" s="11" t="s">
        <v>448</v>
      </c>
      <c r="E224" s="12" t="s">
        <v>449</v>
      </c>
      <c r="F224" s="21">
        <v>27756.265800000001</v>
      </c>
      <c r="G224" s="21">
        <v>26825.405265560003</v>
      </c>
      <c r="H224" s="21">
        <f t="shared" si="15"/>
        <v>96.646304869871955</v>
      </c>
      <c r="I224" s="21">
        <v>27188.324399999998</v>
      </c>
      <c r="J224" s="21">
        <v>28008.4715</v>
      </c>
      <c r="K224" s="21">
        <v>17840.429538960001</v>
      </c>
      <c r="L224" s="21">
        <f t="shared" si="16"/>
        <v>63.696548163865351</v>
      </c>
      <c r="M224" s="21">
        <v>28955.0147</v>
      </c>
      <c r="N224" s="21">
        <f t="shared" si="17"/>
        <v>103.37948895211936</v>
      </c>
      <c r="O224" s="21">
        <v>29320.2785</v>
      </c>
      <c r="P224" s="21">
        <f t="shared" si="18"/>
        <v>101.26148718549952</v>
      </c>
      <c r="Q224" s="21">
        <v>29164.552</v>
      </c>
      <c r="R224" s="21">
        <f t="shared" si="19"/>
        <v>99.468877828019259</v>
      </c>
    </row>
    <row r="225" spans="1:18" ht="30" x14ac:dyDescent="0.25">
      <c r="A225" s="14" t="s">
        <v>450</v>
      </c>
      <c r="B225" s="15" t="s">
        <v>450</v>
      </c>
      <c r="C225" s="15" t="s">
        <v>450</v>
      </c>
      <c r="D225" s="16" t="s">
        <v>450</v>
      </c>
      <c r="E225" s="19" t="s">
        <v>451</v>
      </c>
      <c r="F225" s="18">
        <v>23727.330100000003</v>
      </c>
      <c r="G225" s="18">
        <v>23566.527567250003</v>
      </c>
      <c r="H225" s="18">
        <f t="shared" si="15"/>
        <v>99.322289814857839</v>
      </c>
      <c r="I225" s="18">
        <v>24145.878800000002</v>
      </c>
      <c r="J225" s="18">
        <v>24795.578799999999</v>
      </c>
      <c r="K225" s="18">
        <v>15971.087661420001</v>
      </c>
      <c r="L225" s="18">
        <f t="shared" si="16"/>
        <v>64.411029846256312</v>
      </c>
      <c r="M225" s="18">
        <v>25565.7117</v>
      </c>
      <c r="N225" s="18">
        <f t="shared" si="17"/>
        <v>103.10592830363775</v>
      </c>
      <c r="O225" s="18">
        <v>26358.3125</v>
      </c>
      <c r="P225" s="18">
        <f t="shared" si="18"/>
        <v>103.10024930774762</v>
      </c>
      <c r="Q225" s="18">
        <v>26128.4935</v>
      </c>
      <c r="R225" s="18">
        <f t="shared" si="19"/>
        <v>99.12809668676627</v>
      </c>
    </row>
    <row r="226" spans="1:18" ht="30" x14ac:dyDescent="0.25">
      <c r="A226" s="14" t="s">
        <v>452</v>
      </c>
      <c r="B226" s="15" t="s">
        <v>452</v>
      </c>
      <c r="C226" s="15" t="s">
        <v>452</v>
      </c>
      <c r="D226" s="16" t="s">
        <v>452</v>
      </c>
      <c r="E226" s="19" t="s">
        <v>453</v>
      </c>
      <c r="F226" s="18">
        <v>4028.9356999999995</v>
      </c>
      <c r="G226" s="18">
        <v>3258.8776983099997</v>
      </c>
      <c r="H226" s="18">
        <f t="shared" si="15"/>
        <v>80.886813316727796</v>
      </c>
      <c r="I226" s="18">
        <v>3042.4455999999996</v>
      </c>
      <c r="J226" s="18">
        <v>3212.8927000000003</v>
      </c>
      <c r="K226" s="18">
        <v>1869.3418775399998</v>
      </c>
      <c r="L226" s="18">
        <f t="shared" si="16"/>
        <v>58.182518125799831</v>
      </c>
      <c r="M226" s="18">
        <v>3389.3030000000008</v>
      </c>
      <c r="N226" s="18">
        <f t="shared" si="17"/>
        <v>105.49070001621904</v>
      </c>
      <c r="O226" s="18">
        <v>2961.9660000000003</v>
      </c>
      <c r="P226" s="18">
        <f t="shared" si="18"/>
        <v>87.391596443280505</v>
      </c>
      <c r="Q226" s="18">
        <v>3036.0584999999996</v>
      </c>
      <c r="R226" s="18">
        <f t="shared" si="19"/>
        <v>102.50146355494962</v>
      </c>
    </row>
    <row r="227" spans="1:18" ht="45" x14ac:dyDescent="0.25">
      <c r="A227" s="11"/>
      <c r="B227" s="11"/>
      <c r="C227" s="11" t="s">
        <v>454</v>
      </c>
      <c r="D227" s="11" t="s">
        <v>454</v>
      </c>
      <c r="E227" s="12" t="s">
        <v>455</v>
      </c>
      <c r="F227" s="21">
        <v>10348.757600000001</v>
      </c>
      <c r="G227" s="21">
        <v>9895.18667585</v>
      </c>
      <c r="H227" s="21">
        <f t="shared" si="15"/>
        <v>95.617146118583349</v>
      </c>
      <c r="I227" s="21">
        <v>7927.6393000000007</v>
      </c>
      <c r="J227" s="21">
        <v>8328.2760999999991</v>
      </c>
      <c r="K227" s="21">
        <v>5472.4604351099997</v>
      </c>
      <c r="L227" s="21">
        <f t="shared" si="16"/>
        <v>65.709402154786872</v>
      </c>
      <c r="M227" s="21">
        <v>11347.9719</v>
      </c>
      <c r="N227" s="21">
        <f t="shared" si="17"/>
        <v>136.25835363455352</v>
      </c>
      <c r="O227" s="21">
        <v>10406.8963</v>
      </c>
      <c r="P227" s="21">
        <f t="shared" si="18"/>
        <v>91.707103187310508</v>
      </c>
      <c r="Q227" s="21">
        <v>9154.9804000000004</v>
      </c>
      <c r="R227" s="21">
        <f t="shared" si="19"/>
        <v>87.970324062900488</v>
      </c>
    </row>
    <row r="228" spans="1:18" ht="30" x14ac:dyDescent="0.25">
      <c r="A228" s="14" t="s">
        <v>456</v>
      </c>
      <c r="B228" s="15" t="s">
        <v>456</v>
      </c>
      <c r="C228" s="15" t="s">
        <v>456</v>
      </c>
      <c r="D228" s="16" t="s">
        <v>456</v>
      </c>
      <c r="E228" s="19" t="s">
        <v>457</v>
      </c>
      <c r="F228" s="18">
        <v>73.833200000000005</v>
      </c>
      <c r="G228" s="18">
        <v>73.763199999999998</v>
      </c>
      <c r="H228" s="18">
        <f t="shared" si="15"/>
        <v>99.905191702377778</v>
      </c>
      <c r="I228" s="18">
        <v>63.833200000000005</v>
      </c>
      <c r="J228" s="18">
        <v>63.833200000000005</v>
      </c>
      <c r="K228" s="18">
        <v>58.833200000000005</v>
      </c>
      <c r="L228" s="18">
        <f t="shared" si="16"/>
        <v>92.16708546649707</v>
      </c>
      <c r="M228" s="18">
        <v>65.106400000000008</v>
      </c>
      <c r="N228" s="18">
        <f t="shared" si="17"/>
        <v>101.9945733568112</v>
      </c>
      <c r="O228" s="18">
        <v>65.975099999999998</v>
      </c>
      <c r="P228" s="18">
        <f t="shared" si="18"/>
        <v>101.33427742894706</v>
      </c>
      <c r="Q228" s="18">
        <v>67.7607</v>
      </c>
      <c r="R228" s="18">
        <f t="shared" si="19"/>
        <v>102.70647562489485</v>
      </c>
    </row>
    <row r="229" spans="1:18" ht="30" x14ac:dyDescent="0.25">
      <c r="A229" s="14" t="s">
        <v>458</v>
      </c>
      <c r="B229" s="15" t="s">
        <v>458</v>
      </c>
      <c r="C229" s="15" t="s">
        <v>458</v>
      </c>
      <c r="D229" s="16" t="s">
        <v>458</v>
      </c>
      <c r="E229" s="19" t="s">
        <v>459</v>
      </c>
      <c r="F229" s="18">
        <v>3121.2</v>
      </c>
      <c r="G229" s="18">
        <v>3121.19999917</v>
      </c>
      <c r="H229" s="18">
        <f t="shared" si="15"/>
        <v>99.999999973407668</v>
      </c>
      <c r="I229" s="18">
        <v>2215.5545999999999</v>
      </c>
      <c r="J229" s="18">
        <v>2172.2546000000002</v>
      </c>
      <c r="K229" s="18">
        <v>2172.25459946</v>
      </c>
      <c r="L229" s="18">
        <f t="shared" si="16"/>
        <v>99.999999975141037</v>
      </c>
      <c r="M229" s="18">
        <v>5759.7550000000001</v>
      </c>
      <c r="N229" s="18">
        <f t="shared" si="17"/>
        <v>265.15100946270292</v>
      </c>
      <c r="O229" s="18">
        <v>4825.05</v>
      </c>
      <c r="P229" s="18">
        <f t="shared" si="18"/>
        <v>83.771792376585466</v>
      </c>
      <c r="Q229" s="18">
        <v>3523.55</v>
      </c>
      <c r="R229" s="18">
        <f t="shared" si="19"/>
        <v>73.026186257137226</v>
      </c>
    </row>
    <row r="230" spans="1:18" ht="30" x14ac:dyDescent="0.25">
      <c r="A230" s="14" t="s">
        <v>460</v>
      </c>
      <c r="B230" s="15" t="s">
        <v>460</v>
      </c>
      <c r="C230" s="15" t="s">
        <v>460</v>
      </c>
      <c r="D230" s="16" t="s">
        <v>460</v>
      </c>
      <c r="E230" s="19" t="s">
        <v>461</v>
      </c>
      <c r="F230" s="18">
        <v>3516.3944999999999</v>
      </c>
      <c r="G230" s="18">
        <v>3421.4890680400003</v>
      </c>
      <c r="H230" s="18">
        <f t="shared" si="15"/>
        <v>97.301058457462617</v>
      </c>
      <c r="I230" s="18">
        <v>2862.5549999999998</v>
      </c>
      <c r="J230" s="18">
        <v>2901.6437000000001</v>
      </c>
      <c r="K230" s="18">
        <v>1825.0480568400001</v>
      </c>
      <c r="L230" s="18">
        <f t="shared" si="16"/>
        <v>62.897042005536385</v>
      </c>
      <c r="M230" s="18">
        <v>3003.1174999999998</v>
      </c>
      <c r="N230" s="18">
        <f t="shared" si="17"/>
        <v>103.49711441139378</v>
      </c>
      <c r="O230" s="18">
        <v>2966.8715999999999</v>
      </c>
      <c r="P230" s="18">
        <f t="shared" si="18"/>
        <v>98.793057547698353</v>
      </c>
      <c r="Q230" s="18">
        <v>2972.9964999999997</v>
      </c>
      <c r="R230" s="18">
        <f t="shared" si="19"/>
        <v>100.20644304256375</v>
      </c>
    </row>
    <row r="231" spans="1:18" ht="30" x14ac:dyDescent="0.25">
      <c r="A231" s="14" t="s">
        <v>462</v>
      </c>
      <c r="B231" s="15" t="s">
        <v>462</v>
      </c>
      <c r="C231" s="15" t="s">
        <v>462</v>
      </c>
      <c r="D231" s="16" t="s">
        <v>462</v>
      </c>
      <c r="E231" s="19" t="s">
        <v>463</v>
      </c>
      <c r="F231" s="18">
        <v>15</v>
      </c>
      <c r="G231" s="18"/>
      <c r="H231" s="18">
        <f t="shared" si="15"/>
        <v>0</v>
      </c>
      <c r="I231" s="18">
        <v>14.1</v>
      </c>
      <c r="J231" s="18">
        <v>14.1</v>
      </c>
      <c r="K231" s="18"/>
      <c r="L231" s="18">
        <f t="shared" si="16"/>
        <v>0</v>
      </c>
      <c r="M231" s="18">
        <v>13.377000000000001</v>
      </c>
      <c r="N231" s="18">
        <f t="shared" si="17"/>
        <v>94.872340425531931</v>
      </c>
      <c r="O231" s="18">
        <v>13.35</v>
      </c>
      <c r="P231" s="18">
        <f t="shared" si="18"/>
        <v>99.798161022650817</v>
      </c>
      <c r="Q231" s="18">
        <v>13.35</v>
      </c>
      <c r="R231" s="18">
        <f t="shared" si="19"/>
        <v>99.999999999999986</v>
      </c>
    </row>
    <row r="232" spans="1:18" ht="60" x14ac:dyDescent="0.25">
      <c r="A232" s="14" t="s">
        <v>464</v>
      </c>
      <c r="B232" s="15" t="s">
        <v>464</v>
      </c>
      <c r="C232" s="15" t="s">
        <v>464</v>
      </c>
      <c r="D232" s="16" t="s">
        <v>464</v>
      </c>
      <c r="E232" s="19" t="s">
        <v>465</v>
      </c>
      <c r="F232" s="18">
        <v>3622.3299000000002</v>
      </c>
      <c r="G232" s="18">
        <v>3278.7344086400003</v>
      </c>
      <c r="H232" s="18">
        <f t="shared" si="15"/>
        <v>90.514516876002929</v>
      </c>
      <c r="I232" s="18">
        <v>2771.5965000000001</v>
      </c>
      <c r="J232" s="18">
        <v>3176.4446000000003</v>
      </c>
      <c r="K232" s="18">
        <v>1416.3245788099998</v>
      </c>
      <c r="L232" s="18">
        <f t="shared" si="16"/>
        <v>44.588360798422229</v>
      </c>
      <c r="M232" s="18">
        <v>2506.616</v>
      </c>
      <c r="N232" s="18">
        <f t="shared" si="17"/>
        <v>78.912630807412782</v>
      </c>
      <c r="O232" s="18">
        <v>2535.6495999999997</v>
      </c>
      <c r="P232" s="18">
        <f t="shared" si="18"/>
        <v>101.15827873116584</v>
      </c>
      <c r="Q232" s="18">
        <v>2577.3231999999998</v>
      </c>
      <c r="R232" s="18">
        <f t="shared" si="19"/>
        <v>101.64350784114652</v>
      </c>
    </row>
    <row r="233" spans="1:18" ht="45" x14ac:dyDescent="0.25">
      <c r="A233" s="11"/>
      <c r="B233" s="11"/>
      <c r="C233" s="11" t="s">
        <v>466</v>
      </c>
      <c r="D233" s="11" t="s">
        <v>466</v>
      </c>
      <c r="E233" s="12" t="s">
        <v>467</v>
      </c>
      <c r="F233" s="21">
        <v>2090.4152000000004</v>
      </c>
      <c r="G233" s="21">
        <v>1934.3767420599997</v>
      </c>
      <c r="H233" s="21">
        <f t="shared" si="15"/>
        <v>92.535527968797751</v>
      </c>
      <c r="I233" s="21">
        <v>1695.2158999999999</v>
      </c>
      <c r="J233" s="21">
        <v>2089.8483999999999</v>
      </c>
      <c r="K233" s="21">
        <v>1118.0112076800001</v>
      </c>
      <c r="L233" s="21">
        <f t="shared" si="16"/>
        <v>53.497239688773604</v>
      </c>
      <c r="M233" s="21">
        <v>1572.442</v>
      </c>
      <c r="N233" s="21">
        <f t="shared" si="17"/>
        <v>75.241917069199857</v>
      </c>
      <c r="O233" s="21">
        <v>1607.3359</v>
      </c>
      <c r="P233" s="21">
        <f t="shared" si="18"/>
        <v>102.21908979790669</v>
      </c>
      <c r="Q233" s="21">
        <v>1638.4716000000003</v>
      </c>
      <c r="R233" s="21">
        <f t="shared" si="19"/>
        <v>101.93709976862959</v>
      </c>
    </row>
    <row r="234" spans="1:18" ht="45" x14ac:dyDescent="0.25">
      <c r="A234" s="14" t="s">
        <v>468</v>
      </c>
      <c r="B234" s="15" t="s">
        <v>468</v>
      </c>
      <c r="C234" s="15"/>
      <c r="D234" s="16" t="s">
        <v>468</v>
      </c>
      <c r="E234" s="19" t="s">
        <v>469</v>
      </c>
      <c r="F234" s="18">
        <v>264.33</v>
      </c>
      <c r="G234" s="18">
        <v>121.55027361</v>
      </c>
      <c r="H234" s="18">
        <f t="shared" si="15"/>
        <v>45.984289944387697</v>
      </c>
      <c r="I234" s="18">
        <v>160.64709999999999</v>
      </c>
      <c r="J234" s="18">
        <v>303.42680000000001</v>
      </c>
      <c r="K234" s="18">
        <v>58.738466320000001</v>
      </c>
      <c r="L234" s="18">
        <f t="shared" si="16"/>
        <v>19.358364626987466</v>
      </c>
      <c r="M234" s="18"/>
      <c r="N234" s="18"/>
      <c r="O234" s="18"/>
      <c r="P234" s="18"/>
      <c r="Q234" s="18"/>
      <c r="R234" s="18"/>
    </row>
    <row r="235" spans="1:18" ht="45" x14ac:dyDescent="0.25">
      <c r="A235" s="14" t="s">
        <v>470</v>
      </c>
      <c r="B235" s="15" t="s">
        <v>470</v>
      </c>
      <c r="C235" s="15" t="s">
        <v>470</v>
      </c>
      <c r="D235" s="16" t="s">
        <v>470</v>
      </c>
      <c r="E235" s="19" t="s">
        <v>471</v>
      </c>
      <c r="F235" s="18">
        <v>712.67039999999997</v>
      </c>
      <c r="G235" s="18">
        <v>706.16028918999984</v>
      </c>
      <c r="H235" s="18">
        <f t="shared" si="15"/>
        <v>99.086518703456719</v>
      </c>
      <c r="I235" s="18">
        <v>605.1982999999999</v>
      </c>
      <c r="J235" s="18">
        <v>610.52589999999998</v>
      </c>
      <c r="K235" s="18">
        <v>351.20308761000007</v>
      </c>
      <c r="L235" s="18">
        <f t="shared" si="16"/>
        <v>57.52468283655125</v>
      </c>
      <c r="M235" s="18">
        <v>619.36980000000005</v>
      </c>
      <c r="N235" s="18">
        <f t="shared" si="17"/>
        <v>101.44857081411288</v>
      </c>
      <c r="O235" s="18">
        <v>615.84990000000005</v>
      </c>
      <c r="P235" s="18">
        <f t="shared" si="18"/>
        <v>99.431696540580447</v>
      </c>
      <c r="Q235" s="18">
        <v>618.87440000000015</v>
      </c>
      <c r="R235" s="18">
        <f t="shared" si="19"/>
        <v>100.49110992792238</v>
      </c>
    </row>
    <row r="236" spans="1:18" ht="60" x14ac:dyDescent="0.25">
      <c r="A236" s="14" t="s">
        <v>472</v>
      </c>
      <c r="B236" s="15" t="s">
        <v>472</v>
      </c>
      <c r="C236" s="15" t="s">
        <v>472</v>
      </c>
      <c r="D236" s="16" t="s">
        <v>472</v>
      </c>
      <c r="E236" s="19" t="s">
        <v>473</v>
      </c>
      <c r="F236" s="18">
        <v>1113.4148000000002</v>
      </c>
      <c r="G236" s="18">
        <v>1106.6661792599998</v>
      </c>
      <c r="H236" s="18">
        <f t="shared" si="15"/>
        <v>99.39388081243392</v>
      </c>
      <c r="I236" s="18">
        <v>929.37049999999999</v>
      </c>
      <c r="J236" s="18">
        <v>1175.8957</v>
      </c>
      <c r="K236" s="18">
        <v>708.06965375000004</v>
      </c>
      <c r="L236" s="18">
        <f t="shared" si="16"/>
        <v>60.215345098208964</v>
      </c>
      <c r="M236" s="18">
        <v>953.07220000000007</v>
      </c>
      <c r="N236" s="18">
        <f t="shared" si="17"/>
        <v>81.050742850747739</v>
      </c>
      <c r="O236" s="18">
        <v>991.4860000000001</v>
      </c>
      <c r="P236" s="18">
        <f t="shared" si="18"/>
        <v>104.03052360566177</v>
      </c>
      <c r="Q236" s="18">
        <v>1019.5972000000002</v>
      </c>
      <c r="R236" s="18">
        <f t="shared" si="19"/>
        <v>102.835259398519</v>
      </c>
    </row>
    <row r="237" spans="1:18" ht="45" x14ac:dyDescent="0.25">
      <c r="A237" s="11"/>
      <c r="B237" s="11"/>
      <c r="C237" s="11" t="s">
        <v>474</v>
      </c>
      <c r="D237" s="11" t="s">
        <v>474</v>
      </c>
      <c r="E237" s="12" t="s">
        <v>475</v>
      </c>
      <c r="F237" s="21">
        <v>39200.966999999997</v>
      </c>
      <c r="G237" s="21">
        <v>35341.190017180008</v>
      </c>
      <c r="H237" s="21">
        <f t="shared" si="15"/>
        <v>90.153873033744318</v>
      </c>
      <c r="I237" s="21">
        <v>16404.368900000001</v>
      </c>
      <c r="J237" s="21">
        <v>16553.444899999999</v>
      </c>
      <c r="K237" s="21">
        <v>2729.0217157500001</v>
      </c>
      <c r="L237" s="21">
        <f t="shared" si="16"/>
        <v>16.48612559038995</v>
      </c>
      <c r="M237" s="21">
        <v>20517.456300000002</v>
      </c>
      <c r="N237" s="21">
        <f t="shared" si="17"/>
        <v>123.94674597309955</v>
      </c>
      <c r="O237" s="21">
        <v>20552.597099999999</v>
      </c>
      <c r="P237" s="21">
        <f t="shared" si="18"/>
        <v>100.1712726932919</v>
      </c>
      <c r="Q237" s="21">
        <v>20306.801899999999</v>
      </c>
      <c r="R237" s="21">
        <f t="shared" si="19"/>
        <v>98.804067443135921</v>
      </c>
    </row>
    <row r="238" spans="1:18" ht="60" x14ac:dyDescent="0.25">
      <c r="A238" s="14" t="s">
        <v>476</v>
      </c>
      <c r="B238" s="15" t="s">
        <v>476</v>
      </c>
      <c r="C238" s="15" t="s">
        <v>476</v>
      </c>
      <c r="D238" s="16" t="s">
        <v>476</v>
      </c>
      <c r="E238" s="19" t="s">
        <v>477</v>
      </c>
      <c r="F238" s="18">
        <v>4443.2964000000002</v>
      </c>
      <c r="G238" s="18">
        <v>4396.9358224199996</v>
      </c>
      <c r="H238" s="18">
        <f t="shared" si="15"/>
        <v>98.956617488313398</v>
      </c>
      <c r="I238" s="18">
        <v>7693.4414000000006</v>
      </c>
      <c r="J238" s="18">
        <v>7701.0474999999997</v>
      </c>
      <c r="K238" s="18">
        <v>562.01588704000005</v>
      </c>
      <c r="L238" s="18">
        <f t="shared" si="16"/>
        <v>7.2979148231458133</v>
      </c>
      <c r="M238" s="18">
        <v>11672.3596</v>
      </c>
      <c r="N238" s="18">
        <f t="shared" si="17"/>
        <v>151.56846649757711</v>
      </c>
      <c r="O238" s="18">
        <v>13224.952499999999</v>
      </c>
      <c r="P238" s="18">
        <f t="shared" si="18"/>
        <v>113.30144849204268</v>
      </c>
      <c r="Q238" s="18">
        <v>13675.407299999999</v>
      </c>
      <c r="R238" s="18">
        <f t="shared" si="19"/>
        <v>103.40609767785554</v>
      </c>
    </row>
    <row r="239" spans="1:18" ht="45" x14ac:dyDescent="0.25">
      <c r="A239" s="14" t="s">
        <v>478</v>
      </c>
      <c r="B239" s="15" t="s">
        <v>478</v>
      </c>
      <c r="C239" s="15" t="s">
        <v>478</v>
      </c>
      <c r="D239" s="16" t="s">
        <v>478</v>
      </c>
      <c r="E239" s="19" t="s">
        <v>479</v>
      </c>
      <c r="F239" s="18">
        <v>11261.046999999999</v>
      </c>
      <c r="G239" s="18">
        <v>10905.832455110001</v>
      </c>
      <c r="H239" s="18">
        <f t="shared" si="15"/>
        <v>96.845634825163259</v>
      </c>
      <c r="I239" s="18">
        <v>6324.7869000000001</v>
      </c>
      <c r="J239" s="18">
        <v>6324.7869000000001</v>
      </c>
      <c r="K239" s="18">
        <v>1310.2751780999999</v>
      </c>
      <c r="L239" s="18">
        <f t="shared" si="16"/>
        <v>20.716511066957843</v>
      </c>
      <c r="M239" s="18">
        <v>5022.7876999999999</v>
      </c>
      <c r="N239" s="18">
        <f t="shared" si="17"/>
        <v>79.414338845155399</v>
      </c>
      <c r="O239" s="18">
        <v>5324.7</v>
      </c>
      <c r="P239" s="18">
        <f t="shared" si="18"/>
        <v>106.01085130474458</v>
      </c>
      <c r="Q239" s="18">
        <v>4617.7</v>
      </c>
      <c r="R239" s="18">
        <f t="shared" si="19"/>
        <v>86.722256652956972</v>
      </c>
    </row>
    <row r="240" spans="1:18" ht="30" x14ac:dyDescent="0.25">
      <c r="A240" s="14" t="s">
        <v>480</v>
      </c>
      <c r="B240" s="15" t="s">
        <v>480</v>
      </c>
      <c r="C240" s="15" t="s">
        <v>480</v>
      </c>
      <c r="D240" s="16" t="s">
        <v>480</v>
      </c>
      <c r="E240" s="19" t="s">
        <v>481</v>
      </c>
      <c r="F240" s="18">
        <v>647.64800000000002</v>
      </c>
      <c r="G240" s="18">
        <v>622.99988675999998</v>
      </c>
      <c r="H240" s="18">
        <f t="shared" si="15"/>
        <v>96.194211479075037</v>
      </c>
      <c r="I240" s="18">
        <v>893.12900000000002</v>
      </c>
      <c r="J240" s="18">
        <v>897.16019999999992</v>
      </c>
      <c r="K240" s="18">
        <v>408.96132770999998</v>
      </c>
      <c r="L240" s="18">
        <f t="shared" si="16"/>
        <v>45.583980175446932</v>
      </c>
      <c r="M240" s="18">
        <v>893.08999999999992</v>
      </c>
      <c r="N240" s="18">
        <f t="shared" si="17"/>
        <v>99.546324056729219</v>
      </c>
      <c r="O240" s="18">
        <v>893.08999999999992</v>
      </c>
      <c r="P240" s="18">
        <f t="shared" si="18"/>
        <v>100</v>
      </c>
      <c r="Q240" s="18">
        <v>893.08999999999992</v>
      </c>
      <c r="R240" s="18">
        <f t="shared" si="19"/>
        <v>100</v>
      </c>
    </row>
    <row r="241" spans="1:18" ht="90" x14ac:dyDescent="0.25">
      <c r="A241" s="14" t="s">
        <v>482</v>
      </c>
      <c r="B241" s="15" t="s">
        <v>482</v>
      </c>
      <c r="C241" s="15" t="s">
        <v>482</v>
      </c>
      <c r="D241" s="16" t="s">
        <v>482</v>
      </c>
      <c r="E241" s="19" t="s">
        <v>483</v>
      </c>
      <c r="F241" s="18">
        <v>2059.5157999999997</v>
      </c>
      <c r="G241" s="18">
        <v>1986.1078192800001</v>
      </c>
      <c r="H241" s="18">
        <f t="shared" si="15"/>
        <v>96.435667999245268</v>
      </c>
      <c r="I241" s="18">
        <v>681.41160000000002</v>
      </c>
      <c r="J241" s="18">
        <v>818.85029999999995</v>
      </c>
      <c r="K241" s="18">
        <v>447.71124290000006</v>
      </c>
      <c r="L241" s="18">
        <f t="shared" si="16"/>
        <v>54.675591240547888</v>
      </c>
      <c r="M241" s="18">
        <v>800.81899999999996</v>
      </c>
      <c r="N241" s="18">
        <f t="shared" si="17"/>
        <v>97.79797357343584</v>
      </c>
      <c r="O241" s="18">
        <v>799.8546</v>
      </c>
      <c r="P241" s="18">
        <f t="shared" si="18"/>
        <v>99.879573286847602</v>
      </c>
      <c r="Q241" s="18">
        <v>810.6046</v>
      </c>
      <c r="R241" s="18">
        <f t="shared" si="19"/>
        <v>101.34399427095875</v>
      </c>
    </row>
    <row r="242" spans="1:18" ht="60" x14ac:dyDescent="0.25">
      <c r="A242" s="14" t="s">
        <v>484</v>
      </c>
      <c r="B242" s="15"/>
      <c r="C242" s="15"/>
      <c r="D242" s="16" t="s">
        <v>484</v>
      </c>
      <c r="E242" s="19" t="s">
        <v>485</v>
      </c>
      <c r="F242" s="18">
        <v>20779.865599999997</v>
      </c>
      <c r="G242" s="18">
        <v>17419.719853610004</v>
      </c>
      <c r="H242" s="18">
        <f t="shared" si="15"/>
        <v>83.829800389132487</v>
      </c>
      <c r="I242" s="18"/>
      <c r="J242" s="18"/>
      <c r="K242" s="18"/>
      <c r="L242" s="18"/>
      <c r="M242" s="18"/>
      <c r="N242" s="18"/>
      <c r="O242" s="18"/>
      <c r="P242" s="18"/>
      <c r="Q242" s="18"/>
      <c r="R242" s="18"/>
    </row>
    <row r="243" spans="1:18" ht="45" x14ac:dyDescent="0.25">
      <c r="A243" s="14" t="s">
        <v>486</v>
      </c>
      <c r="B243" s="15" t="s">
        <v>486</v>
      </c>
      <c r="C243" s="15" t="s">
        <v>486</v>
      </c>
      <c r="D243" s="16" t="s">
        <v>486</v>
      </c>
      <c r="E243" s="19" t="s">
        <v>487</v>
      </c>
      <c r="F243" s="18">
        <v>9.5942000000000007</v>
      </c>
      <c r="G243" s="18">
        <v>9.5941799999999997</v>
      </c>
      <c r="H243" s="18">
        <f t="shared" si="15"/>
        <v>99.999791540722498</v>
      </c>
      <c r="I243" s="18">
        <v>811.6</v>
      </c>
      <c r="J243" s="18">
        <v>811.6</v>
      </c>
      <c r="K243" s="18">
        <v>5.808E-2</v>
      </c>
      <c r="L243" s="18">
        <f t="shared" si="16"/>
        <v>7.1562345983242981E-3</v>
      </c>
      <c r="M243" s="18">
        <v>2128.4</v>
      </c>
      <c r="N243" s="18">
        <f t="shared" si="17"/>
        <v>262.24741251848201</v>
      </c>
      <c r="O243" s="18">
        <v>310</v>
      </c>
      <c r="P243" s="18">
        <f t="shared" si="18"/>
        <v>14.564931403871451</v>
      </c>
      <c r="Q243" s="18">
        <v>310</v>
      </c>
      <c r="R243" s="18">
        <f t="shared" si="19"/>
        <v>100</v>
      </c>
    </row>
    <row r="244" spans="1:18" ht="45" x14ac:dyDescent="0.25">
      <c r="A244" s="11"/>
      <c r="B244" s="11"/>
      <c r="C244" s="11" t="s">
        <v>488</v>
      </c>
      <c r="D244" s="11" t="s">
        <v>488</v>
      </c>
      <c r="E244" s="12" t="s">
        <v>489</v>
      </c>
      <c r="F244" s="21">
        <v>12228.179599999999</v>
      </c>
      <c r="G244" s="21">
        <v>11818.250088609999</v>
      </c>
      <c r="H244" s="21">
        <f t="shared" si="15"/>
        <v>96.647665271533953</v>
      </c>
      <c r="I244" s="21">
        <v>13899.468000000001</v>
      </c>
      <c r="J244" s="21">
        <v>13649.4972</v>
      </c>
      <c r="K244" s="21">
        <v>8808.6314520899996</v>
      </c>
      <c r="L244" s="21">
        <f t="shared" si="16"/>
        <v>64.534475688159418</v>
      </c>
      <c r="M244" s="21">
        <v>14078.9529</v>
      </c>
      <c r="N244" s="21">
        <f t="shared" si="17"/>
        <v>103.14631149929831</v>
      </c>
      <c r="O244" s="21">
        <v>13610.272099999998</v>
      </c>
      <c r="P244" s="21">
        <f t="shared" si="18"/>
        <v>96.671053569615935</v>
      </c>
      <c r="Q244" s="21">
        <v>13614.973900000001</v>
      </c>
      <c r="R244" s="21">
        <f t="shared" si="19"/>
        <v>100.03454596620448</v>
      </c>
    </row>
    <row r="245" spans="1:18" ht="45" x14ac:dyDescent="0.25">
      <c r="A245" s="14" t="s">
        <v>490</v>
      </c>
      <c r="B245" s="15" t="s">
        <v>490</v>
      </c>
      <c r="C245" s="15" t="s">
        <v>490</v>
      </c>
      <c r="D245" s="16" t="s">
        <v>490</v>
      </c>
      <c r="E245" s="19" t="s">
        <v>491</v>
      </c>
      <c r="F245" s="18">
        <v>641.07000000000005</v>
      </c>
      <c r="G245" s="18">
        <v>542.89801172000011</v>
      </c>
      <c r="H245" s="18">
        <f t="shared" si="15"/>
        <v>84.686229541235761</v>
      </c>
      <c r="I245" s="18">
        <v>592.79300000000001</v>
      </c>
      <c r="J245" s="18">
        <v>251.19300000000001</v>
      </c>
      <c r="K245" s="18">
        <v>4.9002656199999999</v>
      </c>
      <c r="L245" s="18">
        <f t="shared" si="16"/>
        <v>1.9507970445036287</v>
      </c>
      <c r="M245" s="18">
        <v>500</v>
      </c>
      <c r="N245" s="18">
        <f t="shared" si="17"/>
        <v>199.05013276643857</v>
      </c>
      <c r="O245" s="18">
        <v>500</v>
      </c>
      <c r="P245" s="18">
        <f t="shared" si="18"/>
        <v>100</v>
      </c>
      <c r="Q245" s="18">
        <v>500</v>
      </c>
      <c r="R245" s="18">
        <f t="shared" si="19"/>
        <v>100</v>
      </c>
    </row>
    <row r="246" spans="1:18" ht="45" x14ac:dyDescent="0.25">
      <c r="A246" s="14" t="s">
        <v>492</v>
      </c>
      <c r="B246" s="15" t="s">
        <v>492</v>
      </c>
      <c r="C246" s="15" t="s">
        <v>492</v>
      </c>
      <c r="D246" s="16" t="s">
        <v>492</v>
      </c>
      <c r="E246" s="19" t="s">
        <v>493</v>
      </c>
      <c r="F246" s="18">
        <v>116.589</v>
      </c>
      <c r="G246" s="18">
        <v>114.589</v>
      </c>
      <c r="H246" s="18">
        <f t="shared" si="15"/>
        <v>98.284572300988941</v>
      </c>
      <c r="I246" s="18">
        <v>1045.414</v>
      </c>
      <c r="J246" s="18">
        <v>1045.414</v>
      </c>
      <c r="K246" s="18">
        <v>471.14000011999997</v>
      </c>
      <c r="L246" s="18">
        <f t="shared" si="16"/>
        <v>45.067313056836809</v>
      </c>
      <c r="M246" s="18">
        <v>900</v>
      </c>
      <c r="N246" s="18">
        <f t="shared" si="17"/>
        <v>86.090295327975326</v>
      </c>
      <c r="O246" s="18">
        <v>500</v>
      </c>
      <c r="P246" s="18">
        <f t="shared" si="18"/>
        <v>55.555555555555557</v>
      </c>
      <c r="Q246" s="18">
        <v>500</v>
      </c>
      <c r="R246" s="18">
        <f t="shared" si="19"/>
        <v>100</v>
      </c>
    </row>
    <row r="247" spans="1:18" ht="45" x14ac:dyDescent="0.25">
      <c r="A247" s="14" t="s">
        <v>494</v>
      </c>
      <c r="B247" s="15" t="s">
        <v>494</v>
      </c>
      <c r="C247" s="15" t="s">
        <v>494</v>
      </c>
      <c r="D247" s="16" t="s">
        <v>494</v>
      </c>
      <c r="E247" s="19" t="s">
        <v>495</v>
      </c>
      <c r="F247" s="18">
        <v>309.60000000000002</v>
      </c>
      <c r="G247" s="18">
        <v>309.60000000000002</v>
      </c>
      <c r="H247" s="18">
        <f t="shared" si="15"/>
        <v>100</v>
      </c>
      <c r="I247" s="18">
        <v>684.85880000000009</v>
      </c>
      <c r="J247" s="18">
        <v>684.85880000000009</v>
      </c>
      <c r="K247" s="18">
        <v>592.41798427999993</v>
      </c>
      <c r="L247" s="18">
        <f t="shared" si="16"/>
        <v>86.502208087272848</v>
      </c>
      <c r="M247" s="18">
        <v>500</v>
      </c>
      <c r="N247" s="18">
        <f t="shared" si="17"/>
        <v>73.007749918669347</v>
      </c>
      <c r="O247" s="18">
        <v>500</v>
      </c>
      <c r="P247" s="18">
        <f t="shared" si="18"/>
        <v>100</v>
      </c>
      <c r="Q247" s="18">
        <v>500</v>
      </c>
      <c r="R247" s="18">
        <f t="shared" si="19"/>
        <v>100</v>
      </c>
    </row>
    <row r="248" spans="1:18" ht="45" x14ac:dyDescent="0.25">
      <c r="A248" s="14" t="s">
        <v>496</v>
      </c>
      <c r="B248" s="15" t="s">
        <v>496</v>
      </c>
      <c r="C248" s="15" t="s">
        <v>496</v>
      </c>
      <c r="D248" s="16" t="s">
        <v>496</v>
      </c>
      <c r="E248" s="19" t="s">
        <v>497</v>
      </c>
      <c r="F248" s="18">
        <v>1291.6672000000001</v>
      </c>
      <c r="G248" s="18">
        <v>1291.6672000000001</v>
      </c>
      <c r="H248" s="18">
        <f t="shared" si="15"/>
        <v>100</v>
      </c>
      <c r="I248" s="18">
        <v>1493.0820000000001</v>
      </c>
      <c r="J248" s="18">
        <v>1493.0820000000001</v>
      </c>
      <c r="K248" s="18">
        <v>1145.25784436</v>
      </c>
      <c r="L248" s="18">
        <f t="shared" si="16"/>
        <v>76.704283111041462</v>
      </c>
      <c r="M248" s="18">
        <v>593.4008</v>
      </c>
      <c r="N248" s="18">
        <f t="shared" si="17"/>
        <v>39.743349661974356</v>
      </c>
      <c r="O248" s="18">
        <v>500</v>
      </c>
      <c r="P248" s="18">
        <f t="shared" si="18"/>
        <v>84.26008188731798</v>
      </c>
      <c r="Q248" s="18">
        <v>500</v>
      </c>
      <c r="R248" s="18">
        <f t="shared" si="19"/>
        <v>100</v>
      </c>
    </row>
    <row r="249" spans="1:18" ht="45" x14ac:dyDescent="0.25">
      <c r="A249" s="14" t="s">
        <v>498</v>
      </c>
      <c r="B249" s="15" t="s">
        <v>498</v>
      </c>
      <c r="C249" s="15" t="s">
        <v>498</v>
      </c>
      <c r="D249" s="16" t="s">
        <v>498</v>
      </c>
      <c r="E249" s="19" t="s">
        <v>499</v>
      </c>
      <c r="F249" s="18">
        <v>587.25599999999997</v>
      </c>
      <c r="G249" s="18">
        <v>576.88363859000003</v>
      </c>
      <c r="H249" s="18">
        <f t="shared" si="15"/>
        <v>98.233758120819545</v>
      </c>
      <c r="I249" s="18">
        <v>701.64559999999994</v>
      </c>
      <c r="J249" s="18">
        <v>701.64559999999994</v>
      </c>
      <c r="K249" s="18">
        <v>597.09623023999995</v>
      </c>
      <c r="L249" s="18">
        <f t="shared" si="16"/>
        <v>85.099404918950526</v>
      </c>
      <c r="M249" s="18">
        <v>500</v>
      </c>
      <c r="N249" s="18">
        <f t="shared" si="17"/>
        <v>71.261046887488504</v>
      </c>
      <c r="O249" s="18">
        <v>500</v>
      </c>
      <c r="P249" s="18">
        <f t="shared" si="18"/>
        <v>100</v>
      </c>
      <c r="Q249" s="18">
        <v>500</v>
      </c>
      <c r="R249" s="18">
        <f t="shared" si="19"/>
        <v>100</v>
      </c>
    </row>
    <row r="250" spans="1:18" ht="45" x14ac:dyDescent="0.25">
      <c r="A250" s="14" t="s">
        <v>500</v>
      </c>
      <c r="B250" s="15" t="s">
        <v>500</v>
      </c>
      <c r="C250" s="15" t="s">
        <v>500</v>
      </c>
      <c r="D250" s="16" t="s">
        <v>500</v>
      </c>
      <c r="E250" s="19" t="s">
        <v>501</v>
      </c>
      <c r="F250" s="18">
        <v>1234.6514</v>
      </c>
      <c r="G250" s="18">
        <v>1234.6513955999999</v>
      </c>
      <c r="H250" s="18">
        <f t="shared" si="15"/>
        <v>99.999999643624108</v>
      </c>
      <c r="I250" s="18">
        <v>1472.8561999999999</v>
      </c>
      <c r="J250" s="18">
        <v>1472.8561999999999</v>
      </c>
      <c r="K250" s="18">
        <v>1003.1212442999999</v>
      </c>
      <c r="L250" s="18">
        <f t="shared" si="16"/>
        <v>68.107208585603942</v>
      </c>
      <c r="M250" s="18">
        <v>945.86279999999999</v>
      </c>
      <c r="N250" s="18">
        <f t="shared" si="17"/>
        <v>64.219629859316882</v>
      </c>
      <c r="O250" s="18">
        <v>657.80760000000009</v>
      </c>
      <c r="P250" s="18">
        <f t="shared" si="18"/>
        <v>69.545773446212294</v>
      </c>
      <c r="Q250" s="18">
        <v>741.6</v>
      </c>
      <c r="R250" s="18">
        <f t="shared" si="19"/>
        <v>112.73813194009918</v>
      </c>
    </row>
    <row r="251" spans="1:18" ht="45" x14ac:dyDescent="0.25">
      <c r="A251" s="14" t="s">
        <v>502</v>
      </c>
      <c r="B251" s="15" t="s">
        <v>502</v>
      </c>
      <c r="C251" s="15" t="s">
        <v>502</v>
      </c>
      <c r="D251" s="16" t="s">
        <v>502</v>
      </c>
      <c r="E251" s="19" t="s">
        <v>503</v>
      </c>
      <c r="F251" s="18">
        <v>851.47</v>
      </c>
      <c r="G251" s="18">
        <v>851.47</v>
      </c>
      <c r="H251" s="18">
        <f t="shared" si="15"/>
        <v>100.00000000000001</v>
      </c>
      <c r="I251" s="18">
        <v>727.1789</v>
      </c>
      <c r="J251" s="18">
        <v>727.1789</v>
      </c>
      <c r="K251" s="18">
        <v>500</v>
      </c>
      <c r="L251" s="18">
        <f t="shared" si="16"/>
        <v>68.758870753813127</v>
      </c>
      <c r="M251" s="18">
        <v>401</v>
      </c>
      <c r="N251" s="18">
        <f t="shared" si="17"/>
        <v>55.144614344558128</v>
      </c>
      <c r="O251" s="18">
        <v>401</v>
      </c>
      <c r="P251" s="18">
        <f t="shared" si="18"/>
        <v>100</v>
      </c>
      <c r="Q251" s="18">
        <v>401</v>
      </c>
      <c r="R251" s="18">
        <f t="shared" si="19"/>
        <v>100</v>
      </c>
    </row>
    <row r="252" spans="1:18" ht="60" x14ac:dyDescent="0.25">
      <c r="A252" s="14" t="s">
        <v>504</v>
      </c>
      <c r="B252" s="15" t="s">
        <v>505</v>
      </c>
      <c r="C252" s="15" t="s">
        <v>505</v>
      </c>
      <c r="D252" s="16" t="s">
        <v>505</v>
      </c>
      <c r="E252" s="45" t="s">
        <v>506</v>
      </c>
      <c r="F252" s="20"/>
      <c r="G252" s="20"/>
      <c r="H252" s="20"/>
      <c r="I252" s="18">
        <v>4283.5505999999996</v>
      </c>
      <c r="J252" s="18">
        <v>4283.5505999999996</v>
      </c>
      <c r="K252" s="18">
        <v>4226.45</v>
      </c>
      <c r="L252" s="18">
        <f t="shared" si="16"/>
        <v>98.666979678026919</v>
      </c>
      <c r="M252" s="18">
        <v>4355</v>
      </c>
      <c r="N252" s="18">
        <f t="shared" si="17"/>
        <v>101.66799477050651</v>
      </c>
      <c r="O252" s="18">
        <v>4500</v>
      </c>
      <c r="P252" s="18">
        <f t="shared" si="18"/>
        <v>103.32950631458095</v>
      </c>
      <c r="Q252" s="18">
        <v>4500</v>
      </c>
      <c r="R252" s="18">
        <f t="shared" si="19"/>
        <v>100</v>
      </c>
    </row>
    <row r="253" spans="1:18" ht="60" x14ac:dyDescent="0.25">
      <c r="A253" s="14"/>
      <c r="B253" s="15"/>
      <c r="C253" s="15"/>
      <c r="D253" s="16" t="s">
        <v>504</v>
      </c>
      <c r="E253" s="46"/>
      <c r="F253" s="18">
        <v>1225</v>
      </c>
      <c r="G253" s="18">
        <v>1015.5824513</v>
      </c>
      <c r="H253" s="18">
        <f>G253/F253%</f>
        <v>82.904689902040815</v>
      </c>
      <c r="I253" s="18"/>
      <c r="J253" s="18"/>
      <c r="K253" s="18"/>
      <c r="L253" s="18"/>
      <c r="M253" s="18"/>
      <c r="N253" s="18"/>
      <c r="O253" s="18"/>
      <c r="P253" s="18"/>
      <c r="Q253" s="18"/>
      <c r="R253" s="18"/>
    </row>
    <row r="254" spans="1:18" ht="60" x14ac:dyDescent="0.25">
      <c r="A254" s="14" t="s">
        <v>507</v>
      </c>
      <c r="B254" s="15" t="s">
        <v>507</v>
      </c>
      <c r="C254" s="15" t="s">
        <v>507</v>
      </c>
      <c r="D254" s="16" t="s">
        <v>507</v>
      </c>
      <c r="E254" s="19" t="s">
        <v>508</v>
      </c>
      <c r="F254" s="18">
        <v>586.11739999999998</v>
      </c>
      <c r="G254" s="18">
        <v>531.83777140000007</v>
      </c>
      <c r="H254" s="18">
        <f t="shared" si="15"/>
        <v>90.739120080721037</v>
      </c>
      <c r="I254" s="18">
        <v>445.63170000000002</v>
      </c>
      <c r="J254" s="18">
        <v>537.26089999999999</v>
      </c>
      <c r="K254" s="18">
        <v>268.24788316999997</v>
      </c>
      <c r="L254" s="18">
        <f t="shared" si="16"/>
        <v>49.928793100335419</v>
      </c>
      <c r="M254" s="18">
        <v>433.94829999999996</v>
      </c>
      <c r="N254" s="18">
        <f t="shared" si="17"/>
        <v>80.770497164413044</v>
      </c>
      <c r="O254" s="18">
        <v>436.22949999999997</v>
      </c>
      <c r="P254" s="18">
        <f t="shared" si="18"/>
        <v>100.52568474170772</v>
      </c>
      <c r="Q254" s="18">
        <v>438.10680000000002</v>
      </c>
      <c r="R254" s="18">
        <f t="shared" si="19"/>
        <v>100.43034687016812</v>
      </c>
    </row>
    <row r="255" spans="1:18" ht="45" x14ac:dyDescent="0.25">
      <c r="A255" s="14" t="s">
        <v>509</v>
      </c>
      <c r="B255" s="15"/>
      <c r="C255" s="15"/>
      <c r="D255" s="16" t="s">
        <v>509</v>
      </c>
      <c r="E255" s="19" t="s">
        <v>510</v>
      </c>
      <c r="F255" s="18">
        <v>3242.7584999999999</v>
      </c>
      <c r="G255" s="18">
        <v>3210.9726000000001</v>
      </c>
      <c r="H255" s="18">
        <f t="shared" si="15"/>
        <v>99.019788245100585</v>
      </c>
      <c r="I255" s="18"/>
      <c r="J255" s="18"/>
      <c r="K255" s="18"/>
      <c r="L255" s="18"/>
      <c r="M255" s="18"/>
      <c r="N255" s="18"/>
      <c r="O255" s="18"/>
      <c r="P255" s="18"/>
      <c r="Q255" s="18"/>
      <c r="R255" s="18"/>
    </row>
    <row r="256" spans="1:18" ht="45" x14ac:dyDescent="0.25">
      <c r="A256" s="14" t="s">
        <v>511</v>
      </c>
      <c r="B256" s="15" t="s">
        <v>511</v>
      </c>
      <c r="C256" s="15" t="s">
        <v>511</v>
      </c>
      <c r="D256" s="16" t="s">
        <v>511</v>
      </c>
      <c r="E256" s="19" t="s">
        <v>512</v>
      </c>
      <c r="F256" s="18">
        <v>72</v>
      </c>
      <c r="G256" s="18">
        <v>68.098020000000005</v>
      </c>
      <c r="H256" s="18">
        <f t="shared" si="15"/>
        <v>94.580583333333351</v>
      </c>
      <c r="I256" s="18">
        <v>80</v>
      </c>
      <c r="J256" s="18">
        <v>80</v>
      </c>
      <c r="K256" s="18"/>
      <c r="L256" s="18">
        <f t="shared" si="16"/>
        <v>0</v>
      </c>
      <c r="M256" s="18">
        <v>80</v>
      </c>
      <c r="N256" s="18">
        <f t="shared" si="17"/>
        <v>100</v>
      </c>
      <c r="O256" s="18"/>
      <c r="P256" s="18">
        <f t="shared" si="18"/>
        <v>0</v>
      </c>
      <c r="Q256" s="18"/>
      <c r="R256" s="18"/>
    </row>
    <row r="257" spans="1:18" ht="75" x14ac:dyDescent="0.25">
      <c r="A257" s="14" t="s">
        <v>513</v>
      </c>
      <c r="B257" s="15" t="s">
        <v>513</v>
      </c>
      <c r="C257" s="15" t="s">
        <v>513</v>
      </c>
      <c r="D257" s="16" t="s">
        <v>513</v>
      </c>
      <c r="E257" s="19" t="s">
        <v>514</v>
      </c>
      <c r="F257" s="18">
        <v>2070</v>
      </c>
      <c r="G257" s="18">
        <v>2070</v>
      </c>
      <c r="H257" s="18">
        <f t="shared" si="15"/>
        <v>100</v>
      </c>
      <c r="I257" s="18">
        <v>2372.4572000000003</v>
      </c>
      <c r="J257" s="18">
        <v>2372.4572000000003</v>
      </c>
      <c r="K257" s="18"/>
      <c r="L257" s="18">
        <f t="shared" si="16"/>
        <v>0</v>
      </c>
      <c r="M257" s="18">
        <v>4869.741</v>
      </c>
      <c r="N257" s="18">
        <f t="shared" si="17"/>
        <v>205.26149007029503</v>
      </c>
      <c r="O257" s="18">
        <v>5115.2349999999997</v>
      </c>
      <c r="P257" s="18">
        <f t="shared" si="18"/>
        <v>105.04121266408214</v>
      </c>
      <c r="Q257" s="18">
        <v>5034.2671</v>
      </c>
      <c r="R257" s="18">
        <f t="shared" si="19"/>
        <v>98.417122575991129</v>
      </c>
    </row>
    <row r="258" spans="1:18" ht="75" x14ac:dyDescent="0.25">
      <c r="A258" s="11"/>
      <c r="B258" s="11"/>
      <c r="C258" s="11" t="s">
        <v>515</v>
      </c>
      <c r="D258" s="11" t="s">
        <v>515</v>
      </c>
      <c r="E258" s="12" t="s">
        <v>516</v>
      </c>
      <c r="F258" s="21">
        <v>665753.94880000001</v>
      </c>
      <c r="G258" s="21">
        <v>664629.48598227999</v>
      </c>
      <c r="H258" s="21">
        <f t="shared" si="15"/>
        <v>99.83109933936602</v>
      </c>
      <c r="I258" s="21">
        <v>753634.88469999994</v>
      </c>
      <c r="J258" s="21">
        <v>765490.19849999982</v>
      </c>
      <c r="K258" s="21">
        <v>487874.63444692997</v>
      </c>
      <c r="L258" s="21">
        <f t="shared" si="16"/>
        <v>63.733622638530761</v>
      </c>
      <c r="M258" s="21">
        <v>815522.40480000013</v>
      </c>
      <c r="N258" s="21">
        <f t="shared" si="17"/>
        <v>106.53596955232605</v>
      </c>
      <c r="O258" s="21">
        <v>793350.86809999996</v>
      </c>
      <c r="P258" s="21">
        <f t="shared" si="18"/>
        <v>97.281308696180147</v>
      </c>
      <c r="Q258" s="21">
        <v>805401.12340000004</v>
      </c>
      <c r="R258" s="21">
        <f t="shared" si="19"/>
        <v>101.51890617185046</v>
      </c>
    </row>
    <row r="259" spans="1:18" ht="60" x14ac:dyDescent="0.25">
      <c r="A259" s="14" t="s">
        <v>517</v>
      </c>
      <c r="B259" s="15" t="s">
        <v>517</v>
      </c>
      <c r="C259" s="15" t="s">
        <v>517</v>
      </c>
      <c r="D259" s="16" t="s">
        <v>517</v>
      </c>
      <c r="E259" s="19" t="s">
        <v>518</v>
      </c>
      <c r="F259" s="18">
        <v>9380.1841999999997</v>
      </c>
      <c r="G259" s="18">
        <v>9291.8333822800014</v>
      </c>
      <c r="H259" s="18">
        <f t="shared" si="15"/>
        <v>99.058112124066838</v>
      </c>
      <c r="I259" s="18">
        <v>12661.7932</v>
      </c>
      <c r="J259" s="18">
        <v>12661.7932</v>
      </c>
      <c r="K259" s="18">
        <v>6582.03274693</v>
      </c>
      <c r="L259" s="18">
        <f t="shared" si="16"/>
        <v>51.983416905987696</v>
      </c>
      <c r="M259" s="18">
        <v>12127.611000000001</v>
      </c>
      <c r="N259" s="18">
        <f t="shared" si="17"/>
        <v>95.781148913409837</v>
      </c>
      <c r="O259" s="18">
        <v>12465.656999999999</v>
      </c>
      <c r="P259" s="18">
        <f t="shared" si="18"/>
        <v>102.78740800640784</v>
      </c>
      <c r="Q259" s="18">
        <v>10496.8892</v>
      </c>
      <c r="R259" s="18">
        <f t="shared" si="19"/>
        <v>84.206465812431716</v>
      </c>
    </row>
    <row r="260" spans="1:18" ht="45" x14ac:dyDescent="0.25">
      <c r="A260" s="14" t="s">
        <v>519</v>
      </c>
      <c r="B260" s="15" t="s">
        <v>519</v>
      </c>
      <c r="C260" s="15" t="s">
        <v>519</v>
      </c>
      <c r="D260" s="16" t="s">
        <v>519</v>
      </c>
      <c r="E260" s="19" t="s">
        <v>520</v>
      </c>
      <c r="F260" s="18">
        <v>656373.76459999999</v>
      </c>
      <c r="G260" s="18">
        <v>655337.65260000003</v>
      </c>
      <c r="H260" s="18">
        <f t="shared" si="15"/>
        <v>99.842146036925868</v>
      </c>
      <c r="I260" s="18">
        <v>740973.09149999986</v>
      </c>
      <c r="J260" s="18">
        <v>752828.40529999987</v>
      </c>
      <c r="K260" s="18">
        <v>481292.6017</v>
      </c>
      <c r="L260" s="18">
        <f t="shared" si="16"/>
        <v>63.931248915641852</v>
      </c>
      <c r="M260" s="18">
        <v>803354.7938000001</v>
      </c>
      <c r="N260" s="18">
        <f t="shared" si="17"/>
        <v>106.71154118844196</v>
      </c>
      <c r="O260" s="18">
        <v>780845.21109999996</v>
      </c>
      <c r="P260" s="18">
        <f t="shared" si="18"/>
        <v>97.198052109264694</v>
      </c>
      <c r="Q260" s="18">
        <v>794864.23420000006</v>
      </c>
      <c r="R260" s="18">
        <f t="shared" si="19"/>
        <v>101.79536518899195</v>
      </c>
    </row>
    <row r="261" spans="1:18" ht="75" x14ac:dyDescent="0.25">
      <c r="A261" s="14"/>
      <c r="B261" s="15"/>
      <c r="C261" s="15" t="s">
        <v>521</v>
      </c>
      <c r="D261" s="16" t="s">
        <v>521</v>
      </c>
      <c r="E261" s="19" t="s">
        <v>522</v>
      </c>
      <c r="F261" s="18"/>
      <c r="G261" s="18"/>
      <c r="H261" s="18"/>
      <c r="I261" s="18"/>
      <c r="J261" s="18"/>
      <c r="K261" s="18"/>
      <c r="L261" s="18"/>
      <c r="M261" s="18">
        <v>40</v>
      </c>
      <c r="N261" s="18"/>
      <c r="O261" s="18">
        <v>40</v>
      </c>
      <c r="P261" s="18">
        <f t="shared" si="18"/>
        <v>100</v>
      </c>
      <c r="Q261" s="18">
        <v>40</v>
      </c>
      <c r="R261" s="18">
        <f t="shared" si="19"/>
        <v>100</v>
      </c>
    </row>
    <row r="262" spans="1:18" ht="45" x14ac:dyDescent="0.25">
      <c r="A262" s="11"/>
      <c r="B262" s="11"/>
      <c r="C262" s="11" t="s">
        <v>523</v>
      </c>
      <c r="D262" s="11" t="s">
        <v>523</v>
      </c>
      <c r="E262" s="12" t="s">
        <v>524</v>
      </c>
      <c r="F262" s="21">
        <v>34367.985000000001</v>
      </c>
      <c r="G262" s="21">
        <v>34304.280425839999</v>
      </c>
      <c r="H262" s="21">
        <f t="shared" si="15"/>
        <v>99.81463977547709</v>
      </c>
      <c r="I262" s="21">
        <v>50286.126600000003</v>
      </c>
      <c r="J262" s="21">
        <v>50286.126600000003</v>
      </c>
      <c r="K262" s="21">
        <v>35208.328421420003</v>
      </c>
      <c r="L262" s="21">
        <f t="shared" si="16"/>
        <v>70.015988110366806</v>
      </c>
      <c r="M262" s="21">
        <v>62896.979800000001</v>
      </c>
      <c r="N262" s="21">
        <f t="shared" si="17"/>
        <v>125.07819562304485</v>
      </c>
      <c r="O262" s="21">
        <v>62368.724399999999</v>
      </c>
      <c r="P262" s="21">
        <f t="shared" si="18"/>
        <v>99.160125968401431</v>
      </c>
      <c r="Q262" s="21">
        <v>60148.584600000002</v>
      </c>
      <c r="R262" s="21">
        <f t="shared" si="19"/>
        <v>96.440299490877521</v>
      </c>
    </row>
    <row r="263" spans="1:18" ht="45" x14ac:dyDescent="0.25">
      <c r="A263" s="14" t="s">
        <v>525</v>
      </c>
      <c r="B263" s="15" t="s">
        <v>525</v>
      </c>
      <c r="C263" s="15" t="s">
        <v>525</v>
      </c>
      <c r="D263" s="16" t="s">
        <v>525</v>
      </c>
      <c r="E263" s="19" t="s">
        <v>526</v>
      </c>
      <c r="F263" s="18">
        <v>25887</v>
      </c>
      <c r="G263" s="18">
        <v>25887</v>
      </c>
      <c r="H263" s="18">
        <f t="shared" si="15"/>
        <v>100</v>
      </c>
      <c r="I263" s="18">
        <v>44720.564200000001</v>
      </c>
      <c r="J263" s="18">
        <v>44720.564200000001</v>
      </c>
      <c r="K263" s="18">
        <v>33583.320059229998</v>
      </c>
      <c r="L263" s="18">
        <f t="shared" si="16"/>
        <v>75.095922110996085</v>
      </c>
      <c r="M263" s="18">
        <v>50657.741099999999</v>
      </c>
      <c r="N263" s="18">
        <f t="shared" si="17"/>
        <v>113.27616725372172</v>
      </c>
      <c r="O263" s="18">
        <v>53462.304700000001</v>
      </c>
      <c r="P263" s="18">
        <f t="shared" si="18"/>
        <v>105.53629818286548</v>
      </c>
      <c r="Q263" s="18">
        <v>56029.5049</v>
      </c>
      <c r="R263" s="18">
        <f t="shared" si="19"/>
        <v>104.80188838548143</v>
      </c>
    </row>
    <row r="264" spans="1:18" ht="45" x14ac:dyDescent="0.25">
      <c r="A264" s="14" t="s">
        <v>527</v>
      </c>
      <c r="B264" s="15" t="s">
        <v>527</v>
      </c>
      <c r="C264" s="15" t="s">
        <v>527</v>
      </c>
      <c r="D264" s="16" t="s">
        <v>527</v>
      </c>
      <c r="E264" s="19" t="s">
        <v>528</v>
      </c>
      <c r="F264" s="18">
        <v>8480.9850000000006</v>
      </c>
      <c r="G264" s="18">
        <v>8417.2804258399992</v>
      </c>
      <c r="H264" s="18">
        <f t="shared" si="15"/>
        <v>99.248854064003154</v>
      </c>
      <c r="I264" s="18">
        <v>5565.5623999999998</v>
      </c>
      <c r="J264" s="18">
        <v>5565.5623999999998</v>
      </c>
      <c r="K264" s="18">
        <v>1625.0083621900001</v>
      </c>
      <c r="L264" s="18">
        <f t="shared" si="16"/>
        <v>29.197558941931909</v>
      </c>
      <c r="M264" s="18">
        <v>12239.2387</v>
      </c>
      <c r="N264" s="18">
        <f t="shared" si="17"/>
        <v>219.91018733344902</v>
      </c>
      <c r="O264" s="18">
        <v>8906.4197000000004</v>
      </c>
      <c r="P264" s="18">
        <f t="shared" si="18"/>
        <v>72.769392919839049</v>
      </c>
      <c r="Q264" s="18">
        <v>4119.0797000000002</v>
      </c>
      <c r="R264" s="18">
        <f t="shared" si="19"/>
        <v>46.248434710526837</v>
      </c>
    </row>
    <row r="265" spans="1:18" ht="45" x14ac:dyDescent="0.25">
      <c r="A265" s="11"/>
      <c r="B265" s="11"/>
      <c r="C265" s="11" t="s">
        <v>529</v>
      </c>
      <c r="D265" s="11" t="s">
        <v>529</v>
      </c>
      <c r="E265" s="12" t="s">
        <v>530</v>
      </c>
      <c r="F265" s="21">
        <v>25678.206100000003</v>
      </c>
      <c r="G265" s="21">
        <v>25551.280218899999</v>
      </c>
      <c r="H265" s="21">
        <f t="shared" si="15"/>
        <v>99.50570580902064</v>
      </c>
      <c r="I265" s="21">
        <v>22957.431800000002</v>
      </c>
      <c r="J265" s="21">
        <v>23810.160799999998</v>
      </c>
      <c r="K265" s="21">
        <v>11973.049403329998</v>
      </c>
      <c r="L265" s="21">
        <f t="shared" si="16"/>
        <v>50.285462176845108</v>
      </c>
      <c r="M265" s="21">
        <v>22552.600999999999</v>
      </c>
      <c r="N265" s="21">
        <f t="shared" si="17"/>
        <v>94.718390142077496</v>
      </c>
      <c r="O265" s="21">
        <v>22616.439599999998</v>
      </c>
      <c r="P265" s="21">
        <f t="shared" si="18"/>
        <v>100.2830653546347</v>
      </c>
      <c r="Q265" s="21">
        <v>22939.2853</v>
      </c>
      <c r="R265" s="21">
        <f t="shared" si="19"/>
        <v>101.42748242300704</v>
      </c>
    </row>
    <row r="266" spans="1:18" ht="45" x14ac:dyDescent="0.25">
      <c r="A266" s="14" t="s">
        <v>531</v>
      </c>
      <c r="B266" s="15" t="s">
        <v>531</v>
      </c>
      <c r="C266" s="15" t="s">
        <v>531</v>
      </c>
      <c r="D266" s="16" t="s">
        <v>531</v>
      </c>
      <c r="E266" s="19" t="s">
        <v>532</v>
      </c>
      <c r="F266" s="18">
        <v>5963.9565999999995</v>
      </c>
      <c r="G266" s="18">
        <v>5862.2203650300007</v>
      </c>
      <c r="H266" s="18">
        <f t="shared" si="15"/>
        <v>98.294148636661802</v>
      </c>
      <c r="I266" s="18">
        <v>4130.2908000000007</v>
      </c>
      <c r="J266" s="18">
        <v>4830.9402000000009</v>
      </c>
      <c r="K266" s="18">
        <v>2346.0267503700002</v>
      </c>
      <c r="L266" s="18">
        <f t="shared" si="16"/>
        <v>48.562529305786065</v>
      </c>
      <c r="M266" s="18">
        <v>4057.9675000000002</v>
      </c>
      <c r="N266" s="18">
        <f t="shared" si="17"/>
        <v>83.999539054530203</v>
      </c>
      <c r="O266" s="18">
        <v>4069.3565999999996</v>
      </c>
      <c r="P266" s="18">
        <f t="shared" si="18"/>
        <v>100.28066020735749</v>
      </c>
      <c r="Q266" s="18">
        <v>4131.1734000000006</v>
      </c>
      <c r="R266" s="18">
        <f t="shared" si="19"/>
        <v>101.51908043645034</v>
      </c>
    </row>
    <row r="267" spans="1:18" ht="30" x14ac:dyDescent="0.25">
      <c r="A267" s="14" t="s">
        <v>533</v>
      </c>
      <c r="B267" s="15" t="s">
        <v>533</v>
      </c>
      <c r="C267" s="15" t="s">
        <v>533</v>
      </c>
      <c r="D267" s="16" t="s">
        <v>533</v>
      </c>
      <c r="E267" s="19" t="s">
        <v>534</v>
      </c>
      <c r="F267" s="18">
        <v>19714.249500000002</v>
      </c>
      <c r="G267" s="18">
        <v>19689.05985387</v>
      </c>
      <c r="H267" s="18">
        <f t="shared" si="15"/>
        <v>99.87222619795898</v>
      </c>
      <c r="I267" s="18">
        <v>18827.141</v>
      </c>
      <c r="J267" s="18">
        <v>18979.220599999997</v>
      </c>
      <c r="K267" s="18">
        <v>9627.0226529599986</v>
      </c>
      <c r="L267" s="18">
        <f t="shared" si="16"/>
        <v>50.724014730931579</v>
      </c>
      <c r="M267" s="18">
        <v>18494.6335</v>
      </c>
      <c r="N267" s="18">
        <f t="shared" si="17"/>
        <v>97.446749209501277</v>
      </c>
      <c r="O267" s="18">
        <v>18547.082999999999</v>
      </c>
      <c r="P267" s="18">
        <f t="shared" si="18"/>
        <v>100.28359307579682</v>
      </c>
      <c r="Q267" s="18">
        <v>18808.1119</v>
      </c>
      <c r="R267" s="18">
        <f t="shared" si="19"/>
        <v>101.4073851936717</v>
      </c>
    </row>
    <row r="268" spans="1:18" ht="45" x14ac:dyDescent="0.25">
      <c r="A268" s="11"/>
      <c r="B268" s="11"/>
      <c r="C268" s="11" t="s">
        <v>535</v>
      </c>
      <c r="D268" s="11" t="s">
        <v>535</v>
      </c>
      <c r="E268" s="12" t="s">
        <v>536</v>
      </c>
      <c r="F268" s="21">
        <v>914329.54200000002</v>
      </c>
      <c r="G268" s="21">
        <v>877772.64987312991</v>
      </c>
      <c r="H268" s="21">
        <f t="shared" ref="H268:H331" si="20">G268/F268%</f>
        <v>96.00178158447055</v>
      </c>
      <c r="I268" s="21">
        <v>1216419.7008999998</v>
      </c>
      <c r="J268" s="21">
        <v>1234816.9705000003</v>
      </c>
      <c r="K268" s="21">
        <v>707704.17463320005</v>
      </c>
      <c r="L268" s="21">
        <f t="shared" ref="L268:L331" si="21">K268/J268%</f>
        <v>57.312475576573711</v>
      </c>
      <c r="M268" s="21">
        <v>1268666.1892999997</v>
      </c>
      <c r="N268" s="21">
        <f t="shared" ref="N268:N331" si="22">M268/J268%</f>
        <v>102.7412336895802</v>
      </c>
      <c r="O268" s="21">
        <v>1211326.7009999999</v>
      </c>
      <c r="P268" s="21">
        <f t="shared" ref="P268:P331" si="23">O268/M268%</f>
        <v>95.480332905250876</v>
      </c>
      <c r="Q268" s="21">
        <v>1268952.1789000002</v>
      </c>
      <c r="R268" s="21">
        <f t="shared" ref="R268:R331" si="24">Q268/O268%</f>
        <v>104.75722014980995</v>
      </c>
    </row>
    <row r="269" spans="1:18" ht="45" x14ac:dyDescent="0.25">
      <c r="A269" s="14" t="s">
        <v>537</v>
      </c>
      <c r="B269" s="15" t="s">
        <v>537</v>
      </c>
      <c r="C269" s="15" t="s">
        <v>537</v>
      </c>
      <c r="D269" s="16" t="s">
        <v>537</v>
      </c>
      <c r="E269" s="19" t="s">
        <v>538</v>
      </c>
      <c r="F269" s="18">
        <v>48239.99809999999</v>
      </c>
      <c r="G269" s="18">
        <v>40851.833126190002</v>
      </c>
      <c r="H269" s="18">
        <f t="shared" si="20"/>
        <v>84.684566200656647</v>
      </c>
      <c r="I269" s="18">
        <v>98423.593999999997</v>
      </c>
      <c r="J269" s="18">
        <v>86909.693899999984</v>
      </c>
      <c r="K269" s="18">
        <v>25538.112048949999</v>
      </c>
      <c r="L269" s="18">
        <f t="shared" si="21"/>
        <v>29.384653084079041</v>
      </c>
      <c r="M269" s="18">
        <v>121407.7521</v>
      </c>
      <c r="N269" s="18">
        <f t="shared" si="22"/>
        <v>139.69414302585645</v>
      </c>
      <c r="O269" s="18">
        <v>69523.7399</v>
      </c>
      <c r="P269" s="18">
        <f t="shared" si="23"/>
        <v>57.264662838609631</v>
      </c>
      <c r="Q269" s="18">
        <v>69356.045800000007</v>
      </c>
      <c r="R269" s="18">
        <f t="shared" si="24"/>
        <v>99.758795915983242</v>
      </c>
    </row>
    <row r="270" spans="1:18" ht="45" x14ac:dyDescent="0.25">
      <c r="A270" s="14" t="s">
        <v>539</v>
      </c>
      <c r="B270" s="15"/>
      <c r="C270" s="15"/>
      <c r="D270" s="16" t="s">
        <v>539</v>
      </c>
      <c r="E270" s="19" t="s">
        <v>540</v>
      </c>
      <c r="F270" s="18">
        <v>1737.4963</v>
      </c>
      <c r="G270" s="18">
        <v>1737.4558392000001</v>
      </c>
      <c r="H270" s="18">
        <f t="shared" si="20"/>
        <v>99.997671315904384</v>
      </c>
      <c r="I270" s="18"/>
      <c r="J270" s="18"/>
      <c r="K270" s="18"/>
      <c r="L270" s="18"/>
      <c r="M270" s="18"/>
      <c r="N270" s="18"/>
      <c r="O270" s="18"/>
      <c r="P270" s="18"/>
      <c r="Q270" s="18"/>
      <c r="R270" s="18"/>
    </row>
    <row r="271" spans="1:18" ht="45" x14ac:dyDescent="0.25">
      <c r="A271" s="14" t="s">
        <v>541</v>
      </c>
      <c r="B271" s="15" t="s">
        <v>541</v>
      </c>
      <c r="C271" s="15" t="s">
        <v>541</v>
      </c>
      <c r="D271" s="16" t="s">
        <v>541</v>
      </c>
      <c r="E271" s="19" t="s">
        <v>542</v>
      </c>
      <c r="F271" s="18">
        <v>146128.1888</v>
      </c>
      <c r="G271" s="18">
        <v>144963.76164059</v>
      </c>
      <c r="H271" s="18">
        <f t="shared" si="20"/>
        <v>99.203146792571488</v>
      </c>
      <c r="I271" s="18">
        <v>123336.97079999998</v>
      </c>
      <c r="J271" s="18">
        <v>160088.94860000006</v>
      </c>
      <c r="K271" s="18">
        <v>85356.914161480003</v>
      </c>
      <c r="L271" s="18">
        <f t="shared" si="21"/>
        <v>53.318430102726005</v>
      </c>
      <c r="M271" s="18">
        <v>128261.44549999999</v>
      </c>
      <c r="N271" s="18">
        <f t="shared" si="22"/>
        <v>80.118863058108644</v>
      </c>
      <c r="O271" s="18">
        <v>123949.27540000001</v>
      </c>
      <c r="P271" s="18">
        <f t="shared" si="23"/>
        <v>96.63798417116702</v>
      </c>
      <c r="Q271" s="18">
        <v>123087.31679999997</v>
      </c>
      <c r="R271" s="18">
        <f t="shared" si="24"/>
        <v>99.304587624882529</v>
      </c>
    </row>
    <row r="272" spans="1:18" ht="45" x14ac:dyDescent="0.25">
      <c r="A272" s="14" t="s">
        <v>543</v>
      </c>
      <c r="B272" s="15" t="s">
        <v>543</v>
      </c>
      <c r="C272" s="15" t="s">
        <v>543</v>
      </c>
      <c r="D272" s="16" t="s">
        <v>543</v>
      </c>
      <c r="E272" s="19" t="s">
        <v>544</v>
      </c>
      <c r="F272" s="18">
        <v>648338.38899999997</v>
      </c>
      <c r="G272" s="18">
        <v>626135.70923687995</v>
      </c>
      <c r="H272" s="18">
        <f t="shared" si="20"/>
        <v>96.575448848962097</v>
      </c>
      <c r="I272" s="18">
        <v>736386.49529999995</v>
      </c>
      <c r="J272" s="18">
        <v>734858.89190000005</v>
      </c>
      <c r="K272" s="18">
        <v>457123.17176896002</v>
      </c>
      <c r="L272" s="18">
        <f t="shared" si="21"/>
        <v>62.20557127465031</v>
      </c>
      <c r="M272" s="18">
        <v>834263.33889999986</v>
      </c>
      <c r="N272" s="18">
        <f t="shared" si="22"/>
        <v>113.52701152502715</v>
      </c>
      <c r="O272" s="18">
        <v>831741.85450000002</v>
      </c>
      <c r="P272" s="18">
        <f t="shared" si="23"/>
        <v>99.697759174779932</v>
      </c>
      <c r="Q272" s="18">
        <v>882507.41720000003</v>
      </c>
      <c r="R272" s="18">
        <f t="shared" si="24"/>
        <v>106.10352387887437</v>
      </c>
    </row>
    <row r="273" spans="1:18" ht="45" x14ac:dyDescent="0.25">
      <c r="A273" s="14" t="s">
        <v>545</v>
      </c>
      <c r="B273" s="15" t="s">
        <v>545</v>
      </c>
      <c r="C273" s="15" t="s">
        <v>545</v>
      </c>
      <c r="D273" s="16" t="s">
        <v>545</v>
      </c>
      <c r="E273" s="19" t="s">
        <v>546</v>
      </c>
      <c r="F273" s="18">
        <v>62694.971300000005</v>
      </c>
      <c r="G273" s="18">
        <v>56992.762887019999</v>
      </c>
      <c r="H273" s="18">
        <f t="shared" si="20"/>
        <v>90.904839264229778</v>
      </c>
      <c r="I273" s="18">
        <v>101276.68150000001</v>
      </c>
      <c r="J273" s="18">
        <v>95681.350800000029</v>
      </c>
      <c r="K273" s="18">
        <v>28414.060436299998</v>
      </c>
      <c r="L273" s="18">
        <f t="shared" si="21"/>
        <v>29.696550266825863</v>
      </c>
      <c r="M273" s="18">
        <v>77535.519799999995</v>
      </c>
      <c r="N273" s="18">
        <f t="shared" si="22"/>
        <v>81.035143370906482</v>
      </c>
      <c r="O273" s="18">
        <v>78913.087399999989</v>
      </c>
      <c r="P273" s="18">
        <f t="shared" si="23"/>
        <v>101.77669228703616</v>
      </c>
      <c r="Q273" s="18">
        <v>86699.049400000004</v>
      </c>
      <c r="R273" s="18">
        <f t="shared" si="24"/>
        <v>109.86650282802141</v>
      </c>
    </row>
    <row r="274" spans="1:18" ht="75" x14ac:dyDescent="0.25">
      <c r="A274" s="14" t="s">
        <v>547</v>
      </c>
      <c r="B274" s="15" t="s">
        <v>547</v>
      </c>
      <c r="C274" s="15" t="s">
        <v>547</v>
      </c>
      <c r="D274" s="16" t="s">
        <v>547</v>
      </c>
      <c r="E274" s="19" t="s">
        <v>548</v>
      </c>
      <c r="F274" s="18">
        <v>2049.2997000000005</v>
      </c>
      <c r="G274" s="18">
        <v>1982.6665559600001</v>
      </c>
      <c r="H274" s="18">
        <f t="shared" si="20"/>
        <v>96.748491982895402</v>
      </c>
      <c r="I274" s="18">
        <v>2187.7175999999999</v>
      </c>
      <c r="J274" s="18">
        <v>2244.7175999999999</v>
      </c>
      <c r="K274" s="18">
        <v>906.65576745999999</v>
      </c>
      <c r="L274" s="18">
        <f t="shared" si="21"/>
        <v>40.390638335085001</v>
      </c>
      <c r="M274" s="18">
        <v>2344.0823999999998</v>
      </c>
      <c r="N274" s="18">
        <f t="shared" si="22"/>
        <v>104.4266058233784</v>
      </c>
      <c r="O274" s="18">
        <v>2386.0396000000001</v>
      </c>
      <c r="P274" s="18">
        <f t="shared" si="23"/>
        <v>101.78992001305075</v>
      </c>
      <c r="Q274" s="18">
        <v>2386.0396000000001</v>
      </c>
      <c r="R274" s="18">
        <f t="shared" si="24"/>
        <v>100</v>
      </c>
    </row>
    <row r="275" spans="1:18" ht="45" x14ac:dyDescent="0.25">
      <c r="A275" s="14" t="s">
        <v>549</v>
      </c>
      <c r="B275" s="15" t="s">
        <v>549</v>
      </c>
      <c r="C275" s="15" t="s">
        <v>549</v>
      </c>
      <c r="D275" s="16" t="s">
        <v>549</v>
      </c>
      <c r="E275" s="19" t="s">
        <v>550</v>
      </c>
      <c r="F275" s="18">
        <v>3172.1269000000002</v>
      </c>
      <c r="G275" s="18">
        <v>3144.7156329899999</v>
      </c>
      <c r="H275" s="18">
        <f t="shared" si="20"/>
        <v>99.135871045701222</v>
      </c>
      <c r="I275" s="18">
        <v>3137.8418000000001</v>
      </c>
      <c r="J275" s="18">
        <v>3138.8988999999997</v>
      </c>
      <c r="K275" s="18">
        <v>1653.1514448299999</v>
      </c>
      <c r="L275" s="18">
        <f t="shared" si="21"/>
        <v>52.666603719858585</v>
      </c>
      <c r="M275" s="18">
        <v>3151.0893000000005</v>
      </c>
      <c r="N275" s="18">
        <f t="shared" si="22"/>
        <v>100.38836548701843</v>
      </c>
      <c r="O275" s="18">
        <v>3169.0971</v>
      </c>
      <c r="P275" s="18">
        <f t="shared" si="23"/>
        <v>100.57147856774479</v>
      </c>
      <c r="Q275" s="18">
        <v>3248.2598000000003</v>
      </c>
      <c r="R275" s="18">
        <f t="shared" si="24"/>
        <v>102.49795754128203</v>
      </c>
    </row>
    <row r="276" spans="1:18" ht="60" x14ac:dyDescent="0.25">
      <c r="A276" s="14" t="s">
        <v>551</v>
      </c>
      <c r="B276" s="15" t="s">
        <v>551</v>
      </c>
      <c r="C276" s="15" t="s">
        <v>551</v>
      </c>
      <c r="D276" s="16" t="s">
        <v>551</v>
      </c>
      <c r="E276" s="19" t="s">
        <v>552</v>
      </c>
      <c r="F276" s="18">
        <v>1792.4018999999998</v>
      </c>
      <c r="G276" s="18">
        <v>1787.9017333600002</v>
      </c>
      <c r="H276" s="18">
        <f t="shared" si="20"/>
        <v>99.748930937866135</v>
      </c>
      <c r="I276" s="18">
        <v>1494.2995000000003</v>
      </c>
      <c r="J276" s="18">
        <v>1718.3684000000001</v>
      </c>
      <c r="K276" s="18">
        <v>1038.9670554300001</v>
      </c>
      <c r="L276" s="18">
        <f t="shared" si="21"/>
        <v>60.462416291523986</v>
      </c>
      <c r="M276" s="18">
        <v>1530.4170000000001</v>
      </c>
      <c r="N276" s="18">
        <f t="shared" si="22"/>
        <v>89.062217391800274</v>
      </c>
      <c r="O276" s="18">
        <v>1467.5646000000002</v>
      </c>
      <c r="P276" s="18">
        <f t="shared" si="23"/>
        <v>95.89311932630126</v>
      </c>
      <c r="Q276" s="18">
        <v>1492.0078000000003</v>
      </c>
      <c r="R276" s="18">
        <f t="shared" si="24"/>
        <v>101.66556211563021</v>
      </c>
    </row>
    <row r="277" spans="1:18" ht="60" x14ac:dyDescent="0.25">
      <c r="A277" s="14" t="s">
        <v>553</v>
      </c>
      <c r="B277" s="15" t="s">
        <v>553</v>
      </c>
      <c r="C277" s="15" t="s">
        <v>553</v>
      </c>
      <c r="D277" s="16" t="s">
        <v>553</v>
      </c>
      <c r="E277" s="19" t="s">
        <v>554</v>
      </c>
      <c r="F277" s="18">
        <v>176.67</v>
      </c>
      <c r="G277" s="18">
        <v>175.84322094000001</v>
      </c>
      <c r="H277" s="18">
        <f t="shared" si="20"/>
        <v>99.532020682628641</v>
      </c>
      <c r="I277" s="18">
        <v>176.10040000000001</v>
      </c>
      <c r="J277" s="18">
        <v>176.10040000000001</v>
      </c>
      <c r="K277" s="18">
        <v>107.89672761</v>
      </c>
      <c r="L277" s="18">
        <f t="shared" si="21"/>
        <v>61.270007115259247</v>
      </c>
      <c r="M277" s="18">
        <v>172.54429999999999</v>
      </c>
      <c r="N277" s="18">
        <f t="shared" si="22"/>
        <v>97.98064058911848</v>
      </c>
      <c r="O277" s="18">
        <v>176.04249999999999</v>
      </c>
      <c r="P277" s="18">
        <f t="shared" si="23"/>
        <v>102.02742136367299</v>
      </c>
      <c r="Q277" s="18">
        <v>176.04249999999999</v>
      </c>
      <c r="R277" s="18">
        <f t="shared" si="24"/>
        <v>100</v>
      </c>
    </row>
    <row r="278" spans="1:18" ht="30" x14ac:dyDescent="0.25">
      <c r="A278" s="14"/>
      <c r="B278" s="15" t="s">
        <v>555</v>
      </c>
      <c r="C278" s="15" t="s">
        <v>555</v>
      </c>
      <c r="D278" s="16" t="s">
        <v>555</v>
      </c>
      <c r="E278" s="19" t="s">
        <v>556</v>
      </c>
      <c r="F278" s="18"/>
      <c r="G278" s="18"/>
      <c r="H278" s="18"/>
      <c r="I278" s="18">
        <v>150000</v>
      </c>
      <c r="J278" s="18">
        <v>150000</v>
      </c>
      <c r="K278" s="18">
        <v>107565.24522217999</v>
      </c>
      <c r="L278" s="18">
        <f t="shared" si="21"/>
        <v>71.710163481453321</v>
      </c>
      <c r="M278" s="18">
        <v>100000</v>
      </c>
      <c r="N278" s="18">
        <f t="shared" si="22"/>
        <v>66.666666666666671</v>
      </c>
      <c r="O278" s="18">
        <v>100000</v>
      </c>
      <c r="P278" s="18">
        <f t="shared" si="23"/>
        <v>100</v>
      </c>
      <c r="Q278" s="18">
        <v>100000</v>
      </c>
      <c r="R278" s="18">
        <f t="shared" si="24"/>
        <v>100</v>
      </c>
    </row>
    <row r="279" spans="1:18" ht="30" x14ac:dyDescent="0.25">
      <c r="A279" s="11"/>
      <c r="B279" s="11"/>
      <c r="C279" s="11" t="s">
        <v>557</v>
      </c>
      <c r="D279" s="11" t="s">
        <v>557</v>
      </c>
      <c r="E279" s="12" t="s">
        <v>558</v>
      </c>
      <c r="F279" s="21">
        <v>126408.70019999999</v>
      </c>
      <c r="G279" s="21">
        <v>132339.37048741998</v>
      </c>
      <c r="H279" s="21">
        <f t="shared" si="20"/>
        <v>104.69166305644838</v>
      </c>
      <c r="I279" s="21">
        <v>119196.19639999999</v>
      </c>
      <c r="J279" s="21">
        <v>123295.77170000001</v>
      </c>
      <c r="K279" s="21">
        <v>87979.284660990001</v>
      </c>
      <c r="L279" s="21">
        <f t="shared" si="21"/>
        <v>71.356286957722162</v>
      </c>
      <c r="M279" s="21">
        <v>116924.39480000002</v>
      </c>
      <c r="N279" s="21">
        <f t="shared" si="22"/>
        <v>94.832444931280648</v>
      </c>
      <c r="O279" s="21">
        <v>121113.99429999998</v>
      </c>
      <c r="P279" s="21">
        <f t="shared" si="23"/>
        <v>103.58316971164682</v>
      </c>
      <c r="Q279" s="21">
        <v>117673.6792</v>
      </c>
      <c r="R279" s="21">
        <f t="shared" si="24"/>
        <v>97.159440475988021</v>
      </c>
    </row>
    <row r="280" spans="1:18" ht="75" x14ac:dyDescent="0.25">
      <c r="A280" s="14" t="s">
        <v>559</v>
      </c>
      <c r="B280" s="15" t="s">
        <v>559</v>
      </c>
      <c r="C280" s="15" t="s">
        <v>559</v>
      </c>
      <c r="D280" s="16" t="s">
        <v>559</v>
      </c>
      <c r="E280" s="19" t="s">
        <v>560</v>
      </c>
      <c r="F280" s="18">
        <v>107158.50449999998</v>
      </c>
      <c r="G280" s="18">
        <v>114792.85575422998</v>
      </c>
      <c r="H280" s="18">
        <f t="shared" si="20"/>
        <v>107.12435404903397</v>
      </c>
      <c r="I280" s="18">
        <v>100870.4473</v>
      </c>
      <c r="J280" s="18">
        <v>104709.23390000002</v>
      </c>
      <c r="K280" s="18">
        <v>76010.537942089984</v>
      </c>
      <c r="L280" s="18">
        <f t="shared" si="21"/>
        <v>72.592010380557241</v>
      </c>
      <c r="M280" s="18">
        <v>97289.959500000026</v>
      </c>
      <c r="N280" s="18">
        <f t="shared" si="22"/>
        <v>92.914402938822377</v>
      </c>
      <c r="O280" s="18">
        <v>101273.46309999998</v>
      </c>
      <c r="P280" s="18">
        <f t="shared" si="23"/>
        <v>104.09446526699391</v>
      </c>
      <c r="Q280" s="18">
        <v>97587.033100000001</v>
      </c>
      <c r="R280" s="18">
        <f t="shared" si="24"/>
        <v>96.35992501178724</v>
      </c>
    </row>
    <row r="281" spans="1:18" ht="90" x14ac:dyDescent="0.25">
      <c r="A281" s="14" t="s">
        <v>561</v>
      </c>
      <c r="B281" s="15" t="s">
        <v>561</v>
      </c>
      <c r="C281" s="15" t="s">
        <v>561</v>
      </c>
      <c r="D281" s="16" t="s">
        <v>561</v>
      </c>
      <c r="E281" s="19" t="s">
        <v>562</v>
      </c>
      <c r="F281" s="18">
        <v>15173.9725</v>
      </c>
      <c r="G281" s="18">
        <v>13551.28720185</v>
      </c>
      <c r="H281" s="18">
        <f t="shared" si="20"/>
        <v>89.306127329873576</v>
      </c>
      <c r="I281" s="18">
        <v>15533.0856</v>
      </c>
      <c r="J281" s="18">
        <v>15533.0856</v>
      </c>
      <c r="K281" s="18">
        <v>9518.9592760000014</v>
      </c>
      <c r="L281" s="18">
        <f t="shared" si="21"/>
        <v>61.281831061305688</v>
      </c>
      <c r="M281" s="18">
        <v>15735.3483</v>
      </c>
      <c r="N281" s="18">
        <f t="shared" si="22"/>
        <v>101.30214115346148</v>
      </c>
      <c r="O281" s="18">
        <v>15872.1937</v>
      </c>
      <c r="P281" s="18">
        <f t="shared" si="23"/>
        <v>100.86966870634825</v>
      </c>
      <c r="Q281" s="18">
        <v>16067.8537</v>
      </c>
      <c r="R281" s="18">
        <f t="shared" si="24"/>
        <v>101.23272185117045</v>
      </c>
    </row>
    <row r="282" spans="1:18" ht="60" x14ac:dyDescent="0.25">
      <c r="A282" s="14" t="s">
        <v>563</v>
      </c>
      <c r="B282" s="15" t="s">
        <v>563</v>
      </c>
      <c r="C282" s="15" t="s">
        <v>563</v>
      </c>
      <c r="D282" s="16" t="s">
        <v>563</v>
      </c>
      <c r="E282" s="19" t="s">
        <v>564</v>
      </c>
      <c r="F282" s="18">
        <v>4076.2232000000004</v>
      </c>
      <c r="G282" s="18">
        <v>3995.22753134</v>
      </c>
      <c r="H282" s="18">
        <f t="shared" si="20"/>
        <v>98.012972678728673</v>
      </c>
      <c r="I282" s="18">
        <v>2792.6635000000006</v>
      </c>
      <c r="J282" s="18">
        <v>3053.4522000000002</v>
      </c>
      <c r="K282" s="18">
        <v>2449.7874429000003</v>
      </c>
      <c r="L282" s="18">
        <f t="shared" si="21"/>
        <v>80.230089827507371</v>
      </c>
      <c r="M282" s="18">
        <v>3506.1125000000002</v>
      </c>
      <c r="N282" s="18">
        <f t="shared" si="22"/>
        <v>114.82454187427594</v>
      </c>
      <c r="O282" s="18">
        <v>3575.6984000000002</v>
      </c>
      <c r="P282" s="18">
        <f t="shared" si="23"/>
        <v>101.98470243039833</v>
      </c>
      <c r="Q282" s="18">
        <v>3624.6747999999993</v>
      </c>
      <c r="R282" s="18">
        <f t="shared" si="24"/>
        <v>101.36970165045237</v>
      </c>
    </row>
    <row r="283" spans="1:18" ht="45" x14ac:dyDescent="0.25">
      <c r="A283" s="14"/>
      <c r="B283" s="15"/>
      <c r="C283" s="15" t="s">
        <v>565</v>
      </c>
      <c r="D283" s="16" t="s">
        <v>565</v>
      </c>
      <c r="E283" s="19" t="s">
        <v>566</v>
      </c>
      <c r="F283" s="18"/>
      <c r="G283" s="18"/>
      <c r="H283" s="18"/>
      <c r="I283" s="18"/>
      <c r="J283" s="18"/>
      <c r="K283" s="18"/>
      <c r="L283" s="18"/>
      <c r="M283" s="18">
        <v>392.97449999999998</v>
      </c>
      <c r="N283" s="18"/>
      <c r="O283" s="18">
        <v>392.63909999999998</v>
      </c>
      <c r="P283" s="18">
        <f t="shared" si="23"/>
        <v>99.914650950634211</v>
      </c>
      <c r="Q283" s="18">
        <v>394.11759999999998</v>
      </c>
      <c r="R283" s="18">
        <f t="shared" si="24"/>
        <v>100.37655444911115</v>
      </c>
    </row>
    <row r="284" spans="1:18" ht="30" x14ac:dyDescent="0.25">
      <c r="A284" s="11"/>
      <c r="B284" s="11"/>
      <c r="C284" s="11" t="s">
        <v>567</v>
      </c>
      <c r="D284" s="11" t="s">
        <v>567</v>
      </c>
      <c r="E284" s="12" t="s">
        <v>568</v>
      </c>
      <c r="F284" s="21">
        <v>272743.08690000005</v>
      </c>
      <c r="G284" s="21">
        <v>301747.51084534993</v>
      </c>
      <c r="H284" s="21">
        <f t="shared" si="20"/>
        <v>110.634338811302</v>
      </c>
      <c r="I284" s="21">
        <v>253217.06709999993</v>
      </c>
      <c r="J284" s="21">
        <v>263748.109</v>
      </c>
      <c r="K284" s="21">
        <v>173800.61950848997</v>
      </c>
      <c r="L284" s="21">
        <f t="shared" si="21"/>
        <v>65.896441937519256</v>
      </c>
      <c r="M284" s="21">
        <v>257354.7574</v>
      </c>
      <c r="N284" s="21">
        <f t="shared" si="22"/>
        <v>97.575963056478258</v>
      </c>
      <c r="O284" s="21">
        <v>258780.4641000001</v>
      </c>
      <c r="P284" s="21">
        <f t="shared" si="23"/>
        <v>100.55398497949045</v>
      </c>
      <c r="Q284" s="21">
        <v>262009.57949999996</v>
      </c>
      <c r="R284" s="21">
        <f t="shared" si="24"/>
        <v>101.2478203914002</v>
      </c>
    </row>
    <row r="285" spans="1:18" ht="45" x14ac:dyDescent="0.25">
      <c r="A285" s="14" t="s">
        <v>569</v>
      </c>
      <c r="B285" s="15" t="s">
        <v>569</v>
      </c>
      <c r="C285" s="15" t="s">
        <v>569</v>
      </c>
      <c r="D285" s="16" t="s">
        <v>569</v>
      </c>
      <c r="E285" s="19" t="s">
        <v>570</v>
      </c>
      <c r="F285" s="18">
        <v>600.44440000000009</v>
      </c>
      <c r="G285" s="18">
        <v>590.71207737999998</v>
      </c>
      <c r="H285" s="18">
        <f t="shared" si="20"/>
        <v>98.379146741979753</v>
      </c>
      <c r="I285" s="18">
        <v>166.13890000000004</v>
      </c>
      <c r="J285" s="18">
        <v>638.4353000000001</v>
      </c>
      <c r="K285" s="18">
        <v>524.84569736999993</v>
      </c>
      <c r="L285" s="18">
        <f t="shared" si="21"/>
        <v>82.208126237693918</v>
      </c>
      <c r="M285" s="18">
        <v>171.33670000000001</v>
      </c>
      <c r="N285" s="18">
        <f t="shared" si="22"/>
        <v>26.836971577229516</v>
      </c>
      <c r="O285" s="18">
        <v>172.11260000000001</v>
      </c>
      <c r="P285" s="18">
        <f t="shared" si="23"/>
        <v>100.45285102374447</v>
      </c>
      <c r="Q285" s="18">
        <v>176.14189999999999</v>
      </c>
      <c r="R285" s="18">
        <f t="shared" si="24"/>
        <v>102.34108368591258</v>
      </c>
    </row>
    <row r="286" spans="1:18" ht="45" x14ac:dyDescent="0.25">
      <c r="A286" s="14" t="s">
        <v>571</v>
      </c>
      <c r="B286" s="15" t="s">
        <v>571</v>
      </c>
      <c r="C286" s="15" t="s">
        <v>571</v>
      </c>
      <c r="D286" s="16" t="s">
        <v>571</v>
      </c>
      <c r="E286" s="19" t="s">
        <v>572</v>
      </c>
      <c r="F286" s="18">
        <v>1407.9250999999999</v>
      </c>
      <c r="G286" s="18">
        <v>1407.9250999999999</v>
      </c>
      <c r="H286" s="18">
        <f t="shared" si="20"/>
        <v>100</v>
      </c>
      <c r="I286" s="18">
        <v>1481.6296</v>
      </c>
      <c r="J286" s="18">
        <v>1481.6296</v>
      </c>
      <c r="K286" s="18">
        <v>1111.2121000000002</v>
      </c>
      <c r="L286" s="18">
        <f t="shared" si="21"/>
        <v>74.999318318154565</v>
      </c>
      <c r="M286" s="18">
        <v>1542.2006000000001</v>
      </c>
      <c r="N286" s="18">
        <f t="shared" si="22"/>
        <v>104.08813376838584</v>
      </c>
      <c r="O286" s="18">
        <v>1558.2129</v>
      </c>
      <c r="P286" s="18">
        <f t="shared" si="23"/>
        <v>101.03827608418774</v>
      </c>
      <c r="Q286" s="18">
        <v>1591.7721999999999</v>
      </c>
      <c r="R286" s="18">
        <f t="shared" si="24"/>
        <v>102.15370441356248</v>
      </c>
    </row>
    <row r="287" spans="1:18" ht="45" x14ac:dyDescent="0.25">
      <c r="A287" s="14" t="s">
        <v>573</v>
      </c>
      <c r="B287" s="15" t="s">
        <v>573</v>
      </c>
      <c r="C287" s="15" t="s">
        <v>573</v>
      </c>
      <c r="D287" s="16" t="s">
        <v>573</v>
      </c>
      <c r="E287" s="19" t="s">
        <v>574</v>
      </c>
      <c r="F287" s="18">
        <v>210829.04220000005</v>
      </c>
      <c r="G287" s="18">
        <v>242538.89445108996</v>
      </c>
      <c r="H287" s="18">
        <f t="shared" si="20"/>
        <v>115.040552250391</v>
      </c>
      <c r="I287" s="18">
        <v>210652.93929999994</v>
      </c>
      <c r="J287" s="18">
        <v>211254.72279999999</v>
      </c>
      <c r="K287" s="18">
        <v>140559.51102361997</v>
      </c>
      <c r="L287" s="18">
        <f t="shared" si="21"/>
        <v>66.535559139518554</v>
      </c>
      <c r="M287" s="18">
        <v>212109.23150000002</v>
      </c>
      <c r="N287" s="18">
        <f t="shared" si="22"/>
        <v>100.40449211675566</v>
      </c>
      <c r="O287" s="18">
        <v>213170.30040000007</v>
      </c>
      <c r="P287" s="18">
        <f t="shared" si="23"/>
        <v>100.5002464496695</v>
      </c>
      <c r="Q287" s="18">
        <v>214973.52799999996</v>
      </c>
      <c r="R287" s="18">
        <f t="shared" si="24"/>
        <v>100.84590939573488</v>
      </c>
    </row>
    <row r="288" spans="1:18" ht="75" x14ac:dyDescent="0.25">
      <c r="A288" s="14" t="s">
        <v>575</v>
      </c>
      <c r="B288" s="15" t="s">
        <v>575</v>
      </c>
      <c r="C288" s="15" t="s">
        <v>575</v>
      </c>
      <c r="D288" s="16" t="s">
        <v>575</v>
      </c>
      <c r="E288" s="19" t="s">
        <v>576</v>
      </c>
      <c r="F288" s="18">
        <v>45255.84629999999</v>
      </c>
      <c r="G288" s="18">
        <v>44984.427423959991</v>
      </c>
      <c r="H288" s="18">
        <f t="shared" si="20"/>
        <v>99.400256766295414</v>
      </c>
      <c r="I288" s="18">
        <v>38367.378200000006</v>
      </c>
      <c r="J288" s="18">
        <v>45399.493399999999</v>
      </c>
      <c r="K288" s="18">
        <v>28524.890692540004</v>
      </c>
      <c r="L288" s="18">
        <f t="shared" si="21"/>
        <v>62.830856814230451</v>
      </c>
      <c r="M288" s="18">
        <v>40934.877799999987</v>
      </c>
      <c r="N288" s="18">
        <f t="shared" si="22"/>
        <v>90.165935199620506</v>
      </c>
      <c r="O288" s="18">
        <v>41260.219200000007</v>
      </c>
      <c r="P288" s="18">
        <f t="shared" si="23"/>
        <v>100.79477799247276</v>
      </c>
      <c r="Q288" s="18">
        <v>42570.408599999995</v>
      </c>
      <c r="R288" s="18">
        <f t="shared" si="24"/>
        <v>103.17543005200513</v>
      </c>
    </row>
    <row r="289" spans="1:18" ht="60" x14ac:dyDescent="0.25">
      <c r="A289" s="14" t="s">
        <v>577</v>
      </c>
      <c r="B289" s="15" t="s">
        <v>577</v>
      </c>
      <c r="C289" s="15" t="s">
        <v>577</v>
      </c>
      <c r="D289" s="16" t="s">
        <v>577</v>
      </c>
      <c r="E289" s="19" t="s">
        <v>578</v>
      </c>
      <c r="F289" s="18">
        <v>4219.3462</v>
      </c>
      <c r="G289" s="18">
        <v>3416.3102845300004</v>
      </c>
      <c r="H289" s="18">
        <f t="shared" si="20"/>
        <v>80.967764260017361</v>
      </c>
      <c r="I289" s="18">
        <v>2548.9811</v>
      </c>
      <c r="J289" s="18">
        <v>3410.7732999999998</v>
      </c>
      <c r="K289" s="18">
        <v>1983.3269288999998</v>
      </c>
      <c r="L289" s="18">
        <f t="shared" si="21"/>
        <v>58.148893357995973</v>
      </c>
      <c r="M289" s="18">
        <v>2597.1108000000004</v>
      </c>
      <c r="N289" s="18">
        <f t="shared" si="22"/>
        <v>76.144339466947301</v>
      </c>
      <c r="O289" s="18">
        <v>2619.6190000000001</v>
      </c>
      <c r="P289" s="18">
        <f t="shared" si="23"/>
        <v>100.86666306266177</v>
      </c>
      <c r="Q289" s="18">
        <v>2697.7287999999999</v>
      </c>
      <c r="R289" s="18">
        <f t="shared" si="24"/>
        <v>102.98172367813791</v>
      </c>
    </row>
    <row r="290" spans="1:18" ht="45" x14ac:dyDescent="0.25">
      <c r="A290" s="14" t="s">
        <v>579</v>
      </c>
      <c r="B290" s="15" t="s">
        <v>579</v>
      </c>
      <c r="C290" s="15"/>
      <c r="D290" s="16" t="s">
        <v>579</v>
      </c>
      <c r="E290" s="19" t="s">
        <v>580</v>
      </c>
      <c r="F290" s="18">
        <v>10430.4827</v>
      </c>
      <c r="G290" s="18">
        <v>8809.2415083899996</v>
      </c>
      <c r="H290" s="18">
        <f t="shared" si="20"/>
        <v>84.456700248302027</v>
      </c>
      <c r="I290" s="18"/>
      <c r="J290" s="18">
        <v>1563.0546000000002</v>
      </c>
      <c r="K290" s="18">
        <v>1096.8330660600002</v>
      </c>
      <c r="L290" s="18">
        <f t="shared" si="21"/>
        <v>70.172408952316829</v>
      </c>
      <c r="M290" s="18"/>
      <c r="N290" s="18"/>
      <c r="O290" s="18"/>
      <c r="P290" s="18"/>
      <c r="Q290" s="18"/>
      <c r="R290" s="18"/>
    </row>
    <row r="291" spans="1:18" ht="45" x14ac:dyDescent="0.25">
      <c r="A291" s="11"/>
      <c r="B291" s="11"/>
      <c r="C291" s="11" t="s">
        <v>581</v>
      </c>
      <c r="D291" s="11" t="s">
        <v>581</v>
      </c>
      <c r="E291" s="12" t="s">
        <v>582</v>
      </c>
      <c r="F291" s="21">
        <v>7831.1576000000005</v>
      </c>
      <c r="G291" s="21">
        <v>7820.1025502300008</v>
      </c>
      <c r="H291" s="21">
        <f t="shared" si="20"/>
        <v>99.858832495338888</v>
      </c>
      <c r="I291" s="21">
        <v>6967.22</v>
      </c>
      <c r="J291" s="21">
        <v>6967.22</v>
      </c>
      <c r="K291" s="21">
        <v>4298.341617</v>
      </c>
      <c r="L291" s="21">
        <f t="shared" si="21"/>
        <v>61.693783417202269</v>
      </c>
      <c r="M291" s="21">
        <v>7612.68</v>
      </c>
      <c r="N291" s="21">
        <f t="shared" si="22"/>
        <v>109.26424025651551</v>
      </c>
      <c r="O291" s="21">
        <v>8343.68</v>
      </c>
      <c r="P291" s="21">
        <f t="shared" si="23"/>
        <v>109.60240020597215</v>
      </c>
      <c r="Q291" s="21">
        <v>6890.68</v>
      </c>
      <c r="R291" s="21">
        <f t="shared" si="24"/>
        <v>82.585621692107082</v>
      </c>
    </row>
    <row r="292" spans="1:18" ht="30" x14ac:dyDescent="0.25">
      <c r="A292" s="14" t="s">
        <v>583</v>
      </c>
      <c r="B292" s="15" t="s">
        <v>583</v>
      </c>
      <c r="C292" s="15" t="s">
        <v>583</v>
      </c>
      <c r="D292" s="16" t="s">
        <v>583</v>
      </c>
      <c r="E292" s="19" t="s">
        <v>584</v>
      </c>
      <c r="F292" s="18">
        <v>7831.1576000000005</v>
      </c>
      <c r="G292" s="18">
        <v>7820.1025502300008</v>
      </c>
      <c r="H292" s="18">
        <f t="shared" si="20"/>
        <v>99.858832495338888</v>
      </c>
      <c r="I292" s="18">
        <v>6967.22</v>
      </c>
      <c r="J292" s="18">
        <v>6967.22</v>
      </c>
      <c r="K292" s="18">
        <v>4298.341617</v>
      </c>
      <c r="L292" s="18">
        <f t="shared" si="21"/>
        <v>61.693783417202269</v>
      </c>
      <c r="M292" s="18">
        <v>7612.68</v>
      </c>
      <c r="N292" s="18">
        <f t="shared" si="22"/>
        <v>109.26424025651551</v>
      </c>
      <c r="O292" s="18">
        <v>8343.68</v>
      </c>
      <c r="P292" s="18">
        <f t="shared" si="23"/>
        <v>109.60240020597215</v>
      </c>
      <c r="Q292" s="18">
        <v>6890.68</v>
      </c>
      <c r="R292" s="18">
        <f t="shared" si="24"/>
        <v>82.585621692107082</v>
      </c>
    </row>
    <row r="293" spans="1:18" ht="60" x14ac:dyDescent="0.25">
      <c r="A293" s="11"/>
      <c r="B293" s="11"/>
      <c r="C293" s="11" t="s">
        <v>585</v>
      </c>
      <c r="D293" s="11" t="s">
        <v>585</v>
      </c>
      <c r="E293" s="12" t="s">
        <v>586</v>
      </c>
      <c r="F293" s="21">
        <v>117552.2542</v>
      </c>
      <c r="G293" s="21">
        <v>111705.4473434</v>
      </c>
      <c r="H293" s="21">
        <f t="shared" si="20"/>
        <v>95.026206093289872</v>
      </c>
      <c r="I293" s="21">
        <v>164734.886</v>
      </c>
      <c r="J293" s="21">
        <v>161992.71650000001</v>
      </c>
      <c r="K293" s="21">
        <v>51332.290627869996</v>
      </c>
      <c r="L293" s="21">
        <f t="shared" si="21"/>
        <v>31.688023842646032</v>
      </c>
      <c r="M293" s="21">
        <v>164797.41690000001</v>
      </c>
      <c r="N293" s="21">
        <f t="shared" si="22"/>
        <v>101.73137438558851</v>
      </c>
      <c r="O293" s="21">
        <v>151888.20990000002</v>
      </c>
      <c r="P293" s="21">
        <f t="shared" si="23"/>
        <v>92.166620543674313</v>
      </c>
      <c r="Q293" s="21">
        <v>126142.1771</v>
      </c>
      <c r="R293" s="21">
        <f t="shared" si="24"/>
        <v>83.049353984123812</v>
      </c>
    </row>
    <row r="294" spans="1:18" ht="45" x14ac:dyDescent="0.25">
      <c r="A294" s="14" t="s">
        <v>587</v>
      </c>
      <c r="B294" s="15" t="s">
        <v>587</v>
      </c>
      <c r="C294" s="15" t="s">
        <v>587</v>
      </c>
      <c r="D294" s="16" t="s">
        <v>587</v>
      </c>
      <c r="E294" s="19" t="s">
        <v>588</v>
      </c>
      <c r="F294" s="18">
        <v>117552.2542</v>
      </c>
      <c r="G294" s="18">
        <v>111705.4473434</v>
      </c>
      <c r="H294" s="18">
        <f t="shared" si="20"/>
        <v>95.026206093289872</v>
      </c>
      <c r="I294" s="18">
        <v>164734.886</v>
      </c>
      <c r="J294" s="18">
        <v>161992.71650000001</v>
      </c>
      <c r="K294" s="18">
        <v>51332.290627869996</v>
      </c>
      <c r="L294" s="18">
        <f t="shared" si="21"/>
        <v>31.688023842646032</v>
      </c>
      <c r="M294" s="18">
        <v>164797.41690000001</v>
      </c>
      <c r="N294" s="18">
        <f t="shared" si="22"/>
        <v>101.73137438558851</v>
      </c>
      <c r="O294" s="18">
        <v>151888.20990000002</v>
      </c>
      <c r="P294" s="18">
        <f t="shared" si="23"/>
        <v>92.166620543674313</v>
      </c>
      <c r="Q294" s="18">
        <v>126142.1771</v>
      </c>
      <c r="R294" s="18">
        <f t="shared" si="24"/>
        <v>83.049353984123812</v>
      </c>
    </row>
    <row r="295" spans="1:18" ht="45" x14ac:dyDescent="0.25">
      <c r="A295" s="11"/>
      <c r="B295" s="11"/>
      <c r="C295" s="11" t="s">
        <v>589</v>
      </c>
      <c r="D295" s="11" t="s">
        <v>589</v>
      </c>
      <c r="E295" s="12" t="s">
        <v>590</v>
      </c>
      <c r="F295" s="21"/>
      <c r="G295" s="21"/>
      <c r="H295" s="21"/>
      <c r="I295" s="21">
        <v>2501.7115000000003</v>
      </c>
      <c r="J295" s="21">
        <v>2899.0183999999999</v>
      </c>
      <c r="K295" s="21">
        <v>690.12020340000004</v>
      </c>
      <c r="L295" s="21">
        <f t="shared" si="21"/>
        <v>23.805306078774805</v>
      </c>
      <c r="M295" s="21">
        <v>2410.1089000000002</v>
      </c>
      <c r="N295" s="21">
        <f t="shared" si="22"/>
        <v>83.135343328624614</v>
      </c>
      <c r="O295" s="21">
        <v>2207.098</v>
      </c>
      <c r="P295" s="21">
        <f t="shared" si="23"/>
        <v>91.576691825004247</v>
      </c>
      <c r="Q295" s="21">
        <v>2214.2578999999996</v>
      </c>
      <c r="R295" s="21">
        <f t="shared" si="24"/>
        <v>100.32440335680607</v>
      </c>
    </row>
    <row r="296" spans="1:18" ht="45" x14ac:dyDescent="0.25">
      <c r="A296" s="14"/>
      <c r="B296" s="15" t="s">
        <v>591</v>
      </c>
      <c r="C296" s="15" t="s">
        <v>591</v>
      </c>
      <c r="D296" s="16" t="s">
        <v>591</v>
      </c>
      <c r="E296" s="19" t="s">
        <v>592</v>
      </c>
      <c r="F296" s="18"/>
      <c r="G296" s="18"/>
      <c r="H296" s="18"/>
      <c r="I296" s="18">
        <v>1485.3307000000002</v>
      </c>
      <c r="J296" s="18">
        <v>1856.5156000000002</v>
      </c>
      <c r="K296" s="18">
        <v>156.16189743000001</v>
      </c>
      <c r="L296" s="18">
        <f t="shared" si="21"/>
        <v>8.4115585901890615</v>
      </c>
      <c r="M296" s="18">
        <v>1346.268</v>
      </c>
      <c r="N296" s="18">
        <f t="shared" si="22"/>
        <v>72.515846352166392</v>
      </c>
      <c r="O296" s="18">
        <v>1119.9836</v>
      </c>
      <c r="P296" s="18">
        <f t="shared" si="23"/>
        <v>83.191727055831379</v>
      </c>
      <c r="Q296" s="18">
        <v>1119.9815999999998</v>
      </c>
      <c r="R296" s="18">
        <f t="shared" si="24"/>
        <v>99.999821425956583</v>
      </c>
    </row>
    <row r="297" spans="1:18" ht="45" x14ac:dyDescent="0.25">
      <c r="A297" s="14"/>
      <c r="B297" s="15" t="s">
        <v>593</v>
      </c>
      <c r="C297" s="15" t="s">
        <v>593</v>
      </c>
      <c r="D297" s="16" t="s">
        <v>593</v>
      </c>
      <c r="E297" s="19" t="s">
        <v>594</v>
      </c>
      <c r="F297" s="18"/>
      <c r="G297" s="18"/>
      <c r="H297" s="18"/>
      <c r="I297" s="18">
        <v>393.51910000000004</v>
      </c>
      <c r="J297" s="18">
        <v>385.09580000000005</v>
      </c>
      <c r="K297" s="18">
        <v>147.10221003000001</v>
      </c>
      <c r="L297" s="18">
        <f t="shared" si="21"/>
        <v>38.198861174284424</v>
      </c>
      <c r="M297" s="18">
        <v>358.17720000000003</v>
      </c>
      <c r="N297" s="18">
        <f t="shared" si="22"/>
        <v>93.009895200103458</v>
      </c>
      <c r="O297" s="18">
        <v>372.75539999999995</v>
      </c>
      <c r="P297" s="18">
        <f t="shared" si="23"/>
        <v>104.0701083151021</v>
      </c>
      <c r="Q297" s="18">
        <v>372.76580000000001</v>
      </c>
      <c r="R297" s="18">
        <f t="shared" si="24"/>
        <v>100.00279003335702</v>
      </c>
    </row>
    <row r="298" spans="1:18" ht="30" x14ac:dyDescent="0.25">
      <c r="A298" s="14"/>
      <c r="B298" s="15" t="s">
        <v>595</v>
      </c>
      <c r="C298" s="15" t="s">
        <v>595</v>
      </c>
      <c r="D298" s="16" t="s">
        <v>595</v>
      </c>
      <c r="E298" s="19" t="s">
        <v>596</v>
      </c>
      <c r="F298" s="18"/>
      <c r="G298" s="18"/>
      <c r="H298" s="18"/>
      <c r="I298" s="18">
        <v>4.4000000000000004</v>
      </c>
      <c r="J298" s="18">
        <v>4.4000000000000004</v>
      </c>
      <c r="K298" s="18">
        <v>1.1220000000000001</v>
      </c>
      <c r="L298" s="18">
        <f t="shared" si="21"/>
        <v>25.5</v>
      </c>
      <c r="M298" s="18">
        <v>6.2726999999999995</v>
      </c>
      <c r="N298" s="18">
        <f t="shared" si="22"/>
        <v>142.56136363636361</v>
      </c>
      <c r="O298" s="18">
        <v>4.4000000000000004</v>
      </c>
      <c r="P298" s="18">
        <f t="shared" si="23"/>
        <v>70.145232515503707</v>
      </c>
      <c r="Q298" s="18">
        <v>4.3997000000000002</v>
      </c>
      <c r="R298" s="18">
        <f t="shared" si="24"/>
        <v>99.99318181818181</v>
      </c>
    </row>
    <row r="299" spans="1:18" ht="30" x14ac:dyDescent="0.25">
      <c r="A299" s="14"/>
      <c r="B299" s="15" t="s">
        <v>597</v>
      </c>
      <c r="C299" s="15" t="s">
        <v>597</v>
      </c>
      <c r="D299" s="16" t="s">
        <v>597</v>
      </c>
      <c r="E299" s="19" t="s">
        <v>598</v>
      </c>
      <c r="F299" s="18"/>
      <c r="G299" s="18"/>
      <c r="H299" s="18"/>
      <c r="I299" s="18">
        <v>128.2938</v>
      </c>
      <c r="J299" s="18">
        <v>137.08229999999998</v>
      </c>
      <c r="K299" s="18">
        <v>69.827056139999996</v>
      </c>
      <c r="L299" s="18">
        <f t="shared" si="21"/>
        <v>50.938054103264982</v>
      </c>
      <c r="M299" s="18">
        <v>117.2145</v>
      </c>
      <c r="N299" s="18">
        <f t="shared" si="22"/>
        <v>85.506662785786375</v>
      </c>
      <c r="O299" s="18">
        <v>121.80410000000001</v>
      </c>
      <c r="P299" s="18">
        <f t="shared" si="23"/>
        <v>103.91555652244391</v>
      </c>
      <c r="Q299" s="18">
        <v>121.7962</v>
      </c>
      <c r="R299" s="18">
        <f t="shared" si="24"/>
        <v>99.993514175631191</v>
      </c>
    </row>
    <row r="300" spans="1:18" ht="45" x14ac:dyDescent="0.25">
      <c r="A300" s="14"/>
      <c r="B300" s="15" t="s">
        <v>599</v>
      </c>
      <c r="C300" s="15" t="s">
        <v>599</v>
      </c>
      <c r="D300" s="16" t="s">
        <v>599</v>
      </c>
      <c r="E300" s="19" t="s">
        <v>600</v>
      </c>
      <c r="F300" s="18"/>
      <c r="G300" s="18"/>
      <c r="H300" s="18"/>
      <c r="I300" s="18">
        <v>37.7791</v>
      </c>
      <c r="J300" s="18">
        <v>38.339500000000001</v>
      </c>
      <c r="K300" s="18">
        <v>3.67193345</v>
      </c>
      <c r="L300" s="18">
        <f t="shared" si="21"/>
        <v>9.5774161113212219</v>
      </c>
      <c r="M300" s="18">
        <v>37.023400000000002</v>
      </c>
      <c r="N300" s="18">
        <f t="shared" si="22"/>
        <v>96.567247877515371</v>
      </c>
      <c r="O300" s="18">
        <v>37.7791</v>
      </c>
      <c r="P300" s="18">
        <f t="shared" si="23"/>
        <v>102.04114154831809</v>
      </c>
      <c r="Q300" s="18">
        <v>37.7791</v>
      </c>
      <c r="R300" s="18">
        <f t="shared" si="24"/>
        <v>100</v>
      </c>
    </row>
    <row r="301" spans="1:18" x14ac:dyDescent="0.25">
      <c r="A301" s="14"/>
      <c r="B301" s="15" t="s">
        <v>601</v>
      </c>
      <c r="C301" s="15" t="s">
        <v>601</v>
      </c>
      <c r="D301" s="16" t="s">
        <v>601</v>
      </c>
      <c r="E301" s="19" t="s">
        <v>602</v>
      </c>
      <c r="F301" s="18"/>
      <c r="G301" s="18"/>
      <c r="H301" s="18"/>
      <c r="I301" s="18">
        <v>6.6663000000000006</v>
      </c>
      <c r="J301" s="18">
        <v>6.6663000000000006</v>
      </c>
      <c r="K301" s="18">
        <v>1.6129437900000001</v>
      </c>
      <c r="L301" s="18">
        <f t="shared" si="21"/>
        <v>24.195487601818101</v>
      </c>
      <c r="M301" s="18">
        <v>6.3243999999999998</v>
      </c>
      <c r="N301" s="18">
        <f t="shared" si="22"/>
        <v>94.871217916985429</v>
      </c>
      <c r="O301" s="18">
        <v>6.3117000000000001</v>
      </c>
      <c r="P301" s="18">
        <f t="shared" si="23"/>
        <v>99.79919043703751</v>
      </c>
      <c r="Q301" s="18">
        <v>6.3117000000000001</v>
      </c>
      <c r="R301" s="18">
        <f t="shared" si="24"/>
        <v>99.999999999999986</v>
      </c>
    </row>
    <row r="302" spans="1:18" ht="30" x14ac:dyDescent="0.25">
      <c r="A302" s="14"/>
      <c r="B302" s="15" t="s">
        <v>603</v>
      </c>
      <c r="C302" s="15" t="s">
        <v>603</v>
      </c>
      <c r="D302" s="16" t="s">
        <v>603</v>
      </c>
      <c r="E302" s="19" t="s">
        <v>604</v>
      </c>
      <c r="F302" s="18"/>
      <c r="G302" s="18"/>
      <c r="H302" s="18"/>
      <c r="I302" s="18">
        <v>314.74900000000002</v>
      </c>
      <c r="J302" s="18">
        <v>314.74900000000002</v>
      </c>
      <c r="K302" s="18">
        <v>226.210995</v>
      </c>
      <c r="L302" s="18">
        <f t="shared" si="21"/>
        <v>71.870282351969337</v>
      </c>
      <c r="M302" s="18">
        <v>385.11320000000006</v>
      </c>
      <c r="N302" s="18">
        <f t="shared" si="22"/>
        <v>122.3556548233672</v>
      </c>
      <c r="O302" s="18">
        <v>389.73269999999997</v>
      </c>
      <c r="P302" s="18">
        <f t="shared" si="23"/>
        <v>101.19951744058628</v>
      </c>
      <c r="Q302" s="18">
        <v>394.47210000000001</v>
      </c>
      <c r="R302" s="18">
        <f t="shared" si="24"/>
        <v>101.21606424095285</v>
      </c>
    </row>
    <row r="303" spans="1:18" ht="30" x14ac:dyDescent="0.25">
      <c r="A303" s="14"/>
      <c r="B303" s="15" t="s">
        <v>98</v>
      </c>
      <c r="C303" s="15" t="s">
        <v>98</v>
      </c>
      <c r="D303" s="16" t="s">
        <v>98</v>
      </c>
      <c r="E303" s="19" t="s">
        <v>605</v>
      </c>
      <c r="F303" s="18"/>
      <c r="G303" s="18"/>
      <c r="H303" s="18"/>
      <c r="I303" s="18">
        <v>130.97349999999997</v>
      </c>
      <c r="J303" s="18">
        <v>156.16990000000001</v>
      </c>
      <c r="K303" s="18">
        <v>84.411167559999996</v>
      </c>
      <c r="L303" s="18">
        <f t="shared" si="21"/>
        <v>54.050855869152755</v>
      </c>
      <c r="M303" s="18">
        <v>153.71549999999996</v>
      </c>
      <c r="N303" s="18">
        <f t="shared" si="22"/>
        <v>98.42837832386391</v>
      </c>
      <c r="O303" s="18">
        <v>154.3314</v>
      </c>
      <c r="P303" s="18">
        <f t="shared" si="23"/>
        <v>100.40067527347603</v>
      </c>
      <c r="Q303" s="18">
        <v>156.7517</v>
      </c>
      <c r="R303" s="18">
        <f t="shared" si="24"/>
        <v>101.56824858713132</v>
      </c>
    </row>
    <row r="304" spans="1:18" x14ac:dyDescent="0.25">
      <c r="A304" s="11"/>
      <c r="B304" s="11"/>
      <c r="C304" s="11" t="s">
        <v>606</v>
      </c>
      <c r="D304" s="11" t="s">
        <v>606</v>
      </c>
      <c r="E304" s="12" t="s">
        <v>607</v>
      </c>
      <c r="F304" s="21">
        <v>3126718.5632000007</v>
      </c>
      <c r="G304" s="21">
        <v>3125661.7078606598</v>
      </c>
      <c r="H304" s="21">
        <f t="shared" si="20"/>
        <v>99.966199217550965</v>
      </c>
      <c r="I304" s="21">
        <v>3490103.5220000003</v>
      </c>
      <c r="J304" s="21">
        <v>3489351.7741000005</v>
      </c>
      <c r="K304" s="21">
        <v>2306044.0440548398</v>
      </c>
      <c r="L304" s="21">
        <f t="shared" si="21"/>
        <v>66.088035639503033</v>
      </c>
      <c r="M304" s="21">
        <v>3072451.2701999992</v>
      </c>
      <c r="N304" s="21">
        <f t="shared" si="22"/>
        <v>88.052207662337764</v>
      </c>
      <c r="O304" s="21">
        <v>3106994.0568999997</v>
      </c>
      <c r="P304" s="21">
        <f t="shared" si="23"/>
        <v>101.12427451771275</v>
      </c>
      <c r="Q304" s="21">
        <v>3235636.4698999999</v>
      </c>
      <c r="R304" s="21">
        <f t="shared" si="24"/>
        <v>104.14041387412092</v>
      </c>
    </row>
    <row r="305" spans="1:18" ht="30" x14ac:dyDescent="0.25">
      <c r="A305" s="11"/>
      <c r="B305" s="11"/>
      <c r="C305" s="11" t="s">
        <v>608</v>
      </c>
      <c r="D305" s="11" t="s">
        <v>608</v>
      </c>
      <c r="E305" s="12" t="s">
        <v>609</v>
      </c>
      <c r="F305" s="21">
        <v>10034.222400000001</v>
      </c>
      <c r="G305" s="21">
        <v>9686.1576409200006</v>
      </c>
      <c r="H305" s="21">
        <f t="shared" si="20"/>
        <v>96.531223395247849</v>
      </c>
      <c r="I305" s="21">
        <v>9520.0215000000007</v>
      </c>
      <c r="J305" s="21">
        <v>9721.3028999999988</v>
      </c>
      <c r="K305" s="21">
        <v>6051.7455726099988</v>
      </c>
      <c r="L305" s="21">
        <f t="shared" si="21"/>
        <v>62.252412406674409</v>
      </c>
      <c r="M305" s="21">
        <v>9764.0766999999996</v>
      </c>
      <c r="N305" s="21">
        <f t="shared" si="22"/>
        <v>100.44000069167684</v>
      </c>
      <c r="O305" s="21">
        <v>9786.6265999999996</v>
      </c>
      <c r="P305" s="21">
        <f t="shared" si="23"/>
        <v>100.23094759179841</v>
      </c>
      <c r="Q305" s="21">
        <v>9787.6291999999994</v>
      </c>
      <c r="R305" s="21">
        <f t="shared" si="24"/>
        <v>100.01024459235013</v>
      </c>
    </row>
    <row r="306" spans="1:18" x14ac:dyDescent="0.25">
      <c r="A306" s="14" t="s">
        <v>610</v>
      </c>
      <c r="B306" s="15" t="s">
        <v>610</v>
      </c>
      <c r="C306" s="15" t="s">
        <v>610</v>
      </c>
      <c r="D306" s="16" t="s">
        <v>610</v>
      </c>
      <c r="E306" s="19" t="s">
        <v>611</v>
      </c>
      <c r="F306" s="18">
        <v>105.4465</v>
      </c>
      <c r="G306" s="18">
        <v>75.313703820000001</v>
      </c>
      <c r="H306" s="18">
        <f t="shared" si="20"/>
        <v>71.423616544882947</v>
      </c>
      <c r="I306" s="18">
        <v>90.333200000000005</v>
      </c>
      <c r="J306" s="18">
        <v>94.058499999999995</v>
      </c>
      <c r="K306" s="18">
        <v>79.049882799999992</v>
      </c>
      <c r="L306" s="18">
        <f t="shared" si="21"/>
        <v>84.043316446679455</v>
      </c>
      <c r="M306" s="18">
        <v>137.19210000000001</v>
      </c>
      <c r="N306" s="18">
        <f t="shared" si="22"/>
        <v>145.85826905595985</v>
      </c>
      <c r="O306" s="18">
        <v>136.98070000000001</v>
      </c>
      <c r="P306" s="18">
        <f t="shared" si="23"/>
        <v>99.845909494788685</v>
      </c>
      <c r="Q306" s="18">
        <v>137.59520000000001</v>
      </c>
      <c r="R306" s="18">
        <f t="shared" si="24"/>
        <v>100.4486033433907</v>
      </c>
    </row>
    <row r="307" spans="1:18" ht="30" x14ac:dyDescent="0.25">
      <c r="A307" s="14" t="s">
        <v>612</v>
      </c>
      <c r="B307" s="15" t="s">
        <v>612</v>
      </c>
      <c r="C307" s="15" t="s">
        <v>612</v>
      </c>
      <c r="D307" s="16" t="s">
        <v>612</v>
      </c>
      <c r="E307" s="19" t="s">
        <v>613</v>
      </c>
      <c r="F307" s="18">
        <v>9928.7759000000005</v>
      </c>
      <c r="G307" s="18">
        <v>9610.8439371000004</v>
      </c>
      <c r="H307" s="18">
        <f t="shared" si="20"/>
        <v>96.797873513289787</v>
      </c>
      <c r="I307" s="18">
        <v>9429.6883000000016</v>
      </c>
      <c r="J307" s="18">
        <v>9627.2443999999978</v>
      </c>
      <c r="K307" s="18">
        <v>5972.6956898099997</v>
      </c>
      <c r="L307" s="18">
        <f t="shared" si="21"/>
        <v>62.039514544888888</v>
      </c>
      <c r="M307" s="18">
        <v>9626.8845999999994</v>
      </c>
      <c r="N307" s="18">
        <f t="shared" si="22"/>
        <v>99.996262689664363</v>
      </c>
      <c r="O307" s="18">
        <v>9649.6458999999995</v>
      </c>
      <c r="P307" s="18">
        <f t="shared" si="23"/>
        <v>100.23643474442396</v>
      </c>
      <c r="Q307" s="18">
        <v>9650.0339999999997</v>
      </c>
      <c r="R307" s="18">
        <f t="shared" si="24"/>
        <v>100.00402190923917</v>
      </c>
    </row>
    <row r="308" spans="1:18" ht="60" x14ac:dyDescent="0.25">
      <c r="A308" s="11"/>
      <c r="B308" s="11"/>
      <c r="C308" s="11" t="s">
        <v>614</v>
      </c>
      <c r="D308" s="11" t="s">
        <v>614</v>
      </c>
      <c r="E308" s="12" t="s">
        <v>615</v>
      </c>
      <c r="F308" s="21">
        <v>5998.6064999999999</v>
      </c>
      <c r="G308" s="21">
        <v>5771.6184071100006</v>
      </c>
      <c r="H308" s="21">
        <f t="shared" si="20"/>
        <v>96.215986281313846</v>
      </c>
      <c r="I308" s="21">
        <v>6022.19</v>
      </c>
      <c r="J308" s="21">
        <v>6045.8869999999997</v>
      </c>
      <c r="K308" s="21">
        <v>3190.6555264199997</v>
      </c>
      <c r="L308" s="21">
        <f t="shared" si="21"/>
        <v>52.773985461851993</v>
      </c>
      <c r="M308" s="21">
        <v>6072.5883999999996</v>
      </c>
      <c r="N308" s="21">
        <f t="shared" si="22"/>
        <v>100.44164570062259</v>
      </c>
      <c r="O308" s="21">
        <v>6170.0087999999996</v>
      </c>
      <c r="P308" s="21">
        <f t="shared" si="23"/>
        <v>101.60426483046341</v>
      </c>
      <c r="Q308" s="21">
        <v>6173.9826999999996</v>
      </c>
      <c r="R308" s="21">
        <f t="shared" si="24"/>
        <v>100.06440671527082</v>
      </c>
    </row>
    <row r="309" spans="1:18" ht="30" x14ac:dyDescent="0.25">
      <c r="A309" s="14" t="s">
        <v>616</v>
      </c>
      <c r="B309" s="15" t="s">
        <v>616</v>
      </c>
      <c r="C309" s="15" t="s">
        <v>616</v>
      </c>
      <c r="D309" s="16" t="s">
        <v>616</v>
      </c>
      <c r="E309" s="19" t="s">
        <v>617</v>
      </c>
      <c r="F309" s="18">
        <v>97.869500000000002</v>
      </c>
      <c r="G309" s="18">
        <v>97.062706419999998</v>
      </c>
      <c r="H309" s="18">
        <f t="shared" si="20"/>
        <v>99.175643504871289</v>
      </c>
      <c r="I309" s="18">
        <v>87.816900000000004</v>
      </c>
      <c r="J309" s="18">
        <v>87.816900000000004</v>
      </c>
      <c r="K309" s="18">
        <v>57.068185</v>
      </c>
      <c r="L309" s="18">
        <f t="shared" si="21"/>
        <v>64.985424217889715</v>
      </c>
      <c r="M309" s="18">
        <v>98.191299999999998</v>
      </c>
      <c r="N309" s="18">
        <f t="shared" si="22"/>
        <v>111.81367140037965</v>
      </c>
      <c r="O309" s="18">
        <v>99.345799999999997</v>
      </c>
      <c r="P309" s="18">
        <f t="shared" si="23"/>
        <v>101.17576608110902</v>
      </c>
      <c r="Q309" s="18">
        <v>103.3197</v>
      </c>
      <c r="R309" s="18">
        <f t="shared" si="24"/>
        <v>104.00006844778541</v>
      </c>
    </row>
    <row r="310" spans="1:18" x14ac:dyDescent="0.25">
      <c r="A310" s="14" t="s">
        <v>618</v>
      </c>
      <c r="B310" s="15" t="s">
        <v>618</v>
      </c>
      <c r="C310" s="15" t="s">
        <v>618</v>
      </c>
      <c r="D310" s="16" t="s">
        <v>618</v>
      </c>
      <c r="E310" s="19" t="s">
        <v>619</v>
      </c>
      <c r="F310" s="18">
        <v>5900.7370000000001</v>
      </c>
      <c r="G310" s="18">
        <v>5674.5557006900008</v>
      </c>
      <c r="H310" s="18">
        <f t="shared" si="20"/>
        <v>96.166897468739933</v>
      </c>
      <c r="I310" s="18">
        <v>5934.3730999999998</v>
      </c>
      <c r="J310" s="18">
        <v>5958.0700999999999</v>
      </c>
      <c r="K310" s="18">
        <v>3133.5873414199996</v>
      </c>
      <c r="L310" s="18">
        <f t="shared" si="21"/>
        <v>52.593999211590337</v>
      </c>
      <c r="M310" s="18">
        <v>5974.3970999999992</v>
      </c>
      <c r="N310" s="18">
        <f t="shared" si="22"/>
        <v>100.27403168687121</v>
      </c>
      <c r="O310" s="18">
        <v>6070.6629999999996</v>
      </c>
      <c r="P310" s="18">
        <f t="shared" si="23"/>
        <v>101.61130735685447</v>
      </c>
      <c r="Q310" s="18">
        <v>6070.6629999999996</v>
      </c>
      <c r="R310" s="18">
        <f t="shared" si="24"/>
        <v>100</v>
      </c>
    </row>
    <row r="311" spans="1:18" x14ac:dyDescent="0.25">
      <c r="A311" s="11"/>
      <c r="B311" s="11"/>
      <c r="C311" s="11" t="s">
        <v>620</v>
      </c>
      <c r="D311" s="11" t="s">
        <v>620</v>
      </c>
      <c r="E311" s="12" t="s">
        <v>621</v>
      </c>
      <c r="F311" s="21">
        <v>33256.920800000007</v>
      </c>
      <c r="G311" s="21">
        <v>32307.606238399992</v>
      </c>
      <c r="H311" s="21">
        <f t="shared" si="20"/>
        <v>97.145512757152147</v>
      </c>
      <c r="I311" s="21">
        <v>38853.976000000002</v>
      </c>
      <c r="J311" s="21">
        <v>39984.777600000001</v>
      </c>
      <c r="K311" s="21">
        <v>21651.306471989996</v>
      </c>
      <c r="L311" s="21">
        <f t="shared" si="21"/>
        <v>54.148873075112455</v>
      </c>
      <c r="M311" s="21">
        <v>39677.841799999995</v>
      </c>
      <c r="N311" s="21">
        <f t="shared" si="22"/>
        <v>99.232368370106911</v>
      </c>
      <c r="O311" s="21">
        <v>39881.284899999999</v>
      </c>
      <c r="P311" s="21">
        <f t="shared" si="23"/>
        <v>100.51273731324773</v>
      </c>
      <c r="Q311" s="21">
        <v>41095.644299999993</v>
      </c>
      <c r="R311" s="21">
        <f t="shared" si="24"/>
        <v>103.04493549554617</v>
      </c>
    </row>
    <row r="312" spans="1:18" ht="45" x14ac:dyDescent="0.25">
      <c r="A312" s="14"/>
      <c r="B312" s="15" t="s">
        <v>622</v>
      </c>
      <c r="C312" s="15" t="s">
        <v>622</v>
      </c>
      <c r="D312" s="16" t="s">
        <v>622</v>
      </c>
      <c r="E312" s="19" t="s">
        <v>623</v>
      </c>
      <c r="F312" s="18"/>
      <c r="G312" s="18"/>
      <c r="H312" s="18"/>
      <c r="I312" s="18">
        <v>6542.1427000000003</v>
      </c>
      <c r="J312" s="18">
        <v>6618.0700000000006</v>
      </c>
      <c r="K312" s="18">
        <v>2505.4727795000013</v>
      </c>
      <c r="L312" s="18">
        <f t="shared" si="21"/>
        <v>37.85805800633721</v>
      </c>
      <c r="M312" s="18">
        <v>6442.02</v>
      </c>
      <c r="N312" s="18">
        <f t="shared" si="22"/>
        <v>97.339858901462208</v>
      </c>
      <c r="O312" s="18">
        <v>6546.3230000000012</v>
      </c>
      <c r="P312" s="18">
        <f t="shared" si="23"/>
        <v>101.6191039456568</v>
      </c>
      <c r="Q312" s="18">
        <v>6554.2527999999993</v>
      </c>
      <c r="R312" s="18">
        <f t="shared" si="24"/>
        <v>100.1211336501422</v>
      </c>
    </row>
    <row r="313" spans="1:18" ht="45" x14ac:dyDescent="0.25">
      <c r="A313" s="14" t="s">
        <v>624</v>
      </c>
      <c r="B313" s="15" t="s">
        <v>624</v>
      </c>
      <c r="C313" s="15" t="s">
        <v>625</v>
      </c>
      <c r="D313" s="16" t="s">
        <v>625</v>
      </c>
      <c r="E313" s="19" t="s">
        <v>626</v>
      </c>
      <c r="F313" s="18">
        <v>33256.920800000007</v>
      </c>
      <c r="G313" s="18">
        <v>32307.606238399992</v>
      </c>
      <c r="H313" s="18">
        <f t="shared" si="20"/>
        <v>97.145512757152147</v>
      </c>
      <c r="I313" s="18">
        <v>32311.833299999998</v>
      </c>
      <c r="J313" s="18">
        <v>33366.707599999994</v>
      </c>
      <c r="K313" s="18">
        <v>19145.833692489996</v>
      </c>
      <c r="L313" s="18">
        <f t="shared" si="21"/>
        <v>57.3800505642037</v>
      </c>
      <c r="M313" s="18">
        <v>33235.821799999998</v>
      </c>
      <c r="N313" s="18">
        <f t="shared" si="22"/>
        <v>99.607735346354644</v>
      </c>
      <c r="O313" s="18">
        <v>33334.961899999995</v>
      </c>
      <c r="P313" s="18">
        <f t="shared" si="23"/>
        <v>100.29829290997101</v>
      </c>
      <c r="Q313" s="18">
        <v>34541.391499999991</v>
      </c>
      <c r="R313" s="18">
        <f t="shared" si="24"/>
        <v>103.61911198104593</v>
      </c>
    </row>
    <row r="314" spans="1:18" ht="30" x14ac:dyDescent="0.25">
      <c r="A314" s="11"/>
      <c r="B314" s="11"/>
      <c r="C314" s="11" t="s">
        <v>627</v>
      </c>
      <c r="D314" s="11" t="s">
        <v>627</v>
      </c>
      <c r="E314" s="12" t="s">
        <v>628</v>
      </c>
      <c r="F314" s="21">
        <v>85498.282300000006</v>
      </c>
      <c r="G314" s="21">
        <v>76867.714093219998</v>
      </c>
      <c r="H314" s="21">
        <f t="shared" si="20"/>
        <v>89.905565381422861</v>
      </c>
      <c r="I314" s="21">
        <v>83307.010200000019</v>
      </c>
      <c r="J314" s="21">
        <v>86454.518599999981</v>
      </c>
      <c r="K314" s="21">
        <v>35631.631142700004</v>
      </c>
      <c r="L314" s="21">
        <f t="shared" si="21"/>
        <v>41.214307499134016</v>
      </c>
      <c r="M314" s="21">
        <v>82018.348699999973</v>
      </c>
      <c r="N314" s="21">
        <f t="shared" si="22"/>
        <v>94.868781907716254</v>
      </c>
      <c r="O314" s="21">
        <v>76200.674199999965</v>
      </c>
      <c r="P314" s="21">
        <f t="shared" si="23"/>
        <v>92.906862193386232</v>
      </c>
      <c r="Q314" s="21">
        <v>66551.861499999999</v>
      </c>
      <c r="R314" s="21">
        <f t="shared" si="24"/>
        <v>87.337628175473583</v>
      </c>
    </row>
    <row r="315" spans="1:18" ht="30" x14ac:dyDescent="0.25">
      <c r="A315" s="14" t="s">
        <v>629</v>
      </c>
      <c r="B315" s="15" t="s">
        <v>629</v>
      </c>
      <c r="C315" s="15" t="s">
        <v>629</v>
      </c>
      <c r="D315" s="16" t="s">
        <v>629</v>
      </c>
      <c r="E315" s="19" t="s">
        <v>630</v>
      </c>
      <c r="F315" s="18">
        <v>1238.7163</v>
      </c>
      <c r="G315" s="18">
        <v>1214.5706326899999</v>
      </c>
      <c r="H315" s="18">
        <f t="shared" si="20"/>
        <v>98.050750820829577</v>
      </c>
      <c r="I315" s="18">
        <v>1235.5744999999999</v>
      </c>
      <c r="J315" s="18">
        <v>1235.5744999999999</v>
      </c>
      <c r="K315" s="18">
        <v>531.78494720000003</v>
      </c>
      <c r="L315" s="18">
        <f t="shared" si="21"/>
        <v>43.039488691293002</v>
      </c>
      <c r="M315" s="18">
        <v>1179.2257</v>
      </c>
      <c r="N315" s="18">
        <f t="shared" si="22"/>
        <v>95.43946560891311</v>
      </c>
      <c r="O315" s="18">
        <v>1179.8173000000002</v>
      </c>
      <c r="P315" s="18">
        <f t="shared" si="23"/>
        <v>100.05016851311842</v>
      </c>
      <c r="Q315" s="18">
        <v>1181.0962000000002</v>
      </c>
      <c r="R315" s="18">
        <f t="shared" si="24"/>
        <v>100.10839813927122</v>
      </c>
    </row>
    <row r="316" spans="1:18" x14ac:dyDescent="0.25">
      <c r="A316" s="14" t="s">
        <v>631</v>
      </c>
      <c r="B316" s="15" t="s">
        <v>631</v>
      </c>
      <c r="C316" s="15" t="s">
        <v>631</v>
      </c>
      <c r="D316" s="16" t="s">
        <v>631</v>
      </c>
      <c r="E316" s="19" t="s">
        <v>632</v>
      </c>
      <c r="F316" s="18">
        <v>832.18759999999997</v>
      </c>
      <c r="G316" s="18">
        <v>827.75402378000001</v>
      </c>
      <c r="H316" s="18">
        <f t="shared" si="20"/>
        <v>99.467238370290545</v>
      </c>
      <c r="I316" s="18">
        <v>827.62069999999994</v>
      </c>
      <c r="J316" s="18">
        <v>827.73870000000011</v>
      </c>
      <c r="K316" s="18">
        <v>419.37506536000001</v>
      </c>
      <c r="L316" s="18">
        <f t="shared" si="21"/>
        <v>50.665151376877745</v>
      </c>
      <c r="M316" s="18">
        <v>854.71929999999986</v>
      </c>
      <c r="N316" s="18">
        <f t="shared" si="22"/>
        <v>103.25955521953966</v>
      </c>
      <c r="O316" s="18">
        <v>855.37099999999998</v>
      </c>
      <c r="P316" s="18">
        <f t="shared" si="23"/>
        <v>100.07624725450802</v>
      </c>
      <c r="Q316" s="18">
        <v>859.05859999999996</v>
      </c>
      <c r="R316" s="18">
        <f t="shared" si="24"/>
        <v>100.43111117865814</v>
      </c>
    </row>
    <row r="317" spans="1:18" ht="30" x14ac:dyDescent="0.25">
      <c r="A317" s="14" t="s">
        <v>633</v>
      </c>
      <c r="B317" s="15" t="s">
        <v>633</v>
      </c>
      <c r="C317" s="15" t="s">
        <v>633</v>
      </c>
      <c r="D317" s="16" t="s">
        <v>633</v>
      </c>
      <c r="E317" s="19" t="s">
        <v>634</v>
      </c>
      <c r="F317" s="18">
        <v>83427.378400000001</v>
      </c>
      <c r="G317" s="18">
        <v>74825.389436750003</v>
      </c>
      <c r="H317" s="18">
        <f t="shared" si="20"/>
        <v>89.689249346890662</v>
      </c>
      <c r="I317" s="18">
        <v>81243.815000000017</v>
      </c>
      <c r="J317" s="18">
        <v>84391.205399999977</v>
      </c>
      <c r="K317" s="18">
        <v>34680.471130140002</v>
      </c>
      <c r="L317" s="18">
        <f t="shared" si="21"/>
        <v>41.094887750163608</v>
      </c>
      <c r="M317" s="18">
        <v>79984.403699999966</v>
      </c>
      <c r="N317" s="18">
        <f t="shared" si="22"/>
        <v>94.778126844956745</v>
      </c>
      <c r="O317" s="18">
        <v>74165.485899999971</v>
      </c>
      <c r="P317" s="18">
        <f t="shared" si="23"/>
        <v>92.724934448689282</v>
      </c>
      <c r="Q317" s="18">
        <v>64511.706699999995</v>
      </c>
      <c r="R317" s="18">
        <f t="shared" si="24"/>
        <v>86.983461265235263</v>
      </c>
    </row>
    <row r="318" spans="1:18" x14ac:dyDescent="0.25">
      <c r="A318" s="11"/>
      <c r="B318" s="11"/>
      <c r="C318" s="11" t="s">
        <v>635</v>
      </c>
      <c r="D318" s="11" t="s">
        <v>635</v>
      </c>
      <c r="E318" s="12" t="s">
        <v>636</v>
      </c>
      <c r="F318" s="21">
        <v>189057.56719999999</v>
      </c>
      <c r="G318" s="21">
        <v>188110.85532758001</v>
      </c>
      <c r="H318" s="21">
        <f t="shared" si="20"/>
        <v>99.499246771001509</v>
      </c>
      <c r="I318" s="21">
        <v>181404.4241</v>
      </c>
      <c r="J318" s="21">
        <v>194967.514</v>
      </c>
      <c r="K318" s="21">
        <v>121947.11976038999</v>
      </c>
      <c r="L318" s="21">
        <f t="shared" si="21"/>
        <v>62.54740456935302</v>
      </c>
      <c r="M318" s="21">
        <v>191634.5938</v>
      </c>
      <c r="N318" s="21">
        <f t="shared" si="22"/>
        <v>98.290525364138361</v>
      </c>
      <c r="O318" s="21">
        <v>192607.70179999998</v>
      </c>
      <c r="P318" s="21">
        <f t="shared" si="23"/>
        <v>100.50779349422452</v>
      </c>
      <c r="Q318" s="21">
        <v>199153.44140000001</v>
      </c>
      <c r="R318" s="21">
        <f t="shared" si="24"/>
        <v>103.3984827910968</v>
      </c>
    </row>
    <row r="319" spans="1:18" ht="45" x14ac:dyDescent="0.25">
      <c r="A319" s="14" t="s">
        <v>637</v>
      </c>
      <c r="B319" s="15" t="s">
        <v>637</v>
      </c>
      <c r="C319" s="15" t="s">
        <v>637</v>
      </c>
      <c r="D319" s="16" t="s">
        <v>637</v>
      </c>
      <c r="E319" s="19" t="s">
        <v>638</v>
      </c>
      <c r="F319" s="18">
        <v>132.4196</v>
      </c>
      <c r="G319" s="18">
        <v>132.39109070999999</v>
      </c>
      <c r="H319" s="18">
        <f t="shared" si="20"/>
        <v>99.978470490773262</v>
      </c>
      <c r="I319" s="18">
        <v>134.71250000000001</v>
      </c>
      <c r="J319" s="18">
        <v>134.71250000000001</v>
      </c>
      <c r="K319" s="18">
        <v>80.912507769999991</v>
      </c>
      <c r="L319" s="18">
        <f t="shared" si="21"/>
        <v>60.063103104760124</v>
      </c>
      <c r="M319" s="18">
        <v>140.12960000000001</v>
      </c>
      <c r="N319" s="18">
        <f t="shared" si="22"/>
        <v>104.02123039806996</v>
      </c>
      <c r="O319" s="18">
        <v>141.5599</v>
      </c>
      <c r="P319" s="18">
        <f t="shared" si="23"/>
        <v>101.0206979824391</v>
      </c>
      <c r="Q319" s="18">
        <v>147.22229999999999</v>
      </c>
      <c r="R319" s="18">
        <f t="shared" si="24"/>
        <v>104.00000282565895</v>
      </c>
    </row>
    <row r="320" spans="1:18" ht="45" x14ac:dyDescent="0.25">
      <c r="A320" s="14" t="s">
        <v>639</v>
      </c>
      <c r="B320" s="15" t="s">
        <v>639</v>
      </c>
      <c r="C320" s="15" t="s">
        <v>639</v>
      </c>
      <c r="D320" s="16" t="s">
        <v>639</v>
      </c>
      <c r="E320" s="19" t="s">
        <v>640</v>
      </c>
      <c r="F320" s="18">
        <v>713.73019999999997</v>
      </c>
      <c r="G320" s="18">
        <v>712.33365232000006</v>
      </c>
      <c r="H320" s="18">
        <f t="shared" si="20"/>
        <v>99.804331149221383</v>
      </c>
      <c r="I320" s="18">
        <v>732.5852000000001</v>
      </c>
      <c r="J320" s="18">
        <v>732.58519999999999</v>
      </c>
      <c r="K320" s="18">
        <v>472.17413846000005</v>
      </c>
      <c r="L320" s="18">
        <f t="shared" si="21"/>
        <v>64.453136435188711</v>
      </c>
      <c r="M320" s="18">
        <v>761.93469999999991</v>
      </c>
      <c r="N320" s="18">
        <f t="shared" si="22"/>
        <v>104.00629169139643</v>
      </c>
      <c r="O320" s="18">
        <v>769.72640000000001</v>
      </c>
      <c r="P320" s="18">
        <f t="shared" si="23"/>
        <v>101.022620442408</v>
      </c>
      <c r="Q320" s="18">
        <v>800.5698000000001</v>
      </c>
      <c r="R320" s="18">
        <f t="shared" si="24"/>
        <v>104.00706017099063</v>
      </c>
    </row>
    <row r="321" spans="1:18" x14ac:dyDescent="0.25">
      <c r="A321" s="14" t="s">
        <v>641</v>
      </c>
      <c r="B321" s="15" t="s">
        <v>641</v>
      </c>
      <c r="C321" s="15" t="s">
        <v>641</v>
      </c>
      <c r="D321" s="16" t="s">
        <v>641</v>
      </c>
      <c r="E321" s="19" t="s">
        <v>642</v>
      </c>
      <c r="F321" s="18">
        <v>66486.228499999997</v>
      </c>
      <c r="G321" s="18">
        <v>66475.220286680007</v>
      </c>
      <c r="H321" s="18">
        <f t="shared" si="20"/>
        <v>99.983442866939001</v>
      </c>
      <c r="I321" s="18">
        <v>70562.152499999997</v>
      </c>
      <c r="J321" s="18">
        <v>70562.152499999997</v>
      </c>
      <c r="K321" s="18">
        <v>42529.908981560002</v>
      </c>
      <c r="L321" s="18">
        <f t="shared" si="21"/>
        <v>60.272975631745361</v>
      </c>
      <c r="M321" s="18">
        <v>73389.811000000002</v>
      </c>
      <c r="N321" s="18">
        <f t="shared" si="22"/>
        <v>104.00733027524919</v>
      </c>
      <c r="O321" s="18">
        <v>74158.885399999999</v>
      </c>
      <c r="P321" s="18">
        <f t="shared" si="23"/>
        <v>101.04793075431139</v>
      </c>
      <c r="Q321" s="18">
        <v>77136.355500000005</v>
      </c>
      <c r="R321" s="18">
        <f t="shared" si="24"/>
        <v>104.01498766323154</v>
      </c>
    </row>
    <row r="322" spans="1:18" ht="30" x14ac:dyDescent="0.25">
      <c r="A322" s="14" t="s">
        <v>643</v>
      </c>
      <c r="B322" s="15" t="s">
        <v>643</v>
      </c>
      <c r="C322" s="15" t="s">
        <v>643</v>
      </c>
      <c r="D322" s="16" t="s">
        <v>643</v>
      </c>
      <c r="E322" s="19" t="s">
        <v>644</v>
      </c>
      <c r="F322" s="18">
        <v>4913.8123999999998</v>
      </c>
      <c r="G322" s="18">
        <v>4844.9345452099997</v>
      </c>
      <c r="H322" s="18">
        <f t="shared" si="20"/>
        <v>98.598280740428748</v>
      </c>
      <c r="I322" s="18">
        <v>3832.1110999999996</v>
      </c>
      <c r="J322" s="18">
        <v>4900.332800000001</v>
      </c>
      <c r="K322" s="18">
        <v>3163.2249628200002</v>
      </c>
      <c r="L322" s="18">
        <f t="shared" si="21"/>
        <v>64.55122727215587</v>
      </c>
      <c r="M322" s="18">
        <v>3978.8420000000006</v>
      </c>
      <c r="N322" s="18">
        <f t="shared" si="22"/>
        <v>81.195342487759191</v>
      </c>
      <c r="O322" s="18">
        <v>4010.2583000000004</v>
      </c>
      <c r="P322" s="18">
        <f t="shared" si="23"/>
        <v>100.7895840045923</v>
      </c>
      <c r="Q322" s="18">
        <v>4137.1434999999992</v>
      </c>
      <c r="R322" s="18">
        <f t="shared" si="24"/>
        <v>103.16401564457828</v>
      </c>
    </row>
    <row r="323" spans="1:18" x14ac:dyDescent="0.25">
      <c r="A323" s="14" t="s">
        <v>645</v>
      </c>
      <c r="B323" s="15" t="s">
        <v>645</v>
      </c>
      <c r="C323" s="15" t="s">
        <v>645</v>
      </c>
      <c r="D323" s="16" t="s">
        <v>645</v>
      </c>
      <c r="E323" s="19" t="s">
        <v>646</v>
      </c>
      <c r="F323" s="18">
        <v>47531.4444</v>
      </c>
      <c r="G323" s="18">
        <v>47446.468187859995</v>
      </c>
      <c r="H323" s="18">
        <f t="shared" si="20"/>
        <v>99.821221060683769</v>
      </c>
      <c r="I323" s="18">
        <v>36081.736699999994</v>
      </c>
      <c r="J323" s="18">
        <v>48158.803700000004</v>
      </c>
      <c r="K323" s="18">
        <v>30780.580582669998</v>
      </c>
      <c r="L323" s="18">
        <f t="shared" si="21"/>
        <v>63.914753311594396</v>
      </c>
      <c r="M323" s="18">
        <v>37525.054300000003</v>
      </c>
      <c r="N323" s="18">
        <f t="shared" si="22"/>
        <v>77.919407080288423</v>
      </c>
      <c r="O323" s="18">
        <v>37900.304700000001</v>
      </c>
      <c r="P323" s="18">
        <f t="shared" si="23"/>
        <v>100.99999961892127</v>
      </c>
      <c r="Q323" s="18">
        <v>39416.316799999993</v>
      </c>
      <c r="R323" s="18">
        <f t="shared" si="24"/>
        <v>103.99999976781189</v>
      </c>
    </row>
    <row r="324" spans="1:18" x14ac:dyDescent="0.25">
      <c r="A324" s="14" t="s">
        <v>647</v>
      </c>
      <c r="B324" s="15" t="s">
        <v>647</v>
      </c>
      <c r="C324" s="15" t="s">
        <v>647</v>
      </c>
      <c r="D324" s="16" t="s">
        <v>647</v>
      </c>
      <c r="E324" s="19" t="s">
        <v>648</v>
      </c>
      <c r="F324" s="18">
        <v>69279.932100000005</v>
      </c>
      <c r="G324" s="18">
        <v>68499.507564799991</v>
      </c>
      <c r="H324" s="18">
        <f t="shared" si="20"/>
        <v>98.873520063395077</v>
      </c>
      <c r="I324" s="18">
        <v>70061.126099999994</v>
      </c>
      <c r="J324" s="18">
        <v>70478.927299999996</v>
      </c>
      <c r="K324" s="18">
        <v>44920.318587109999</v>
      </c>
      <c r="L324" s="18">
        <f t="shared" si="21"/>
        <v>63.735814814409075</v>
      </c>
      <c r="M324" s="18">
        <v>75838.822199999995</v>
      </c>
      <c r="N324" s="18">
        <f t="shared" si="22"/>
        <v>107.60496095121471</v>
      </c>
      <c r="O324" s="18">
        <v>75626.967099999994</v>
      </c>
      <c r="P324" s="18">
        <f t="shared" si="23"/>
        <v>99.720650856837807</v>
      </c>
      <c r="Q324" s="18">
        <v>77515.833500000008</v>
      </c>
      <c r="R324" s="18">
        <f t="shared" si="24"/>
        <v>102.49760961259018</v>
      </c>
    </row>
    <row r="325" spans="1:18" x14ac:dyDescent="0.25">
      <c r="A325" s="11"/>
      <c r="B325" s="11"/>
      <c r="C325" s="11" t="s">
        <v>649</v>
      </c>
      <c r="D325" s="11" t="s">
        <v>649</v>
      </c>
      <c r="E325" s="12" t="s">
        <v>650</v>
      </c>
      <c r="F325" s="21">
        <v>57632.696199999998</v>
      </c>
      <c r="G325" s="21">
        <v>57354.674541500004</v>
      </c>
      <c r="H325" s="21">
        <f t="shared" si="20"/>
        <v>99.517597341732568</v>
      </c>
      <c r="I325" s="21">
        <v>64199.765300000014</v>
      </c>
      <c r="J325" s="21">
        <v>66166.654999999999</v>
      </c>
      <c r="K325" s="21">
        <v>39856.16376109</v>
      </c>
      <c r="L325" s="21">
        <f t="shared" si="21"/>
        <v>60.236026380795579</v>
      </c>
      <c r="M325" s="21">
        <v>65980.106199999995</v>
      </c>
      <c r="N325" s="21">
        <f t="shared" si="22"/>
        <v>99.718062217290552</v>
      </c>
      <c r="O325" s="21">
        <v>65515.994599999998</v>
      </c>
      <c r="P325" s="21">
        <f t="shared" si="23"/>
        <v>99.296588582938654</v>
      </c>
      <c r="Q325" s="21">
        <v>67397.509999999995</v>
      </c>
      <c r="R325" s="21">
        <f t="shared" si="24"/>
        <v>102.87184131369349</v>
      </c>
    </row>
    <row r="326" spans="1:18" ht="30" x14ac:dyDescent="0.25">
      <c r="A326" s="14"/>
      <c r="B326" s="15" t="s">
        <v>651</v>
      </c>
      <c r="C326" s="15" t="s">
        <v>651</v>
      </c>
      <c r="D326" s="16" t="s">
        <v>651</v>
      </c>
      <c r="E326" s="19" t="s">
        <v>652</v>
      </c>
      <c r="F326" s="18"/>
      <c r="G326" s="18"/>
      <c r="H326" s="18"/>
      <c r="I326" s="18">
        <v>6854.2831999999989</v>
      </c>
      <c r="J326" s="18">
        <v>6487.0297999999975</v>
      </c>
      <c r="K326" s="18">
        <v>2508.5717603100002</v>
      </c>
      <c r="L326" s="18">
        <f t="shared" si="21"/>
        <v>38.670575558478255</v>
      </c>
      <c r="M326" s="18">
        <v>6790.2672999999986</v>
      </c>
      <c r="N326" s="18">
        <f t="shared" si="22"/>
        <v>104.6745199166497</v>
      </c>
      <c r="O326" s="18">
        <v>6577.2702000000008</v>
      </c>
      <c r="P326" s="18">
        <f t="shared" si="23"/>
        <v>96.863200068721909</v>
      </c>
      <c r="Q326" s="18">
        <v>6592.4794999999986</v>
      </c>
      <c r="R326" s="18">
        <f t="shared" si="24"/>
        <v>100.23124030999969</v>
      </c>
    </row>
    <row r="327" spans="1:18" ht="30" x14ac:dyDescent="0.25">
      <c r="A327" s="14" t="s">
        <v>653</v>
      </c>
      <c r="B327" s="15" t="s">
        <v>653</v>
      </c>
      <c r="C327" s="15" t="s">
        <v>654</v>
      </c>
      <c r="D327" s="16" t="s">
        <v>654</v>
      </c>
      <c r="E327" s="19" t="s">
        <v>655</v>
      </c>
      <c r="F327" s="18">
        <v>57632.696199999998</v>
      </c>
      <c r="G327" s="18">
        <v>57354.674541500004</v>
      </c>
      <c r="H327" s="18">
        <f t="shared" si="20"/>
        <v>99.517597341732568</v>
      </c>
      <c r="I327" s="18">
        <v>57345.482100000008</v>
      </c>
      <c r="J327" s="18">
        <v>59679.625200000002</v>
      </c>
      <c r="K327" s="18">
        <v>37347.592000780001</v>
      </c>
      <c r="L327" s="18">
        <f t="shared" si="21"/>
        <v>62.580138322953147</v>
      </c>
      <c r="M327" s="18">
        <v>59189.838900000002</v>
      </c>
      <c r="N327" s="18">
        <f t="shared" si="22"/>
        <v>99.179307345918119</v>
      </c>
      <c r="O327" s="18">
        <v>58938.724399999999</v>
      </c>
      <c r="P327" s="18">
        <f t="shared" si="23"/>
        <v>99.575747282528908</v>
      </c>
      <c r="Q327" s="18">
        <v>60805.030500000001</v>
      </c>
      <c r="R327" s="18">
        <f t="shared" si="24"/>
        <v>103.16651932833483</v>
      </c>
    </row>
    <row r="328" spans="1:18" ht="30" x14ac:dyDescent="0.25">
      <c r="A328" s="11"/>
      <c r="B328" s="11"/>
      <c r="C328" s="11" t="s">
        <v>656</v>
      </c>
      <c r="D328" s="11" t="s">
        <v>656</v>
      </c>
      <c r="E328" s="12" t="s">
        <v>657</v>
      </c>
      <c r="F328" s="21">
        <v>298.30959999999999</v>
      </c>
      <c r="G328" s="21">
        <v>297.02075431999998</v>
      </c>
      <c r="H328" s="21">
        <f t="shared" si="20"/>
        <v>99.56795031738838</v>
      </c>
      <c r="I328" s="21">
        <v>209.24710000000002</v>
      </c>
      <c r="J328" s="21">
        <v>315.24890000000005</v>
      </c>
      <c r="K328" s="21">
        <v>173.00162849999995</v>
      </c>
      <c r="L328" s="21">
        <f t="shared" si="21"/>
        <v>54.87778974010692</v>
      </c>
      <c r="M328" s="21">
        <v>270.64449999999999</v>
      </c>
      <c r="N328" s="21">
        <f t="shared" si="22"/>
        <v>85.851052929922972</v>
      </c>
      <c r="O328" s="21">
        <v>267.72480000000002</v>
      </c>
      <c r="P328" s="21">
        <f t="shared" si="23"/>
        <v>98.9212047538376</v>
      </c>
      <c r="Q328" s="21">
        <v>275.70339999999999</v>
      </c>
      <c r="R328" s="21">
        <f t="shared" si="24"/>
        <v>102.98014976572958</v>
      </c>
    </row>
    <row r="329" spans="1:18" ht="30" x14ac:dyDescent="0.25">
      <c r="A329" s="14" t="s">
        <v>658</v>
      </c>
      <c r="B329" s="15" t="s">
        <v>658</v>
      </c>
      <c r="C329" s="15" t="s">
        <v>658</v>
      </c>
      <c r="D329" s="16" t="s">
        <v>658</v>
      </c>
      <c r="E329" s="19" t="s">
        <v>659</v>
      </c>
      <c r="F329" s="18">
        <v>298.30959999999999</v>
      </c>
      <c r="G329" s="18">
        <v>297.02075431999998</v>
      </c>
      <c r="H329" s="18">
        <f t="shared" si="20"/>
        <v>99.56795031738838</v>
      </c>
      <c r="I329" s="18">
        <v>209.24710000000002</v>
      </c>
      <c r="J329" s="18">
        <v>315.24890000000005</v>
      </c>
      <c r="K329" s="18">
        <v>173.00162849999995</v>
      </c>
      <c r="L329" s="18">
        <f t="shared" si="21"/>
        <v>54.87778974010692</v>
      </c>
      <c r="M329" s="18">
        <v>270.64449999999999</v>
      </c>
      <c r="N329" s="18">
        <f t="shared" si="22"/>
        <v>85.851052929922972</v>
      </c>
      <c r="O329" s="18">
        <v>267.72480000000002</v>
      </c>
      <c r="P329" s="18">
        <f t="shared" si="23"/>
        <v>98.9212047538376</v>
      </c>
      <c r="Q329" s="18">
        <v>275.70339999999999</v>
      </c>
      <c r="R329" s="18">
        <f t="shared" si="24"/>
        <v>102.98014976572958</v>
      </c>
    </row>
    <row r="330" spans="1:18" x14ac:dyDescent="0.25">
      <c r="A330" s="11"/>
      <c r="B330" s="11"/>
      <c r="C330" s="11" t="s">
        <v>660</v>
      </c>
      <c r="D330" s="11" t="s">
        <v>660</v>
      </c>
      <c r="E330" s="12" t="s">
        <v>661</v>
      </c>
      <c r="F330" s="21">
        <v>3568.0999000000002</v>
      </c>
      <c r="G330" s="21">
        <v>3532.00320805</v>
      </c>
      <c r="H330" s="21">
        <f t="shared" si="20"/>
        <v>98.988349739030568</v>
      </c>
      <c r="I330" s="21">
        <v>3588.9326999999994</v>
      </c>
      <c r="J330" s="21">
        <v>3602.2170000000001</v>
      </c>
      <c r="K330" s="21">
        <v>2137.9623431800005</v>
      </c>
      <c r="L330" s="21">
        <f t="shared" si="21"/>
        <v>59.351292361898253</v>
      </c>
      <c r="M330" s="21">
        <v>4106.7434000000003</v>
      </c>
      <c r="N330" s="21">
        <f t="shared" si="22"/>
        <v>114.00599686248773</v>
      </c>
      <c r="O330" s="21">
        <v>4176.5342000000001</v>
      </c>
      <c r="P330" s="21">
        <f t="shared" si="23"/>
        <v>101.69941954493673</v>
      </c>
      <c r="Q330" s="21">
        <v>4111.0437000000002</v>
      </c>
      <c r="R330" s="21">
        <f t="shared" si="24"/>
        <v>98.431941488710905</v>
      </c>
    </row>
    <row r="331" spans="1:18" ht="30" x14ac:dyDescent="0.25">
      <c r="A331" s="14" t="s">
        <v>662</v>
      </c>
      <c r="B331" s="15" t="s">
        <v>662</v>
      </c>
      <c r="C331" s="15" t="s">
        <v>662</v>
      </c>
      <c r="D331" s="16" t="s">
        <v>662</v>
      </c>
      <c r="E331" s="19" t="s">
        <v>663</v>
      </c>
      <c r="F331" s="18">
        <v>3568.0999000000002</v>
      </c>
      <c r="G331" s="18">
        <v>3532.00320805</v>
      </c>
      <c r="H331" s="18">
        <f t="shared" si="20"/>
        <v>98.988349739030568</v>
      </c>
      <c r="I331" s="18">
        <v>3588.9326999999994</v>
      </c>
      <c r="J331" s="18">
        <v>3602.2170000000001</v>
      </c>
      <c r="K331" s="18">
        <v>2137.9623431800005</v>
      </c>
      <c r="L331" s="18">
        <f t="shared" si="21"/>
        <v>59.351292361898253</v>
      </c>
      <c r="M331" s="18">
        <v>4106.7434000000003</v>
      </c>
      <c r="N331" s="18">
        <f t="shared" si="22"/>
        <v>114.00599686248773</v>
      </c>
      <c r="O331" s="18">
        <v>4176.5342000000001</v>
      </c>
      <c r="P331" s="18">
        <f t="shared" si="23"/>
        <v>101.69941954493673</v>
      </c>
      <c r="Q331" s="18">
        <v>4111.0437000000002</v>
      </c>
      <c r="R331" s="18">
        <f t="shared" si="24"/>
        <v>98.431941488710905</v>
      </c>
    </row>
    <row r="332" spans="1:18" ht="30" x14ac:dyDescent="0.25">
      <c r="A332" s="11"/>
      <c r="B332" s="11"/>
      <c r="C332" s="11" t="s">
        <v>664</v>
      </c>
      <c r="D332" s="11" t="s">
        <v>664</v>
      </c>
      <c r="E332" s="12" t="s">
        <v>665</v>
      </c>
      <c r="F332" s="21">
        <v>16776.0396</v>
      </c>
      <c r="G332" s="21">
        <v>15800.33616196</v>
      </c>
      <c r="H332" s="21">
        <f t="shared" ref="H332:H351" si="25">G332/F332%</f>
        <v>94.183946501652272</v>
      </c>
      <c r="I332" s="21">
        <v>21240.425800000001</v>
      </c>
      <c r="J332" s="21">
        <v>21398.293400000002</v>
      </c>
      <c r="K332" s="21">
        <v>2591.3886342400006</v>
      </c>
      <c r="L332" s="21">
        <f t="shared" ref="L332:L351" si="26">K332/J332%</f>
        <v>12.110258448180733</v>
      </c>
      <c r="M332" s="21">
        <v>4494.9274999999998</v>
      </c>
      <c r="N332" s="21">
        <f t="shared" ref="N332:N351" si="27">M332/J332%</f>
        <v>21.006009292311131</v>
      </c>
      <c r="O332" s="21">
        <v>4133.8837000000003</v>
      </c>
      <c r="P332" s="21">
        <f t="shared" ref="P332:P351" si="28">O332/M332%</f>
        <v>91.967750314104066</v>
      </c>
      <c r="Q332" s="21">
        <v>4197.3852000000006</v>
      </c>
      <c r="R332" s="21">
        <f t="shared" ref="R332:R351" si="29">Q332/O332%</f>
        <v>101.53612207329394</v>
      </c>
    </row>
    <row r="333" spans="1:18" x14ac:dyDescent="0.25">
      <c r="A333" s="14"/>
      <c r="B333" s="15" t="s">
        <v>666</v>
      </c>
      <c r="C333" s="15" t="s">
        <v>666</v>
      </c>
      <c r="D333" s="16" t="s">
        <v>666</v>
      </c>
      <c r="E333" s="19" t="s">
        <v>667</v>
      </c>
      <c r="F333" s="18"/>
      <c r="G333" s="18"/>
      <c r="H333" s="18"/>
      <c r="I333" s="18"/>
      <c r="J333" s="18">
        <v>0</v>
      </c>
      <c r="K333" s="18"/>
      <c r="L333" s="18"/>
      <c r="M333" s="18">
        <v>2.8563000000000001</v>
      </c>
      <c r="N333" s="18"/>
      <c r="O333" s="18">
        <v>2.8563000000000001</v>
      </c>
      <c r="P333" s="18">
        <f t="shared" si="28"/>
        <v>100</v>
      </c>
      <c r="Q333" s="18">
        <v>2.8563000000000001</v>
      </c>
      <c r="R333" s="18">
        <f t="shared" si="29"/>
        <v>100</v>
      </c>
    </row>
    <row r="334" spans="1:18" ht="30" x14ac:dyDescent="0.25">
      <c r="A334" s="14"/>
      <c r="B334" s="15" t="s">
        <v>668</v>
      </c>
      <c r="C334" s="15"/>
      <c r="D334" s="16" t="s">
        <v>668</v>
      </c>
      <c r="E334" s="19" t="s">
        <v>669</v>
      </c>
      <c r="F334" s="18"/>
      <c r="G334" s="18"/>
      <c r="H334" s="18"/>
      <c r="I334" s="18">
        <v>14807.6</v>
      </c>
      <c r="J334" s="18">
        <v>14807.6</v>
      </c>
      <c r="K334" s="18"/>
      <c r="L334" s="18">
        <f t="shared" si="26"/>
        <v>0</v>
      </c>
      <c r="M334" s="18"/>
      <c r="N334" s="18"/>
      <c r="O334" s="18"/>
      <c r="P334" s="18"/>
      <c r="Q334" s="18"/>
      <c r="R334" s="18"/>
    </row>
    <row r="335" spans="1:18" ht="45" x14ac:dyDescent="0.25">
      <c r="A335" s="14" t="s">
        <v>670</v>
      </c>
      <c r="B335" s="15" t="s">
        <v>670</v>
      </c>
      <c r="C335" s="15" t="s">
        <v>670</v>
      </c>
      <c r="D335" s="16" t="s">
        <v>670</v>
      </c>
      <c r="E335" s="19" t="s">
        <v>671</v>
      </c>
      <c r="F335" s="18">
        <v>10900.955599999999</v>
      </c>
      <c r="G335" s="18">
        <v>10350.490461559999</v>
      </c>
      <c r="H335" s="18">
        <f t="shared" si="25"/>
        <v>94.950303820703567</v>
      </c>
      <c r="I335" s="18">
        <v>353.6739</v>
      </c>
      <c r="J335" s="18">
        <v>353.6739</v>
      </c>
      <c r="K335" s="18">
        <v>92.996200000000002</v>
      </c>
      <c r="L335" s="18">
        <f t="shared" si="26"/>
        <v>26.294334979199768</v>
      </c>
      <c r="M335" s="18">
        <v>653.6739</v>
      </c>
      <c r="N335" s="18">
        <f t="shared" si="27"/>
        <v>184.82390133962389</v>
      </c>
      <c r="O335" s="18">
        <v>953.6739</v>
      </c>
      <c r="P335" s="18">
        <f t="shared" si="28"/>
        <v>145.8944436973849</v>
      </c>
      <c r="Q335" s="18">
        <v>953.6739</v>
      </c>
      <c r="R335" s="18">
        <f t="shared" si="29"/>
        <v>99.999999999999986</v>
      </c>
    </row>
    <row r="336" spans="1:18" ht="30" x14ac:dyDescent="0.25">
      <c r="A336" s="14" t="s">
        <v>672</v>
      </c>
      <c r="B336" s="15" t="s">
        <v>672</v>
      </c>
      <c r="C336" s="15" t="s">
        <v>672</v>
      </c>
      <c r="D336" s="16" t="s">
        <v>672</v>
      </c>
      <c r="E336" s="19" t="s">
        <v>673</v>
      </c>
      <c r="F336" s="18">
        <v>5875.0839999999998</v>
      </c>
      <c r="G336" s="18">
        <v>5449.8457004000002</v>
      </c>
      <c r="H336" s="18">
        <f t="shared" si="25"/>
        <v>92.762004771336038</v>
      </c>
      <c r="I336" s="18">
        <v>6079.1519000000008</v>
      </c>
      <c r="J336" s="18">
        <v>6237.0195000000012</v>
      </c>
      <c r="K336" s="18">
        <v>2498.3924342400005</v>
      </c>
      <c r="L336" s="18">
        <f t="shared" si="26"/>
        <v>40.057473513430573</v>
      </c>
      <c r="M336" s="18">
        <v>3838.3973000000001</v>
      </c>
      <c r="N336" s="18">
        <f t="shared" si="27"/>
        <v>61.54217250723682</v>
      </c>
      <c r="O336" s="18">
        <v>3177.3535000000006</v>
      </c>
      <c r="P336" s="18">
        <f t="shared" si="28"/>
        <v>82.778129819964207</v>
      </c>
      <c r="Q336" s="18">
        <v>3240.8550000000005</v>
      </c>
      <c r="R336" s="18">
        <f t="shared" si="29"/>
        <v>101.99856578753355</v>
      </c>
    </row>
    <row r="337" spans="1:18" ht="30" x14ac:dyDescent="0.25">
      <c r="A337" s="11"/>
      <c r="B337" s="11"/>
      <c r="C337" s="11" t="s">
        <v>674</v>
      </c>
      <c r="D337" s="11" t="s">
        <v>674</v>
      </c>
      <c r="E337" s="12" t="s">
        <v>675</v>
      </c>
      <c r="F337" s="21">
        <v>4984.2212</v>
      </c>
      <c r="G337" s="21">
        <v>4893.1837672500005</v>
      </c>
      <c r="H337" s="21">
        <f t="shared" si="25"/>
        <v>98.173487309311255</v>
      </c>
      <c r="I337" s="21">
        <v>5378.9681</v>
      </c>
      <c r="J337" s="21">
        <v>5380.875</v>
      </c>
      <c r="K337" s="21">
        <v>3196.9292573899997</v>
      </c>
      <c r="L337" s="21">
        <f t="shared" si="26"/>
        <v>59.412814038423107</v>
      </c>
      <c r="M337" s="21">
        <v>5848.4943000000003</v>
      </c>
      <c r="N337" s="21">
        <f t="shared" si="27"/>
        <v>108.69039514948777</v>
      </c>
      <c r="O337" s="21">
        <v>6414.9395999999997</v>
      </c>
      <c r="P337" s="21">
        <f t="shared" si="28"/>
        <v>109.68531849300084</v>
      </c>
      <c r="Q337" s="21">
        <v>6576.3899000000001</v>
      </c>
      <c r="R337" s="21">
        <f t="shared" si="29"/>
        <v>102.51678597254447</v>
      </c>
    </row>
    <row r="338" spans="1:18" x14ac:dyDescent="0.25">
      <c r="A338" s="14" t="s">
        <v>676</v>
      </c>
      <c r="B338" s="15" t="s">
        <v>676</v>
      </c>
      <c r="C338" s="15" t="s">
        <v>676</v>
      </c>
      <c r="D338" s="16" t="s">
        <v>676</v>
      </c>
      <c r="E338" s="19" t="s">
        <v>677</v>
      </c>
      <c r="F338" s="18">
        <v>1497.2640000000001</v>
      </c>
      <c r="G338" s="18">
        <v>1415.7467830400001</v>
      </c>
      <c r="H338" s="18">
        <f t="shared" si="25"/>
        <v>94.555588262323809</v>
      </c>
      <c r="I338" s="18">
        <v>1857.5712999999998</v>
      </c>
      <c r="J338" s="18">
        <v>1857.5712999999998</v>
      </c>
      <c r="K338" s="18">
        <v>1040.3322183099999</v>
      </c>
      <c r="L338" s="18">
        <f t="shared" si="26"/>
        <v>56.004968332036576</v>
      </c>
      <c r="M338" s="18">
        <v>2148.5862999999999</v>
      </c>
      <c r="N338" s="18">
        <f t="shared" si="27"/>
        <v>115.6664242174715</v>
      </c>
      <c r="O338" s="18">
        <v>2171.6009999999997</v>
      </c>
      <c r="P338" s="18">
        <f t="shared" si="28"/>
        <v>101.0711554848879</v>
      </c>
      <c r="Q338" s="18">
        <v>2252.855</v>
      </c>
      <c r="R338" s="18">
        <f t="shared" si="29"/>
        <v>103.74166340870171</v>
      </c>
    </row>
    <row r="339" spans="1:18" x14ac:dyDescent="0.25">
      <c r="A339" s="14" t="s">
        <v>678</v>
      </c>
      <c r="B339" s="15" t="s">
        <v>678</v>
      </c>
      <c r="C339" s="15" t="s">
        <v>678</v>
      </c>
      <c r="D339" s="16" t="s">
        <v>678</v>
      </c>
      <c r="E339" s="19" t="s">
        <v>679</v>
      </c>
      <c r="F339" s="18">
        <v>3486.9571999999998</v>
      </c>
      <c r="G339" s="18">
        <v>3477.43698421</v>
      </c>
      <c r="H339" s="18">
        <f t="shared" si="25"/>
        <v>99.726976408256462</v>
      </c>
      <c r="I339" s="18">
        <v>3521.3968000000004</v>
      </c>
      <c r="J339" s="18">
        <v>3523.3037000000004</v>
      </c>
      <c r="K339" s="18">
        <v>2156.5970390799998</v>
      </c>
      <c r="L339" s="18">
        <f t="shared" si="26"/>
        <v>61.209513079443013</v>
      </c>
      <c r="M339" s="18">
        <v>3699.9079999999999</v>
      </c>
      <c r="N339" s="18">
        <f t="shared" si="27"/>
        <v>105.01246316064095</v>
      </c>
      <c r="O339" s="18">
        <v>4243.3386</v>
      </c>
      <c r="P339" s="18">
        <f t="shared" si="28"/>
        <v>114.68767872066009</v>
      </c>
      <c r="Q339" s="18">
        <v>4323.5349000000006</v>
      </c>
      <c r="R339" s="18">
        <f t="shared" si="29"/>
        <v>101.88993402506226</v>
      </c>
    </row>
    <row r="340" spans="1:18" ht="30" x14ac:dyDescent="0.25">
      <c r="A340" s="11"/>
      <c r="B340" s="11"/>
      <c r="C340" s="11" t="s">
        <v>680</v>
      </c>
      <c r="D340" s="11" t="s">
        <v>680</v>
      </c>
      <c r="E340" s="12" t="s">
        <v>681</v>
      </c>
      <c r="F340" s="21">
        <v>9696.3212999999996</v>
      </c>
      <c r="G340" s="21">
        <v>8914.9244614899981</v>
      </c>
      <c r="H340" s="21">
        <f t="shared" si="25"/>
        <v>91.941306250753044</v>
      </c>
      <c r="I340" s="21">
        <v>9861.9064999999991</v>
      </c>
      <c r="J340" s="21">
        <v>9865.8642</v>
      </c>
      <c r="K340" s="21">
        <v>5611.839059760001</v>
      </c>
      <c r="L340" s="21">
        <f t="shared" si="26"/>
        <v>56.881373450893442</v>
      </c>
      <c r="M340" s="21">
        <v>10933.684099999999</v>
      </c>
      <c r="N340" s="21">
        <f t="shared" si="27"/>
        <v>110.82337926362294</v>
      </c>
      <c r="O340" s="21">
        <v>10826.0218</v>
      </c>
      <c r="P340" s="21">
        <f t="shared" si="28"/>
        <v>99.015315432425936</v>
      </c>
      <c r="Q340" s="21">
        <v>12467.6188</v>
      </c>
      <c r="R340" s="21">
        <f t="shared" si="29"/>
        <v>115.16343704388254</v>
      </c>
    </row>
    <row r="341" spans="1:18" ht="30" x14ac:dyDescent="0.25">
      <c r="A341" s="14" t="s">
        <v>682</v>
      </c>
      <c r="B341" s="15" t="s">
        <v>682</v>
      </c>
      <c r="C341" s="15" t="s">
        <v>682</v>
      </c>
      <c r="D341" s="16" t="s">
        <v>682</v>
      </c>
      <c r="E341" s="19" t="s">
        <v>683</v>
      </c>
      <c r="F341" s="18">
        <v>4521.4619000000002</v>
      </c>
      <c r="G341" s="18">
        <v>4105.7245063499995</v>
      </c>
      <c r="H341" s="18">
        <f t="shared" si="25"/>
        <v>90.805243904631809</v>
      </c>
      <c r="I341" s="18">
        <v>4615.9394000000002</v>
      </c>
      <c r="J341" s="18">
        <v>4831.9394000000002</v>
      </c>
      <c r="K341" s="18">
        <v>2800.92625757</v>
      </c>
      <c r="L341" s="18">
        <f t="shared" si="26"/>
        <v>57.966916091083426</v>
      </c>
      <c r="M341" s="18">
        <v>5263.4709999999995</v>
      </c>
      <c r="N341" s="18">
        <f t="shared" si="27"/>
        <v>108.93081564723265</v>
      </c>
      <c r="O341" s="18">
        <v>5330.0707000000002</v>
      </c>
      <c r="P341" s="18">
        <f t="shared" si="28"/>
        <v>101.26531902617114</v>
      </c>
      <c r="Q341" s="18">
        <v>5528.7916000000005</v>
      </c>
      <c r="R341" s="18">
        <f t="shared" si="29"/>
        <v>103.72829763777806</v>
      </c>
    </row>
    <row r="342" spans="1:18" ht="30" x14ac:dyDescent="0.25">
      <c r="A342" s="14" t="s">
        <v>684</v>
      </c>
      <c r="B342" s="15" t="s">
        <v>684</v>
      </c>
      <c r="C342" s="15" t="s">
        <v>684</v>
      </c>
      <c r="D342" s="16" t="s">
        <v>684</v>
      </c>
      <c r="E342" s="19" t="s">
        <v>685</v>
      </c>
      <c r="F342" s="18">
        <v>5174.8594000000003</v>
      </c>
      <c r="G342" s="18">
        <v>4809.1999551399995</v>
      </c>
      <c r="H342" s="18">
        <f t="shared" si="25"/>
        <v>92.933925028765017</v>
      </c>
      <c r="I342" s="18">
        <v>5245.9670999999998</v>
      </c>
      <c r="J342" s="18">
        <v>5033.9247999999989</v>
      </c>
      <c r="K342" s="18">
        <v>2810.9128021900001</v>
      </c>
      <c r="L342" s="18">
        <f t="shared" si="26"/>
        <v>55.83938802959473</v>
      </c>
      <c r="M342" s="18">
        <v>5670.2130999999999</v>
      </c>
      <c r="N342" s="18">
        <f t="shared" si="27"/>
        <v>112.64000407793142</v>
      </c>
      <c r="O342" s="18">
        <v>5495.9511000000002</v>
      </c>
      <c r="P342" s="18">
        <f t="shared" si="28"/>
        <v>96.92671162570592</v>
      </c>
      <c r="Q342" s="18">
        <v>6938.8272000000006</v>
      </c>
      <c r="R342" s="18">
        <f t="shared" si="29"/>
        <v>126.25343773528117</v>
      </c>
    </row>
    <row r="343" spans="1:18" x14ac:dyDescent="0.25">
      <c r="A343" s="11"/>
      <c r="B343" s="11"/>
      <c r="C343" s="11" t="s">
        <v>686</v>
      </c>
      <c r="D343" s="11" t="s">
        <v>686</v>
      </c>
      <c r="E343" s="12" t="s">
        <v>687</v>
      </c>
      <c r="F343" s="21">
        <v>3527.1297000000004</v>
      </c>
      <c r="G343" s="21">
        <v>3512.8730576100002</v>
      </c>
      <c r="H343" s="21">
        <f t="shared" si="25"/>
        <v>99.595800449583692</v>
      </c>
      <c r="I343" s="21">
        <v>3505.3771000000002</v>
      </c>
      <c r="J343" s="21">
        <v>3531.9670999999998</v>
      </c>
      <c r="K343" s="21">
        <v>2162.2923799499995</v>
      </c>
      <c r="L343" s="21">
        <f t="shared" si="26"/>
        <v>61.220626317555435</v>
      </c>
      <c r="M343" s="21">
        <v>3541.4665999999997</v>
      </c>
      <c r="N343" s="21">
        <f t="shared" si="27"/>
        <v>100.26895777143564</v>
      </c>
      <c r="O343" s="21">
        <v>3548.0777000000003</v>
      </c>
      <c r="P343" s="21">
        <f t="shared" si="28"/>
        <v>100.18667689820936</v>
      </c>
      <c r="Q343" s="21">
        <v>3570.4674</v>
      </c>
      <c r="R343" s="21">
        <f t="shared" si="29"/>
        <v>100.63103747699775</v>
      </c>
    </row>
    <row r="344" spans="1:18" x14ac:dyDescent="0.25">
      <c r="A344" s="14" t="s">
        <v>688</v>
      </c>
      <c r="B344" s="15" t="s">
        <v>688</v>
      </c>
      <c r="C344" s="15" t="s">
        <v>688</v>
      </c>
      <c r="D344" s="16" t="s">
        <v>688</v>
      </c>
      <c r="E344" s="19" t="s">
        <v>689</v>
      </c>
      <c r="F344" s="18">
        <v>3527.1297000000004</v>
      </c>
      <c r="G344" s="18">
        <v>3512.8730576100002</v>
      </c>
      <c r="H344" s="18">
        <f t="shared" si="25"/>
        <v>99.595800449583692</v>
      </c>
      <c r="I344" s="18">
        <v>3505.3771000000002</v>
      </c>
      <c r="J344" s="18">
        <v>3531.9670999999998</v>
      </c>
      <c r="K344" s="18">
        <v>2162.2923799499995</v>
      </c>
      <c r="L344" s="18">
        <f t="shared" si="26"/>
        <v>61.220626317555435</v>
      </c>
      <c r="M344" s="18">
        <v>3541.4665999999997</v>
      </c>
      <c r="N344" s="18">
        <f t="shared" si="27"/>
        <v>100.26895777143564</v>
      </c>
      <c r="O344" s="18">
        <v>3548.0777000000003</v>
      </c>
      <c r="P344" s="18">
        <f t="shared" si="28"/>
        <v>100.18667689820936</v>
      </c>
      <c r="Q344" s="18">
        <v>3570.4674</v>
      </c>
      <c r="R344" s="18">
        <f t="shared" si="29"/>
        <v>100.63103747699775</v>
      </c>
    </row>
    <row r="345" spans="1:18" ht="30" x14ac:dyDescent="0.25">
      <c r="A345" s="11"/>
      <c r="B345" s="11"/>
      <c r="C345" s="11" t="s">
        <v>690</v>
      </c>
      <c r="D345" s="11" t="s">
        <v>690</v>
      </c>
      <c r="E345" s="12" t="s">
        <v>691</v>
      </c>
      <c r="F345" s="21">
        <v>1580903.3255000003</v>
      </c>
      <c r="G345" s="21">
        <v>1557249.2205765995</v>
      </c>
      <c r="H345" s="21">
        <f t="shared" si="25"/>
        <v>98.503760189389226</v>
      </c>
      <c r="I345" s="21">
        <v>1736126.8552000001</v>
      </c>
      <c r="J345" s="21">
        <v>1665357.7891000004</v>
      </c>
      <c r="K345" s="21">
        <v>1045227.7913725902</v>
      </c>
      <c r="L345" s="21">
        <f t="shared" si="26"/>
        <v>62.76295689813638</v>
      </c>
      <c r="M345" s="21">
        <v>1899532.6494000002</v>
      </c>
      <c r="N345" s="21">
        <f t="shared" si="27"/>
        <v>114.06153451424714</v>
      </c>
      <c r="O345" s="21">
        <v>1970364.0963999997</v>
      </c>
      <c r="P345" s="21">
        <f t="shared" si="28"/>
        <v>103.72888810425938</v>
      </c>
      <c r="Q345" s="21">
        <v>2065483.8696999995</v>
      </c>
      <c r="R345" s="21">
        <f t="shared" si="29"/>
        <v>104.82752266313574</v>
      </c>
    </row>
    <row r="346" spans="1:18" ht="30" x14ac:dyDescent="0.25">
      <c r="A346" s="14" t="s">
        <v>692</v>
      </c>
      <c r="B346" s="15" t="s">
        <v>692</v>
      </c>
      <c r="C346" s="15" t="s">
        <v>692</v>
      </c>
      <c r="D346" s="16" t="s">
        <v>692</v>
      </c>
      <c r="E346" s="19" t="s">
        <v>693</v>
      </c>
      <c r="F346" s="18">
        <v>11725.2503</v>
      </c>
      <c r="G346" s="18">
        <v>8828.9831400700004</v>
      </c>
      <c r="H346" s="18">
        <f t="shared" si="25"/>
        <v>75.298888417503562</v>
      </c>
      <c r="I346" s="18">
        <v>11945.4956</v>
      </c>
      <c r="J346" s="18">
        <v>14438.1553</v>
      </c>
      <c r="K346" s="18">
        <v>4591.8283826899997</v>
      </c>
      <c r="L346" s="18">
        <f t="shared" si="26"/>
        <v>31.803428397047369</v>
      </c>
      <c r="M346" s="18">
        <v>10331.104099999999</v>
      </c>
      <c r="N346" s="18">
        <f t="shared" si="27"/>
        <v>71.554183241123596</v>
      </c>
      <c r="O346" s="18">
        <v>10329.371999999999</v>
      </c>
      <c r="P346" s="18">
        <f t="shared" si="28"/>
        <v>99.98323412499542</v>
      </c>
      <c r="Q346" s="18">
        <v>10359.441999999999</v>
      </c>
      <c r="R346" s="18">
        <f t="shared" si="29"/>
        <v>100.29111159904009</v>
      </c>
    </row>
    <row r="347" spans="1:18" ht="60" x14ac:dyDescent="0.25">
      <c r="A347" s="14" t="s">
        <v>694</v>
      </c>
      <c r="B347" s="15" t="s">
        <v>694</v>
      </c>
      <c r="C347" s="15" t="s">
        <v>694</v>
      </c>
      <c r="D347" s="16" t="s">
        <v>694</v>
      </c>
      <c r="E347" s="19" t="s">
        <v>695</v>
      </c>
      <c r="F347" s="18">
        <v>2702.0369999999998</v>
      </c>
      <c r="G347" s="18">
        <v>2702.0369999999998</v>
      </c>
      <c r="H347" s="18">
        <f t="shared" si="25"/>
        <v>100</v>
      </c>
      <c r="I347" s="18">
        <v>2539.9148</v>
      </c>
      <c r="J347" s="18">
        <v>2539.9148</v>
      </c>
      <c r="K347" s="18">
        <v>14.459178589999999</v>
      </c>
      <c r="L347" s="18">
        <f t="shared" si="26"/>
        <v>0.56927809507625993</v>
      </c>
      <c r="M347" s="18">
        <v>2489.1165000000001</v>
      </c>
      <c r="N347" s="18">
        <f t="shared" si="27"/>
        <v>97.999999842514399</v>
      </c>
      <c r="O347" s="18">
        <v>2539.9148</v>
      </c>
      <c r="P347" s="18">
        <f t="shared" si="28"/>
        <v>102.04081649050978</v>
      </c>
      <c r="Q347" s="18">
        <v>2539.9148</v>
      </c>
      <c r="R347" s="18">
        <f t="shared" si="29"/>
        <v>100</v>
      </c>
    </row>
    <row r="348" spans="1:18" ht="60" x14ac:dyDescent="0.25">
      <c r="A348" s="14" t="s">
        <v>696</v>
      </c>
      <c r="B348" s="15" t="s">
        <v>696</v>
      </c>
      <c r="C348" s="15" t="s">
        <v>696</v>
      </c>
      <c r="D348" s="16" t="s">
        <v>696</v>
      </c>
      <c r="E348" s="19" t="s">
        <v>697</v>
      </c>
      <c r="F348" s="18">
        <v>3057.9886999999999</v>
      </c>
      <c r="G348" s="18">
        <v>2702.3979671000002</v>
      </c>
      <c r="H348" s="18">
        <f t="shared" si="25"/>
        <v>88.371744705923874</v>
      </c>
      <c r="I348" s="18">
        <v>2899.9267</v>
      </c>
      <c r="J348" s="18">
        <v>3178.5477000000001</v>
      </c>
      <c r="K348" s="18">
        <v>341.84332491999999</v>
      </c>
      <c r="L348" s="18">
        <f t="shared" si="26"/>
        <v>10.75470174381841</v>
      </c>
      <c r="M348" s="18">
        <v>2817.4771999999998</v>
      </c>
      <c r="N348" s="18">
        <f t="shared" si="27"/>
        <v>88.640393850310943</v>
      </c>
      <c r="O348" s="18">
        <v>2800.8552</v>
      </c>
      <c r="P348" s="18">
        <f t="shared" si="28"/>
        <v>99.410039591447273</v>
      </c>
      <c r="Q348" s="18">
        <v>2800.8552</v>
      </c>
      <c r="R348" s="18">
        <f t="shared" si="29"/>
        <v>100</v>
      </c>
    </row>
    <row r="349" spans="1:18" ht="30" x14ac:dyDescent="0.25">
      <c r="A349" s="14"/>
      <c r="B349" s="15" t="s">
        <v>698</v>
      </c>
      <c r="C349" s="15" t="s">
        <v>698</v>
      </c>
      <c r="D349" s="16" t="s">
        <v>698</v>
      </c>
      <c r="E349" s="19" t="s">
        <v>699</v>
      </c>
      <c r="F349" s="18"/>
      <c r="G349" s="18"/>
      <c r="H349" s="18"/>
      <c r="I349" s="18">
        <v>1653.2172999999996</v>
      </c>
      <c r="J349" s="18">
        <v>1654.5907999999995</v>
      </c>
      <c r="K349" s="18">
        <v>1223.6272661499997</v>
      </c>
      <c r="L349" s="18">
        <f t="shared" si="26"/>
        <v>73.953467295357868</v>
      </c>
      <c r="M349" s="18">
        <v>1595.4189000000003</v>
      </c>
      <c r="N349" s="18">
        <f t="shared" si="27"/>
        <v>96.423774385787766</v>
      </c>
      <c r="O349" s="18">
        <v>1631.9627999999996</v>
      </c>
      <c r="P349" s="18">
        <f t="shared" si="28"/>
        <v>102.29055202994017</v>
      </c>
      <c r="Q349" s="18">
        <v>1636.8862999999999</v>
      </c>
      <c r="R349" s="18">
        <f t="shared" si="29"/>
        <v>100.30169192582089</v>
      </c>
    </row>
    <row r="350" spans="1:18" ht="30" x14ac:dyDescent="0.25">
      <c r="A350" s="14" t="s">
        <v>700</v>
      </c>
      <c r="B350" s="15" t="s">
        <v>700</v>
      </c>
      <c r="C350" s="15" t="s">
        <v>700</v>
      </c>
      <c r="D350" s="16" t="s">
        <v>700</v>
      </c>
      <c r="E350" s="19" t="s">
        <v>701</v>
      </c>
      <c r="F350" s="18">
        <v>200</v>
      </c>
      <c r="G350" s="18">
        <v>200</v>
      </c>
      <c r="H350" s="18">
        <f t="shared" si="25"/>
        <v>100</v>
      </c>
      <c r="I350" s="18">
        <v>356.11180000000002</v>
      </c>
      <c r="J350" s="18">
        <v>356.11180000000002</v>
      </c>
      <c r="K350" s="18">
        <v>81.641581390000013</v>
      </c>
      <c r="L350" s="18">
        <f t="shared" si="26"/>
        <v>22.925828739738478</v>
      </c>
      <c r="M350" s="18">
        <v>160.6651</v>
      </c>
      <c r="N350" s="18">
        <f t="shared" si="27"/>
        <v>45.116477465784619</v>
      </c>
      <c r="O350" s="18">
        <v>160.38</v>
      </c>
      <c r="P350" s="18">
        <f t="shared" si="28"/>
        <v>99.822550136899665</v>
      </c>
      <c r="Q350" s="18">
        <v>160.38</v>
      </c>
      <c r="R350" s="18">
        <f t="shared" si="29"/>
        <v>100</v>
      </c>
    </row>
    <row r="351" spans="1:18" x14ac:dyDescent="0.25">
      <c r="A351" s="14" t="s">
        <v>702</v>
      </c>
      <c r="B351" s="15" t="s">
        <v>702</v>
      </c>
      <c r="C351" s="15" t="s">
        <v>702</v>
      </c>
      <c r="D351" s="16" t="s">
        <v>702</v>
      </c>
      <c r="E351" s="19" t="s">
        <v>703</v>
      </c>
      <c r="F351" s="18">
        <v>1563218.0495000002</v>
      </c>
      <c r="G351" s="18">
        <v>1542815.8024694296</v>
      </c>
      <c r="H351" s="18">
        <f t="shared" si="25"/>
        <v>98.694855971174562</v>
      </c>
      <c r="I351" s="18">
        <v>1716732.189</v>
      </c>
      <c r="J351" s="18">
        <v>1643190.4687000003</v>
      </c>
      <c r="K351" s="18">
        <v>1038974.3916388502</v>
      </c>
      <c r="L351" s="18">
        <f t="shared" si="26"/>
        <v>63.229090688484106</v>
      </c>
      <c r="M351" s="18">
        <v>1882138.8676000002</v>
      </c>
      <c r="N351" s="18">
        <f t="shared" si="27"/>
        <v>114.54173471983698</v>
      </c>
      <c r="O351" s="18">
        <v>1952901.6115999997</v>
      </c>
      <c r="P351" s="18">
        <f t="shared" si="28"/>
        <v>103.75969835266365</v>
      </c>
      <c r="Q351" s="18">
        <v>2047986.3913999994</v>
      </c>
      <c r="R351" s="18">
        <f t="shared" si="29"/>
        <v>104.86889760524582</v>
      </c>
    </row>
  </sheetData>
  <autoFilter ref="A7:U351"/>
  <mergeCells count="19">
    <mergeCell ref="L1:R1"/>
    <mergeCell ref="D2:R2"/>
    <mergeCell ref="A4:A5"/>
    <mergeCell ref="B4:B5"/>
    <mergeCell ref="C4:C5"/>
    <mergeCell ref="D4:D5"/>
    <mergeCell ref="E4:E5"/>
    <mergeCell ref="F4:H4"/>
    <mergeCell ref="I4:L4"/>
    <mergeCell ref="M4:N4"/>
    <mergeCell ref="E155:E156"/>
    <mergeCell ref="E189:E190"/>
    <mergeCell ref="E252:E253"/>
    <mergeCell ref="O4:P4"/>
    <mergeCell ref="Q4:R4"/>
    <mergeCell ref="E9:E10"/>
    <mergeCell ref="E16:E17"/>
    <mergeCell ref="E21:E22"/>
    <mergeCell ref="E112:E113"/>
  </mergeCells>
  <conditionalFormatting sqref="B9:C24 B63:C63 B65:C71 B245:C257">
    <cfRule type="cellIs" dxfId="211" priority="211" operator="equal">
      <formula>A9</formula>
    </cfRule>
    <cfRule type="cellIs" dxfId="210" priority="212" operator="notEqual">
      <formula>A9</formula>
    </cfRule>
  </conditionalFormatting>
  <conditionalFormatting sqref="C9:C24 B245:C257">
    <cfRule type="cellIs" dxfId="209" priority="210" operator="equal">
      <formula>""</formula>
    </cfRule>
  </conditionalFormatting>
  <conditionalFormatting sqref="B9:B24">
    <cfRule type="cellIs" dxfId="208" priority="209" operator="equal">
      <formula>""</formula>
    </cfRule>
  </conditionalFormatting>
  <conditionalFormatting sqref="B26:C32">
    <cfRule type="cellIs" dxfId="207" priority="207" operator="equal">
      <formula>A26</formula>
    </cfRule>
    <cfRule type="cellIs" dxfId="206" priority="208" operator="notEqual">
      <formula>A26</formula>
    </cfRule>
  </conditionalFormatting>
  <conditionalFormatting sqref="C26:C32">
    <cfRule type="cellIs" dxfId="205" priority="206" operator="equal">
      <formula>""</formula>
    </cfRule>
  </conditionalFormatting>
  <conditionalFormatting sqref="B26:B32">
    <cfRule type="cellIs" dxfId="204" priority="205" operator="equal">
      <formula>""</formula>
    </cfRule>
  </conditionalFormatting>
  <conditionalFormatting sqref="B34:C39">
    <cfRule type="cellIs" dxfId="203" priority="203" operator="equal">
      <formula>A34</formula>
    </cfRule>
    <cfRule type="cellIs" dxfId="202" priority="204" operator="notEqual">
      <formula>A34</formula>
    </cfRule>
  </conditionalFormatting>
  <conditionalFormatting sqref="C34:C39">
    <cfRule type="cellIs" dxfId="201" priority="202" operator="equal">
      <formula>""</formula>
    </cfRule>
  </conditionalFormatting>
  <conditionalFormatting sqref="B34:B39">
    <cfRule type="cellIs" dxfId="200" priority="201" operator="equal">
      <formula>""</formula>
    </cfRule>
  </conditionalFormatting>
  <conditionalFormatting sqref="B41:C43">
    <cfRule type="cellIs" dxfId="199" priority="199" operator="equal">
      <formula>A41</formula>
    </cfRule>
    <cfRule type="cellIs" dxfId="198" priority="200" operator="notEqual">
      <formula>A41</formula>
    </cfRule>
  </conditionalFormatting>
  <conditionalFormatting sqref="C41:C43">
    <cfRule type="cellIs" dxfId="197" priority="198" operator="equal">
      <formula>""</formula>
    </cfRule>
  </conditionalFormatting>
  <conditionalFormatting sqref="B41:B43">
    <cfRule type="cellIs" dxfId="196" priority="197" operator="equal">
      <formula>""</formula>
    </cfRule>
  </conditionalFormatting>
  <conditionalFormatting sqref="B45:C49">
    <cfRule type="cellIs" dxfId="195" priority="195" operator="equal">
      <formula>A45</formula>
    </cfRule>
    <cfRule type="cellIs" dxfId="194" priority="196" operator="notEqual">
      <formula>A45</formula>
    </cfRule>
  </conditionalFormatting>
  <conditionalFormatting sqref="C45:C49">
    <cfRule type="cellIs" dxfId="193" priority="194" operator="equal">
      <formula>""</formula>
    </cfRule>
  </conditionalFormatting>
  <conditionalFormatting sqref="B45:B49">
    <cfRule type="cellIs" dxfId="192" priority="193" operator="equal">
      <formula>""</formula>
    </cfRule>
  </conditionalFormatting>
  <conditionalFormatting sqref="B51:C54">
    <cfRule type="cellIs" dxfId="191" priority="191" operator="equal">
      <formula>A51</formula>
    </cfRule>
    <cfRule type="cellIs" dxfId="190" priority="192" operator="notEqual">
      <formula>A51</formula>
    </cfRule>
  </conditionalFormatting>
  <conditionalFormatting sqref="C51:C54">
    <cfRule type="cellIs" dxfId="189" priority="190" operator="equal">
      <formula>""</formula>
    </cfRule>
  </conditionalFormatting>
  <conditionalFormatting sqref="B51:B54">
    <cfRule type="cellIs" dxfId="188" priority="189" operator="equal">
      <formula>""</formula>
    </cfRule>
  </conditionalFormatting>
  <conditionalFormatting sqref="B56:C61">
    <cfRule type="cellIs" dxfId="187" priority="187" operator="equal">
      <formula>A56</formula>
    </cfRule>
    <cfRule type="cellIs" dxfId="186" priority="188" operator="notEqual">
      <formula>A56</formula>
    </cfRule>
  </conditionalFormatting>
  <conditionalFormatting sqref="C56:C61">
    <cfRule type="cellIs" dxfId="185" priority="186" operator="equal">
      <formula>""</formula>
    </cfRule>
  </conditionalFormatting>
  <conditionalFormatting sqref="B56:B61">
    <cfRule type="cellIs" dxfId="184" priority="185" operator="equal">
      <formula>""</formula>
    </cfRule>
  </conditionalFormatting>
  <conditionalFormatting sqref="C63">
    <cfRule type="cellIs" dxfId="183" priority="184" operator="equal">
      <formula>""</formula>
    </cfRule>
  </conditionalFormatting>
  <conditionalFormatting sqref="B63">
    <cfRule type="cellIs" dxfId="182" priority="183" operator="equal">
      <formula>""</formula>
    </cfRule>
  </conditionalFormatting>
  <conditionalFormatting sqref="C65:C71">
    <cfRule type="cellIs" dxfId="181" priority="182" operator="equal">
      <formula>""</formula>
    </cfRule>
  </conditionalFormatting>
  <conditionalFormatting sqref="B65:B71">
    <cfRule type="cellIs" dxfId="180" priority="181" operator="equal">
      <formula>""</formula>
    </cfRule>
  </conditionalFormatting>
  <conditionalFormatting sqref="B73:C80">
    <cfRule type="cellIs" dxfId="179" priority="179" operator="equal">
      <formula>A73</formula>
    </cfRule>
    <cfRule type="cellIs" dxfId="178" priority="180" operator="notEqual">
      <formula>A73</formula>
    </cfRule>
  </conditionalFormatting>
  <conditionalFormatting sqref="C73:C80">
    <cfRule type="cellIs" dxfId="177" priority="178" operator="equal">
      <formula>""</formula>
    </cfRule>
  </conditionalFormatting>
  <conditionalFormatting sqref="B73:B80">
    <cfRule type="cellIs" dxfId="176" priority="177" operator="equal">
      <formula>""</formula>
    </cfRule>
  </conditionalFormatting>
  <conditionalFormatting sqref="B82:C88">
    <cfRule type="cellIs" dxfId="175" priority="175" operator="equal">
      <formula>A82</formula>
    </cfRule>
    <cfRule type="cellIs" dxfId="174" priority="176" operator="notEqual">
      <formula>A82</formula>
    </cfRule>
  </conditionalFormatting>
  <conditionalFormatting sqref="C82:C88">
    <cfRule type="cellIs" dxfId="173" priority="174" operator="equal">
      <formula>""</formula>
    </cfRule>
  </conditionalFormatting>
  <conditionalFormatting sqref="B82:B88">
    <cfRule type="cellIs" dxfId="172" priority="173" operator="equal">
      <formula>""</formula>
    </cfRule>
  </conditionalFormatting>
  <conditionalFormatting sqref="B90:C94">
    <cfRule type="cellIs" dxfId="171" priority="171" operator="equal">
      <formula>A90</formula>
    </cfRule>
    <cfRule type="cellIs" dxfId="170" priority="172" operator="notEqual">
      <formula>A90</formula>
    </cfRule>
  </conditionalFormatting>
  <conditionalFormatting sqref="C90:C94">
    <cfRule type="cellIs" dxfId="169" priority="170" operator="equal">
      <formula>""</formula>
    </cfRule>
  </conditionalFormatting>
  <conditionalFormatting sqref="B90:B94">
    <cfRule type="cellIs" dxfId="168" priority="169" operator="equal">
      <formula>""</formula>
    </cfRule>
  </conditionalFormatting>
  <conditionalFormatting sqref="B96:C100">
    <cfRule type="cellIs" dxfId="167" priority="167" operator="equal">
      <formula>A96</formula>
    </cfRule>
    <cfRule type="cellIs" dxfId="166" priority="168" operator="notEqual">
      <formula>A96</formula>
    </cfRule>
  </conditionalFormatting>
  <conditionalFormatting sqref="C96:C100">
    <cfRule type="cellIs" dxfId="165" priority="166" operator="equal">
      <formula>""</formula>
    </cfRule>
  </conditionalFormatting>
  <conditionalFormatting sqref="B96:B100">
    <cfRule type="cellIs" dxfId="164" priority="165" operator="equal">
      <formula>""</formula>
    </cfRule>
  </conditionalFormatting>
  <conditionalFormatting sqref="B102:C113">
    <cfRule type="cellIs" dxfId="163" priority="163" operator="equal">
      <formula>A102</formula>
    </cfRule>
    <cfRule type="cellIs" dxfId="162" priority="164" operator="notEqual">
      <formula>A102</formula>
    </cfRule>
  </conditionalFormatting>
  <conditionalFormatting sqref="C102:C113">
    <cfRule type="cellIs" dxfId="161" priority="162" operator="equal">
      <formula>""</formula>
    </cfRule>
  </conditionalFormatting>
  <conditionalFormatting sqref="B102:B113">
    <cfRule type="cellIs" dxfId="160" priority="161" operator="equal">
      <formula>""</formula>
    </cfRule>
  </conditionalFormatting>
  <conditionalFormatting sqref="B115:C123">
    <cfRule type="cellIs" dxfId="159" priority="159" operator="equal">
      <formula>A115</formula>
    </cfRule>
    <cfRule type="cellIs" dxfId="158" priority="160" operator="notEqual">
      <formula>A115</formula>
    </cfRule>
  </conditionalFormatting>
  <conditionalFormatting sqref="C115:C123">
    <cfRule type="cellIs" dxfId="157" priority="158" operator="equal">
      <formula>""</formula>
    </cfRule>
  </conditionalFormatting>
  <conditionalFormatting sqref="B115:B123">
    <cfRule type="cellIs" dxfId="156" priority="157" operator="equal">
      <formula>""</formula>
    </cfRule>
  </conditionalFormatting>
  <conditionalFormatting sqref="B125:C131">
    <cfRule type="cellIs" dxfId="155" priority="155" operator="equal">
      <formula>A125</formula>
    </cfRule>
    <cfRule type="cellIs" dxfId="154" priority="156" operator="notEqual">
      <formula>A125</formula>
    </cfRule>
  </conditionalFormatting>
  <conditionalFormatting sqref="C125:C131">
    <cfRule type="cellIs" dxfId="153" priority="154" operator="equal">
      <formula>""</formula>
    </cfRule>
  </conditionalFormatting>
  <conditionalFormatting sqref="B125:B131">
    <cfRule type="cellIs" dxfId="152" priority="153" operator="equal">
      <formula>""</formula>
    </cfRule>
  </conditionalFormatting>
  <conditionalFormatting sqref="B133:C137">
    <cfRule type="cellIs" dxfId="151" priority="151" operator="equal">
      <formula>A133</formula>
    </cfRule>
    <cfRule type="cellIs" dxfId="150" priority="152" operator="notEqual">
      <formula>A133</formula>
    </cfRule>
  </conditionalFormatting>
  <conditionalFormatting sqref="C133:C137">
    <cfRule type="cellIs" dxfId="149" priority="150" operator="equal">
      <formula>""</formula>
    </cfRule>
  </conditionalFormatting>
  <conditionalFormatting sqref="B133:B137">
    <cfRule type="cellIs" dxfId="148" priority="149" operator="equal">
      <formula>""</formula>
    </cfRule>
  </conditionalFormatting>
  <conditionalFormatting sqref="B139:C143">
    <cfRule type="cellIs" dxfId="147" priority="147" operator="equal">
      <formula>A139</formula>
    </cfRule>
    <cfRule type="cellIs" dxfId="146" priority="148" operator="notEqual">
      <formula>A139</formula>
    </cfRule>
  </conditionalFormatting>
  <conditionalFormatting sqref="C139:C143">
    <cfRule type="cellIs" dxfId="145" priority="146" operator="equal">
      <formula>""</formula>
    </cfRule>
  </conditionalFormatting>
  <conditionalFormatting sqref="B139:B143">
    <cfRule type="cellIs" dxfId="144" priority="145" operator="equal">
      <formula>""</formula>
    </cfRule>
  </conditionalFormatting>
  <conditionalFormatting sqref="B145:C148">
    <cfRule type="cellIs" dxfId="143" priority="143" operator="equal">
      <formula>A145</formula>
    </cfRule>
    <cfRule type="cellIs" dxfId="142" priority="144" operator="notEqual">
      <formula>A145</formula>
    </cfRule>
  </conditionalFormatting>
  <conditionalFormatting sqref="C145:C148">
    <cfRule type="cellIs" dxfId="141" priority="142" operator="equal">
      <formula>""</formula>
    </cfRule>
  </conditionalFormatting>
  <conditionalFormatting sqref="B145:B148">
    <cfRule type="cellIs" dxfId="140" priority="141" operator="equal">
      <formula>""</formula>
    </cfRule>
  </conditionalFormatting>
  <conditionalFormatting sqref="B150:C157">
    <cfRule type="cellIs" dxfId="139" priority="139" operator="equal">
      <formula>A150</formula>
    </cfRule>
    <cfRule type="cellIs" dxfId="138" priority="140" operator="notEqual">
      <formula>A150</formula>
    </cfRule>
  </conditionalFormatting>
  <conditionalFormatting sqref="C150:C157">
    <cfRule type="cellIs" dxfId="137" priority="138" operator="equal">
      <formula>""</formula>
    </cfRule>
  </conditionalFormatting>
  <conditionalFormatting sqref="B150:B157">
    <cfRule type="cellIs" dxfId="136" priority="137" operator="equal">
      <formula>""</formula>
    </cfRule>
  </conditionalFormatting>
  <conditionalFormatting sqref="B159:C166">
    <cfRule type="cellIs" dxfId="135" priority="135" operator="equal">
      <formula>A159</formula>
    </cfRule>
    <cfRule type="cellIs" dxfId="134" priority="136" operator="notEqual">
      <formula>A159</formula>
    </cfRule>
  </conditionalFormatting>
  <conditionalFormatting sqref="C159:C166">
    <cfRule type="cellIs" dxfId="133" priority="134" operator="equal">
      <formula>""</formula>
    </cfRule>
  </conditionalFormatting>
  <conditionalFormatting sqref="B159:B166">
    <cfRule type="cellIs" dxfId="132" priority="133" operator="equal">
      <formula>""</formula>
    </cfRule>
  </conditionalFormatting>
  <conditionalFormatting sqref="B168:C172">
    <cfRule type="cellIs" dxfId="131" priority="131" operator="equal">
      <formula>A168</formula>
    </cfRule>
    <cfRule type="cellIs" dxfId="130" priority="132" operator="notEqual">
      <formula>A168</formula>
    </cfRule>
  </conditionalFormatting>
  <conditionalFormatting sqref="C168:C172">
    <cfRule type="cellIs" dxfId="129" priority="130" operator="equal">
      <formula>""</formula>
    </cfRule>
  </conditionalFormatting>
  <conditionalFormatting sqref="B168:B172">
    <cfRule type="cellIs" dxfId="128" priority="129" operator="equal">
      <formula>""</formula>
    </cfRule>
  </conditionalFormatting>
  <conditionalFormatting sqref="B174:C182">
    <cfRule type="cellIs" dxfId="127" priority="127" operator="equal">
      <formula>A174</formula>
    </cfRule>
    <cfRule type="cellIs" dxfId="126" priority="128" operator="notEqual">
      <formula>A174</formula>
    </cfRule>
  </conditionalFormatting>
  <conditionalFormatting sqref="C174:C182">
    <cfRule type="cellIs" dxfId="125" priority="126" operator="equal">
      <formula>""</formula>
    </cfRule>
  </conditionalFormatting>
  <conditionalFormatting sqref="B174:B182">
    <cfRule type="cellIs" dxfId="124" priority="125" operator="equal">
      <formula>""</formula>
    </cfRule>
  </conditionalFormatting>
  <conditionalFormatting sqref="B184:C203">
    <cfRule type="cellIs" dxfId="123" priority="123" operator="equal">
      <formula>A184</formula>
    </cfRule>
    <cfRule type="cellIs" dxfId="122" priority="124" operator="notEqual">
      <formula>A184</formula>
    </cfRule>
  </conditionalFormatting>
  <conditionalFormatting sqref="C184:C203">
    <cfRule type="cellIs" dxfId="121" priority="122" operator="equal">
      <formula>""</formula>
    </cfRule>
  </conditionalFormatting>
  <conditionalFormatting sqref="B184:B203">
    <cfRule type="cellIs" dxfId="120" priority="121" operator="equal">
      <formula>""</formula>
    </cfRule>
  </conditionalFormatting>
  <conditionalFormatting sqref="B205:C212">
    <cfRule type="cellIs" dxfId="119" priority="119" operator="equal">
      <formula>A205</formula>
    </cfRule>
    <cfRule type="cellIs" dxfId="118" priority="120" operator="notEqual">
      <formula>A205</formula>
    </cfRule>
  </conditionalFormatting>
  <conditionalFormatting sqref="C205:C212">
    <cfRule type="cellIs" dxfId="117" priority="118" operator="equal">
      <formula>""</formula>
    </cfRule>
  </conditionalFormatting>
  <conditionalFormatting sqref="B205:B212">
    <cfRule type="cellIs" dxfId="116" priority="117" operator="equal">
      <formula>""</formula>
    </cfRule>
  </conditionalFormatting>
  <conditionalFormatting sqref="B214:C218">
    <cfRule type="cellIs" dxfId="115" priority="115" operator="equal">
      <formula>A214</formula>
    </cfRule>
    <cfRule type="cellIs" dxfId="114" priority="116" operator="notEqual">
      <formula>A214</formula>
    </cfRule>
  </conditionalFormatting>
  <conditionalFormatting sqref="C214:C218">
    <cfRule type="cellIs" dxfId="113" priority="114" operator="equal">
      <formula>""</formula>
    </cfRule>
  </conditionalFormatting>
  <conditionalFormatting sqref="B214:B218">
    <cfRule type="cellIs" dxfId="112" priority="113" operator="equal">
      <formula>""</formula>
    </cfRule>
  </conditionalFormatting>
  <conditionalFormatting sqref="B220:C223">
    <cfRule type="cellIs" dxfId="111" priority="111" operator="equal">
      <formula>A220</formula>
    </cfRule>
    <cfRule type="cellIs" dxfId="110" priority="112" operator="notEqual">
      <formula>A220</formula>
    </cfRule>
  </conditionalFormatting>
  <conditionalFormatting sqref="C220:C223">
    <cfRule type="cellIs" dxfId="109" priority="110" operator="equal">
      <formula>""</formula>
    </cfRule>
  </conditionalFormatting>
  <conditionalFormatting sqref="B220:B223">
    <cfRule type="cellIs" dxfId="108" priority="109" operator="equal">
      <formula>""</formula>
    </cfRule>
  </conditionalFormatting>
  <conditionalFormatting sqref="B225:C226">
    <cfRule type="cellIs" dxfId="107" priority="107" operator="equal">
      <formula>A225</formula>
    </cfRule>
    <cfRule type="cellIs" dxfId="106" priority="108" operator="notEqual">
      <formula>A225</formula>
    </cfRule>
  </conditionalFormatting>
  <conditionalFormatting sqref="C225:C226">
    <cfRule type="cellIs" dxfId="105" priority="106" operator="equal">
      <formula>""</formula>
    </cfRule>
  </conditionalFormatting>
  <conditionalFormatting sqref="B225:B226">
    <cfRule type="cellIs" dxfId="104" priority="105" operator="equal">
      <formula>""</formula>
    </cfRule>
  </conditionalFormatting>
  <conditionalFormatting sqref="B228:C232">
    <cfRule type="cellIs" dxfId="103" priority="103" operator="equal">
      <formula>A228</formula>
    </cfRule>
    <cfRule type="cellIs" dxfId="102" priority="104" operator="notEqual">
      <formula>A228</formula>
    </cfRule>
  </conditionalFormatting>
  <conditionalFormatting sqref="C228:C232">
    <cfRule type="cellIs" dxfId="101" priority="102" operator="equal">
      <formula>""</formula>
    </cfRule>
  </conditionalFormatting>
  <conditionalFormatting sqref="B228:B232">
    <cfRule type="cellIs" dxfId="100" priority="101" operator="equal">
      <formula>""</formula>
    </cfRule>
  </conditionalFormatting>
  <conditionalFormatting sqref="B234:C236">
    <cfRule type="cellIs" dxfId="99" priority="99" operator="equal">
      <formula>A234</formula>
    </cfRule>
    <cfRule type="cellIs" dxfId="98" priority="100" operator="notEqual">
      <formula>A234</formula>
    </cfRule>
  </conditionalFormatting>
  <conditionalFormatting sqref="C234:C236">
    <cfRule type="cellIs" dxfId="97" priority="98" operator="equal">
      <formula>""</formula>
    </cfRule>
  </conditionalFormatting>
  <conditionalFormatting sqref="B234:B236">
    <cfRule type="cellIs" dxfId="96" priority="97" operator="equal">
      <formula>""</formula>
    </cfRule>
  </conditionalFormatting>
  <conditionalFormatting sqref="B238:C243">
    <cfRule type="cellIs" dxfId="95" priority="95" operator="equal">
      <formula>A238</formula>
    </cfRule>
    <cfRule type="cellIs" dxfId="94" priority="96" operator="notEqual">
      <formula>A238</formula>
    </cfRule>
  </conditionalFormatting>
  <conditionalFormatting sqref="C238:C243">
    <cfRule type="cellIs" dxfId="93" priority="94" operator="equal">
      <formula>""</formula>
    </cfRule>
  </conditionalFormatting>
  <conditionalFormatting sqref="B238:B243">
    <cfRule type="cellIs" dxfId="92" priority="93" operator="equal">
      <formula>""</formula>
    </cfRule>
  </conditionalFormatting>
  <conditionalFormatting sqref="B259:C261">
    <cfRule type="cellIs" dxfId="91" priority="91" operator="equal">
      <formula>A259</formula>
    </cfRule>
    <cfRule type="cellIs" dxfId="90" priority="92" operator="notEqual">
      <formula>A259</formula>
    </cfRule>
  </conditionalFormatting>
  <conditionalFormatting sqref="C259:C261">
    <cfRule type="cellIs" dxfId="89" priority="90" operator="equal">
      <formula>""</formula>
    </cfRule>
  </conditionalFormatting>
  <conditionalFormatting sqref="B259:B261">
    <cfRule type="cellIs" dxfId="88" priority="89" operator="equal">
      <formula>""</formula>
    </cfRule>
  </conditionalFormatting>
  <conditionalFormatting sqref="B263:C264">
    <cfRule type="cellIs" dxfId="87" priority="87" operator="equal">
      <formula>A263</formula>
    </cfRule>
    <cfRule type="cellIs" dxfId="86" priority="88" operator="notEqual">
      <formula>A263</formula>
    </cfRule>
  </conditionalFormatting>
  <conditionalFormatting sqref="C263:C264">
    <cfRule type="cellIs" dxfId="85" priority="86" operator="equal">
      <formula>""</formula>
    </cfRule>
  </conditionalFormatting>
  <conditionalFormatting sqref="B263:B264">
    <cfRule type="cellIs" dxfId="84" priority="85" operator="equal">
      <formula>""</formula>
    </cfRule>
  </conditionalFormatting>
  <conditionalFormatting sqref="B266:C267">
    <cfRule type="cellIs" dxfId="83" priority="83" operator="equal">
      <formula>A266</formula>
    </cfRule>
    <cfRule type="cellIs" dxfId="82" priority="84" operator="notEqual">
      <formula>A266</formula>
    </cfRule>
  </conditionalFormatting>
  <conditionalFormatting sqref="C266:C267">
    <cfRule type="cellIs" dxfId="81" priority="82" operator="equal">
      <formula>""</formula>
    </cfRule>
  </conditionalFormatting>
  <conditionalFormatting sqref="B266:B267">
    <cfRule type="cellIs" dxfId="80" priority="81" operator="equal">
      <formula>""</formula>
    </cfRule>
  </conditionalFormatting>
  <conditionalFormatting sqref="B269:C278">
    <cfRule type="cellIs" dxfId="79" priority="79" operator="equal">
      <formula>A269</formula>
    </cfRule>
    <cfRule type="cellIs" dxfId="78" priority="80" operator="notEqual">
      <formula>A269</formula>
    </cfRule>
  </conditionalFormatting>
  <conditionalFormatting sqref="C269:C278">
    <cfRule type="cellIs" dxfId="77" priority="78" operator="equal">
      <formula>""</formula>
    </cfRule>
  </conditionalFormatting>
  <conditionalFormatting sqref="B269:B278">
    <cfRule type="cellIs" dxfId="76" priority="77" operator="equal">
      <formula>""</formula>
    </cfRule>
  </conditionalFormatting>
  <conditionalFormatting sqref="B280:C283">
    <cfRule type="cellIs" dxfId="75" priority="75" operator="equal">
      <formula>A280</formula>
    </cfRule>
    <cfRule type="cellIs" dxfId="74" priority="76" operator="notEqual">
      <formula>A280</formula>
    </cfRule>
  </conditionalFormatting>
  <conditionalFormatting sqref="C280:C283">
    <cfRule type="cellIs" dxfId="73" priority="74" operator="equal">
      <formula>""</formula>
    </cfRule>
  </conditionalFormatting>
  <conditionalFormatting sqref="B280:B283">
    <cfRule type="cellIs" dxfId="72" priority="73" operator="equal">
      <formula>""</formula>
    </cfRule>
  </conditionalFormatting>
  <conditionalFormatting sqref="B285:C290">
    <cfRule type="cellIs" dxfId="71" priority="71" operator="equal">
      <formula>A285</formula>
    </cfRule>
    <cfRule type="cellIs" dxfId="70" priority="72" operator="notEqual">
      <formula>A285</formula>
    </cfRule>
  </conditionalFormatting>
  <conditionalFormatting sqref="C285:C290">
    <cfRule type="cellIs" dxfId="69" priority="70" operator="equal">
      <formula>""</formula>
    </cfRule>
  </conditionalFormatting>
  <conditionalFormatting sqref="B285:B290">
    <cfRule type="cellIs" dxfId="68" priority="69" operator="equal">
      <formula>""</formula>
    </cfRule>
  </conditionalFormatting>
  <conditionalFormatting sqref="B292:C292">
    <cfRule type="cellIs" dxfId="67" priority="67" operator="equal">
      <formula>A292</formula>
    </cfRule>
    <cfRule type="cellIs" dxfId="66" priority="68" operator="notEqual">
      <formula>A292</formula>
    </cfRule>
  </conditionalFormatting>
  <conditionalFormatting sqref="C292">
    <cfRule type="cellIs" dxfId="65" priority="66" operator="equal">
      <formula>""</formula>
    </cfRule>
  </conditionalFormatting>
  <conditionalFormatting sqref="B292">
    <cfRule type="cellIs" dxfId="64" priority="65" operator="equal">
      <formula>""</formula>
    </cfRule>
  </conditionalFormatting>
  <conditionalFormatting sqref="B294:C294">
    <cfRule type="cellIs" dxfId="63" priority="63" operator="equal">
      <formula>A294</formula>
    </cfRule>
    <cfRule type="cellIs" dxfId="62" priority="64" operator="notEqual">
      <formula>A294</formula>
    </cfRule>
  </conditionalFormatting>
  <conditionalFormatting sqref="C294">
    <cfRule type="cellIs" dxfId="61" priority="62" operator="equal">
      <formula>""</formula>
    </cfRule>
  </conditionalFormatting>
  <conditionalFormatting sqref="B294">
    <cfRule type="cellIs" dxfId="60" priority="61" operator="equal">
      <formula>""</formula>
    </cfRule>
  </conditionalFormatting>
  <conditionalFormatting sqref="B296:C303">
    <cfRule type="cellIs" dxfId="59" priority="59" operator="equal">
      <formula>A296</formula>
    </cfRule>
    <cfRule type="cellIs" dxfId="58" priority="60" operator="notEqual">
      <formula>A296</formula>
    </cfRule>
  </conditionalFormatting>
  <conditionalFormatting sqref="C296:C303">
    <cfRule type="cellIs" dxfId="57" priority="58" operator="equal">
      <formula>""</formula>
    </cfRule>
  </conditionalFormatting>
  <conditionalFormatting sqref="B296:B303">
    <cfRule type="cellIs" dxfId="56" priority="57" operator="equal">
      <formula>""</formula>
    </cfRule>
  </conditionalFormatting>
  <conditionalFormatting sqref="B306:C307">
    <cfRule type="cellIs" dxfId="55" priority="55" operator="equal">
      <formula>A306</formula>
    </cfRule>
    <cfRule type="cellIs" dxfId="54" priority="56" operator="notEqual">
      <formula>A306</formula>
    </cfRule>
  </conditionalFormatting>
  <conditionalFormatting sqref="C306:C307">
    <cfRule type="cellIs" dxfId="53" priority="54" operator="equal">
      <formula>""</formula>
    </cfRule>
  </conditionalFormatting>
  <conditionalFormatting sqref="B306:B307">
    <cfRule type="cellIs" dxfId="52" priority="53" operator="equal">
      <formula>""</formula>
    </cfRule>
  </conditionalFormatting>
  <conditionalFormatting sqref="B309:C309">
    <cfRule type="cellIs" dxfId="51" priority="51" operator="equal">
      <formula>A309</formula>
    </cfRule>
    <cfRule type="cellIs" dxfId="50" priority="52" operator="notEqual">
      <formula>A309</formula>
    </cfRule>
  </conditionalFormatting>
  <conditionalFormatting sqref="C309">
    <cfRule type="cellIs" dxfId="49" priority="50" operator="equal">
      <formula>""</formula>
    </cfRule>
  </conditionalFormatting>
  <conditionalFormatting sqref="B309">
    <cfRule type="cellIs" dxfId="48" priority="49" operator="equal">
      <formula>""</formula>
    </cfRule>
  </conditionalFormatting>
  <conditionalFormatting sqref="B310:C310">
    <cfRule type="cellIs" dxfId="47" priority="47" operator="equal">
      <formula>A310</formula>
    </cfRule>
    <cfRule type="cellIs" dxfId="46" priority="48" operator="notEqual">
      <formula>A310</formula>
    </cfRule>
  </conditionalFormatting>
  <conditionalFormatting sqref="C310">
    <cfRule type="cellIs" dxfId="45" priority="46" operator="equal">
      <formula>""</formula>
    </cfRule>
  </conditionalFormatting>
  <conditionalFormatting sqref="B310">
    <cfRule type="cellIs" dxfId="44" priority="45" operator="equal">
      <formula>""</formula>
    </cfRule>
  </conditionalFormatting>
  <conditionalFormatting sqref="B312:C313">
    <cfRule type="cellIs" dxfId="43" priority="43" operator="equal">
      <formula>A312</formula>
    </cfRule>
    <cfRule type="cellIs" dxfId="42" priority="44" operator="notEqual">
      <formula>A312</formula>
    </cfRule>
  </conditionalFormatting>
  <conditionalFormatting sqref="C312:C313">
    <cfRule type="cellIs" dxfId="41" priority="42" operator="equal">
      <formula>""</formula>
    </cfRule>
  </conditionalFormatting>
  <conditionalFormatting sqref="B312:B313">
    <cfRule type="cellIs" dxfId="40" priority="41" operator="equal">
      <formula>""</formula>
    </cfRule>
  </conditionalFormatting>
  <conditionalFormatting sqref="B315:C317">
    <cfRule type="cellIs" dxfId="39" priority="39" operator="equal">
      <formula>A315</formula>
    </cfRule>
    <cfRule type="cellIs" dxfId="38" priority="40" operator="notEqual">
      <formula>A315</formula>
    </cfRule>
  </conditionalFormatting>
  <conditionalFormatting sqref="C315:C317">
    <cfRule type="cellIs" dxfId="37" priority="38" operator="equal">
      <formula>""</formula>
    </cfRule>
  </conditionalFormatting>
  <conditionalFormatting sqref="B315:B317">
    <cfRule type="cellIs" dxfId="36" priority="37" operator="equal">
      <formula>""</formula>
    </cfRule>
  </conditionalFormatting>
  <conditionalFormatting sqref="B319:C324">
    <cfRule type="cellIs" dxfId="35" priority="35" operator="equal">
      <formula>A319</formula>
    </cfRule>
    <cfRule type="cellIs" dxfId="34" priority="36" operator="notEqual">
      <formula>A319</formula>
    </cfRule>
  </conditionalFormatting>
  <conditionalFormatting sqref="C319:C324">
    <cfRule type="cellIs" dxfId="33" priority="34" operator="equal">
      <formula>""</formula>
    </cfRule>
  </conditionalFormatting>
  <conditionalFormatting sqref="B319:B324">
    <cfRule type="cellIs" dxfId="32" priority="33" operator="equal">
      <formula>""</formula>
    </cfRule>
  </conditionalFormatting>
  <conditionalFormatting sqref="B326:C327">
    <cfRule type="cellIs" dxfId="31" priority="31" operator="equal">
      <formula>A326</formula>
    </cfRule>
    <cfRule type="cellIs" dxfId="30" priority="32" operator="notEqual">
      <formula>A326</formula>
    </cfRule>
  </conditionalFormatting>
  <conditionalFormatting sqref="C326:C327">
    <cfRule type="cellIs" dxfId="29" priority="30" operator="equal">
      <formula>""</formula>
    </cfRule>
  </conditionalFormatting>
  <conditionalFormatting sqref="B326:B327">
    <cfRule type="cellIs" dxfId="28" priority="29" operator="equal">
      <formula>""</formula>
    </cfRule>
  </conditionalFormatting>
  <conditionalFormatting sqref="B329:C329">
    <cfRule type="cellIs" dxfId="27" priority="27" operator="equal">
      <formula>A329</formula>
    </cfRule>
    <cfRule type="cellIs" dxfId="26" priority="28" operator="notEqual">
      <formula>A329</formula>
    </cfRule>
  </conditionalFormatting>
  <conditionalFormatting sqref="C329">
    <cfRule type="cellIs" dxfId="25" priority="26" operator="equal">
      <formula>""</formula>
    </cfRule>
  </conditionalFormatting>
  <conditionalFormatting sqref="B329">
    <cfRule type="cellIs" dxfId="24" priority="25" operator="equal">
      <formula>""</formula>
    </cfRule>
  </conditionalFormatting>
  <conditionalFormatting sqref="B331:C331">
    <cfRule type="cellIs" dxfId="23" priority="23" operator="equal">
      <formula>A331</formula>
    </cfRule>
    <cfRule type="cellIs" dxfId="22" priority="24" operator="notEqual">
      <formula>A331</formula>
    </cfRule>
  </conditionalFormatting>
  <conditionalFormatting sqref="C331">
    <cfRule type="cellIs" dxfId="21" priority="22" operator="equal">
      <formula>""</formula>
    </cfRule>
  </conditionalFormatting>
  <conditionalFormatting sqref="B331">
    <cfRule type="cellIs" dxfId="20" priority="21" operator="equal">
      <formula>""</formula>
    </cfRule>
  </conditionalFormatting>
  <conditionalFormatting sqref="B333:C336">
    <cfRule type="cellIs" dxfId="19" priority="19" operator="equal">
      <formula>A333</formula>
    </cfRule>
    <cfRule type="cellIs" dxfId="18" priority="20" operator="notEqual">
      <formula>A333</formula>
    </cfRule>
  </conditionalFormatting>
  <conditionalFormatting sqref="C333:C336">
    <cfRule type="cellIs" dxfId="17" priority="18" operator="equal">
      <formula>""</formula>
    </cfRule>
  </conditionalFormatting>
  <conditionalFormatting sqref="B333:B336">
    <cfRule type="cellIs" dxfId="16" priority="17" operator="equal">
      <formula>""</formula>
    </cfRule>
  </conditionalFormatting>
  <conditionalFormatting sqref="B338:C339">
    <cfRule type="cellIs" dxfId="15" priority="15" operator="equal">
      <formula>A338</formula>
    </cfRule>
    <cfRule type="cellIs" dxfId="14" priority="16" operator="notEqual">
      <formula>A338</formula>
    </cfRule>
  </conditionalFormatting>
  <conditionalFormatting sqref="C338:C339">
    <cfRule type="cellIs" dxfId="13" priority="14" operator="equal">
      <formula>""</formula>
    </cfRule>
  </conditionalFormatting>
  <conditionalFormatting sqref="B338:B339">
    <cfRule type="cellIs" dxfId="12" priority="13" operator="equal">
      <formula>""</formula>
    </cfRule>
  </conditionalFormatting>
  <conditionalFormatting sqref="B341:C342">
    <cfRule type="cellIs" dxfId="11" priority="11" operator="equal">
      <formula>A341</formula>
    </cfRule>
    <cfRule type="cellIs" dxfId="10" priority="12" operator="notEqual">
      <formula>A341</formula>
    </cfRule>
  </conditionalFormatting>
  <conditionalFormatting sqref="C341:C342">
    <cfRule type="cellIs" dxfId="9" priority="10" operator="equal">
      <formula>""</formula>
    </cfRule>
  </conditionalFormatting>
  <conditionalFormatting sqref="B341:B342">
    <cfRule type="cellIs" dxfId="8" priority="9" operator="equal">
      <formula>""</formula>
    </cfRule>
  </conditionalFormatting>
  <conditionalFormatting sqref="B344:C344">
    <cfRule type="cellIs" dxfId="7" priority="7" operator="equal">
      <formula>A344</formula>
    </cfRule>
    <cfRule type="cellIs" dxfId="6" priority="8" operator="notEqual">
      <formula>A344</formula>
    </cfRule>
  </conditionalFormatting>
  <conditionalFormatting sqref="C344">
    <cfRule type="cellIs" dxfId="5" priority="6" operator="equal">
      <formula>""</formula>
    </cfRule>
  </conditionalFormatting>
  <conditionalFormatting sqref="B344">
    <cfRule type="cellIs" dxfId="4" priority="5" operator="equal">
      <formula>""</formula>
    </cfRule>
  </conditionalFormatting>
  <conditionalFormatting sqref="B346:C351">
    <cfRule type="cellIs" dxfId="3" priority="3" operator="equal">
      <formula>A346</formula>
    </cfRule>
    <cfRule type="cellIs" dxfId="2" priority="4" operator="notEqual">
      <formula>A346</formula>
    </cfRule>
  </conditionalFormatting>
  <conditionalFormatting sqref="C346:C351">
    <cfRule type="cellIs" dxfId="1" priority="2" operator="equal">
      <formula>""</formula>
    </cfRule>
  </conditionalFormatting>
  <conditionalFormatting sqref="B346:B351">
    <cfRule type="cellIs" dxfId="0" priority="1" operator="equal">
      <formula>""</formula>
    </cfRule>
  </conditionalFormatting>
  <pageMargins left="0.25" right="0.25" top="0.75" bottom="0.75" header="0.3" footer="0.3"/>
  <pageSetup paperSize="9" scale="5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9"/>
  <sheetViews>
    <sheetView topLeftCell="A22" workbookViewId="0">
      <selection activeCell="B7" sqref="B7"/>
    </sheetView>
  </sheetViews>
  <sheetFormatPr defaultRowHeight="15" x14ac:dyDescent="0.25"/>
  <sheetData>
    <row r="1" spans="1:2" x14ac:dyDescent="0.25">
      <c r="A1" t="s">
        <v>23</v>
      </c>
      <c r="B1" t="s">
        <v>22</v>
      </c>
    </row>
    <row r="2" spans="1:2" x14ac:dyDescent="0.25">
      <c r="A2" t="s">
        <v>54</v>
      </c>
      <c r="B2" t="s">
        <v>780</v>
      </c>
    </row>
    <row r="3" spans="1:2" x14ac:dyDescent="0.25">
      <c r="A3" t="s">
        <v>70</v>
      </c>
      <c r="B3" t="s">
        <v>69</v>
      </c>
    </row>
    <row r="4" spans="1:2" x14ac:dyDescent="0.25">
      <c r="A4" t="s">
        <v>84</v>
      </c>
      <c r="B4" t="s">
        <v>784</v>
      </c>
    </row>
    <row r="5" spans="1:2" x14ac:dyDescent="0.25">
      <c r="A5" t="s">
        <v>92</v>
      </c>
      <c r="B5" t="s">
        <v>91</v>
      </c>
    </row>
    <row r="6" spans="1:2" x14ac:dyDescent="0.25">
      <c r="A6" t="s">
        <v>105</v>
      </c>
      <c r="B6" t="s">
        <v>104</v>
      </c>
    </row>
    <row r="7" spans="1:2" x14ac:dyDescent="0.25">
      <c r="A7" t="s">
        <v>115</v>
      </c>
      <c r="B7" t="s">
        <v>114</v>
      </c>
    </row>
    <row r="8" spans="1:2" x14ac:dyDescent="0.25">
      <c r="A8" t="s">
        <v>133</v>
      </c>
      <c r="B8" t="s">
        <v>132</v>
      </c>
    </row>
    <row r="9" spans="1:2" x14ac:dyDescent="0.25">
      <c r="A9" t="s">
        <v>148</v>
      </c>
      <c r="B9" t="s">
        <v>774</v>
      </c>
    </row>
    <row r="10" spans="1:2" x14ac:dyDescent="0.25">
      <c r="A10" t="s">
        <v>166</v>
      </c>
      <c r="B10" t="s">
        <v>777</v>
      </c>
    </row>
    <row r="11" spans="1:2" x14ac:dyDescent="0.25">
      <c r="A11" t="s">
        <v>182</v>
      </c>
      <c r="B11" t="s">
        <v>181</v>
      </c>
    </row>
    <row r="12" spans="1:2" x14ac:dyDescent="0.25">
      <c r="A12" t="s">
        <v>206</v>
      </c>
      <c r="B12" t="s">
        <v>205</v>
      </c>
    </row>
    <row r="13" spans="1:2" x14ac:dyDescent="0.25">
      <c r="A13" t="s">
        <v>231</v>
      </c>
      <c r="B13" t="s">
        <v>230</v>
      </c>
    </row>
    <row r="14" spans="1:2" x14ac:dyDescent="0.25">
      <c r="A14" t="s">
        <v>251</v>
      </c>
      <c r="B14" t="s">
        <v>769</v>
      </c>
    </row>
    <row r="15" spans="1:2" x14ac:dyDescent="0.25">
      <c r="A15" t="s">
        <v>267</v>
      </c>
      <c r="B15" t="s">
        <v>770</v>
      </c>
    </row>
    <row r="16" spans="1:2" x14ac:dyDescent="0.25">
      <c r="A16" t="s">
        <v>279</v>
      </c>
      <c r="B16" t="s">
        <v>771</v>
      </c>
    </row>
    <row r="17" spans="1:2" x14ac:dyDescent="0.25">
      <c r="A17" t="s">
        <v>291</v>
      </c>
      <c r="B17" t="s">
        <v>772</v>
      </c>
    </row>
    <row r="18" spans="1:2" x14ac:dyDescent="0.25">
      <c r="A18" t="s">
        <v>301</v>
      </c>
      <c r="B18" t="s">
        <v>773</v>
      </c>
    </row>
    <row r="19" spans="1:2" x14ac:dyDescent="0.25">
      <c r="A19" t="s">
        <v>318</v>
      </c>
      <c r="B19" t="s">
        <v>317</v>
      </c>
    </row>
    <row r="20" spans="1:2" x14ac:dyDescent="0.25">
      <c r="A20" t="s">
        <v>336</v>
      </c>
      <c r="B20" t="s">
        <v>783</v>
      </c>
    </row>
    <row r="21" spans="1:2" x14ac:dyDescent="0.25">
      <c r="A21" t="s">
        <v>348</v>
      </c>
      <c r="B21" t="s">
        <v>347</v>
      </c>
    </row>
    <row r="22" spans="1:2" x14ac:dyDescent="0.25">
      <c r="A22" t="s">
        <v>368</v>
      </c>
      <c r="B22" t="s">
        <v>785</v>
      </c>
    </row>
    <row r="23" spans="1:2" x14ac:dyDescent="0.25">
      <c r="A23" t="s">
        <v>409</v>
      </c>
      <c r="B23" t="s">
        <v>408</v>
      </c>
    </row>
    <row r="24" spans="1:2" x14ac:dyDescent="0.25">
      <c r="A24" t="s">
        <v>427</v>
      </c>
      <c r="B24" t="s">
        <v>426</v>
      </c>
    </row>
    <row r="25" spans="1:2" x14ac:dyDescent="0.25">
      <c r="A25" t="s">
        <v>439</v>
      </c>
      <c r="B25" t="s">
        <v>438</v>
      </c>
    </row>
    <row r="26" spans="1:2" x14ac:dyDescent="0.25">
      <c r="A26" t="s">
        <v>449</v>
      </c>
      <c r="B26" t="s">
        <v>778</v>
      </c>
    </row>
    <row r="27" spans="1:2" x14ac:dyDescent="0.25">
      <c r="A27" t="s">
        <v>455</v>
      </c>
      <c r="B27" t="s">
        <v>775</v>
      </c>
    </row>
    <row r="28" spans="1:2" x14ac:dyDescent="0.25">
      <c r="A28" t="s">
        <v>719</v>
      </c>
      <c r="B28" t="s">
        <v>790</v>
      </c>
    </row>
    <row r="29" spans="1:2" x14ac:dyDescent="0.25">
      <c r="A29" t="s">
        <v>467</v>
      </c>
      <c r="B29" t="s">
        <v>466</v>
      </c>
    </row>
    <row r="30" spans="1:2" x14ac:dyDescent="0.25">
      <c r="A30" t="s">
        <v>475</v>
      </c>
      <c r="B30" t="s">
        <v>781</v>
      </c>
    </row>
    <row r="31" spans="1:2" x14ac:dyDescent="0.25">
      <c r="A31" t="s">
        <v>489</v>
      </c>
      <c r="B31" t="s">
        <v>782</v>
      </c>
    </row>
    <row r="32" spans="1:2" x14ac:dyDescent="0.25">
      <c r="A32" t="s">
        <v>516</v>
      </c>
      <c r="B32" t="s">
        <v>515</v>
      </c>
    </row>
    <row r="33" spans="1:2" x14ac:dyDescent="0.25">
      <c r="A33" t="s">
        <v>524</v>
      </c>
      <c r="B33" t="s">
        <v>523</v>
      </c>
    </row>
    <row r="34" spans="1:2" x14ac:dyDescent="0.25">
      <c r="A34" t="s">
        <v>536</v>
      </c>
      <c r="B34" t="s">
        <v>535</v>
      </c>
    </row>
    <row r="35" spans="1:2" x14ac:dyDescent="0.25">
      <c r="A35" t="s">
        <v>558</v>
      </c>
      <c r="B35" t="s">
        <v>557</v>
      </c>
    </row>
    <row r="36" spans="1:2" x14ac:dyDescent="0.25">
      <c r="A36" t="s">
        <v>568</v>
      </c>
      <c r="B36" t="s">
        <v>567</v>
      </c>
    </row>
    <row r="37" spans="1:2" x14ac:dyDescent="0.25">
      <c r="A37" t="s">
        <v>720</v>
      </c>
      <c r="B37" t="s">
        <v>793</v>
      </c>
    </row>
    <row r="38" spans="1:2" x14ac:dyDescent="0.25">
      <c r="A38" t="s">
        <v>582</v>
      </c>
      <c r="B38" t="s">
        <v>581</v>
      </c>
    </row>
    <row r="39" spans="1:2" x14ac:dyDescent="0.25">
      <c r="A39" t="s">
        <v>586</v>
      </c>
      <c r="B39" t="s">
        <v>776</v>
      </c>
    </row>
    <row r="40" spans="1:2" x14ac:dyDescent="0.25">
      <c r="A40" t="s">
        <v>590</v>
      </c>
      <c r="B40" t="s">
        <v>589</v>
      </c>
    </row>
    <row r="41" spans="1:2" x14ac:dyDescent="0.25">
      <c r="A41" t="s">
        <v>721</v>
      </c>
      <c r="B41" t="s">
        <v>779</v>
      </c>
    </row>
    <row r="42" spans="1:2" x14ac:dyDescent="0.25">
      <c r="A42" t="s">
        <v>722</v>
      </c>
      <c r="B42" t="s">
        <v>786</v>
      </c>
    </row>
    <row r="43" spans="1:2" x14ac:dyDescent="0.25">
      <c r="A43" t="s">
        <v>723</v>
      </c>
      <c r="B43" t="s">
        <v>789</v>
      </c>
    </row>
    <row r="44" spans="1:2" x14ac:dyDescent="0.25">
      <c r="A44" t="s">
        <v>890</v>
      </c>
      <c r="B44" t="s">
        <v>896</v>
      </c>
    </row>
    <row r="45" spans="1:2" x14ac:dyDescent="0.25">
      <c r="A45" t="s">
        <v>894</v>
      </c>
      <c r="B45" t="s">
        <v>895</v>
      </c>
    </row>
    <row r="46" spans="1:2" x14ac:dyDescent="0.25">
      <c r="A46" t="s">
        <v>607</v>
      </c>
      <c r="B46" t="s">
        <v>788</v>
      </c>
    </row>
    <row r="47" spans="1:2" x14ac:dyDescent="0.25">
      <c r="A47" t="s">
        <v>609</v>
      </c>
      <c r="B47" t="s">
        <v>791</v>
      </c>
    </row>
    <row r="48" spans="1:2" x14ac:dyDescent="0.25">
      <c r="A48" t="s">
        <v>615</v>
      </c>
      <c r="B48" t="s">
        <v>792</v>
      </c>
    </row>
    <row r="49" spans="1:2" x14ac:dyDescent="0.25">
      <c r="A49" t="s">
        <v>621</v>
      </c>
      <c r="B49" t="s">
        <v>620</v>
      </c>
    </row>
    <row r="50" spans="1:2" x14ac:dyDescent="0.25">
      <c r="A50" t="s">
        <v>628</v>
      </c>
      <c r="B50" t="s">
        <v>627</v>
      </c>
    </row>
    <row r="51" spans="1:2" x14ac:dyDescent="0.25">
      <c r="A51" t="s">
        <v>636</v>
      </c>
      <c r="B51" t="s">
        <v>635</v>
      </c>
    </row>
    <row r="52" spans="1:2" x14ac:dyDescent="0.25">
      <c r="A52" t="s">
        <v>650</v>
      </c>
      <c r="B52" t="s">
        <v>649</v>
      </c>
    </row>
    <row r="53" spans="1:2" x14ac:dyDescent="0.25">
      <c r="A53" t="s">
        <v>657</v>
      </c>
      <c r="B53" t="s">
        <v>656</v>
      </c>
    </row>
    <row r="54" spans="1:2" x14ac:dyDescent="0.25">
      <c r="A54" t="s">
        <v>661</v>
      </c>
      <c r="B54" t="s">
        <v>660</v>
      </c>
    </row>
    <row r="55" spans="1:2" x14ac:dyDescent="0.25">
      <c r="A55" t="s">
        <v>665</v>
      </c>
      <c r="B55" t="s">
        <v>664</v>
      </c>
    </row>
    <row r="56" spans="1:2" x14ac:dyDescent="0.25">
      <c r="A56" t="s">
        <v>675</v>
      </c>
      <c r="B56" t="s">
        <v>674</v>
      </c>
    </row>
    <row r="57" spans="1:2" x14ac:dyDescent="0.25">
      <c r="A57" t="s">
        <v>681</v>
      </c>
      <c r="B57" t="s">
        <v>680</v>
      </c>
    </row>
    <row r="58" spans="1:2" x14ac:dyDescent="0.25">
      <c r="A58" t="s">
        <v>687</v>
      </c>
      <c r="B58" t="s">
        <v>787</v>
      </c>
    </row>
    <row r="59" spans="1:2" x14ac:dyDescent="0.25">
      <c r="A59" t="s">
        <v>691</v>
      </c>
      <c r="B59" t="s">
        <v>690</v>
      </c>
    </row>
  </sheetData>
  <sortState ref="A1:B1002">
    <sortCondition ref="A1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27"/>
  <sheetViews>
    <sheetView topLeftCell="A190" workbookViewId="0">
      <selection activeCell="A14" sqref="A14"/>
    </sheetView>
  </sheetViews>
  <sheetFormatPr defaultRowHeight="15" x14ac:dyDescent="0.25"/>
  <sheetData>
    <row r="1" spans="1:2" x14ac:dyDescent="0.25">
      <c r="A1" t="s">
        <v>30</v>
      </c>
      <c r="B1" t="s">
        <v>29</v>
      </c>
    </row>
    <row r="2" spans="1:2" x14ac:dyDescent="0.25">
      <c r="A2" t="s">
        <v>34</v>
      </c>
      <c r="B2" t="s">
        <v>33</v>
      </c>
    </row>
    <row r="3" spans="1:2" x14ac:dyDescent="0.25">
      <c r="A3" t="s">
        <v>39</v>
      </c>
      <c r="B3" t="s">
        <v>38</v>
      </c>
    </row>
    <row r="4" spans="1:2" x14ac:dyDescent="0.25">
      <c r="A4" t="s">
        <v>41</v>
      </c>
      <c r="B4" t="s">
        <v>40</v>
      </c>
    </row>
    <row r="5" spans="1:2" x14ac:dyDescent="0.25">
      <c r="A5" t="s">
        <v>43</v>
      </c>
      <c r="B5" t="s">
        <v>42</v>
      </c>
    </row>
    <row r="6" spans="1:2" x14ac:dyDescent="0.25">
      <c r="A6" t="s">
        <v>45</v>
      </c>
      <c r="B6" t="s">
        <v>44</v>
      </c>
    </row>
    <row r="7" spans="1:2" x14ac:dyDescent="0.25">
      <c r="A7" t="s">
        <v>48</v>
      </c>
      <c r="B7" t="s">
        <v>47</v>
      </c>
    </row>
    <row r="8" spans="1:2" x14ac:dyDescent="0.25">
      <c r="A8" t="s">
        <v>716</v>
      </c>
      <c r="B8" t="s">
        <v>715</v>
      </c>
    </row>
    <row r="9" spans="1:2" x14ac:dyDescent="0.25">
      <c r="A9" t="s">
        <v>56</v>
      </c>
      <c r="B9" t="s">
        <v>717</v>
      </c>
    </row>
    <row r="10" spans="1:2" x14ac:dyDescent="0.25">
      <c r="A10" t="s">
        <v>58</v>
      </c>
      <c r="B10" t="s">
        <v>718</v>
      </c>
    </row>
    <row r="11" spans="1:2" x14ac:dyDescent="0.25">
      <c r="A11" t="s">
        <v>60</v>
      </c>
      <c r="B11" t="s">
        <v>59</v>
      </c>
    </row>
    <row r="12" spans="1:2" x14ac:dyDescent="0.25">
      <c r="A12" t="s">
        <v>62</v>
      </c>
      <c r="B12" t="s">
        <v>61</v>
      </c>
    </row>
    <row r="13" spans="1:2" x14ac:dyDescent="0.25">
      <c r="A13" t="s">
        <v>72</v>
      </c>
      <c r="B13" t="s">
        <v>71</v>
      </c>
    </row>
    <row r="14" spans="1:2" x14ac:dyDescent="0.25">
      <c r="A14" t="s">
        <v>74</v>
      </c>
      <c r="B14" t="s">
        <v>73</v>
      </c>
    </row>
    <row r="15" spans="1:2" x14ac:dyDescent="0.25">
      <c r="A15" t="s">
        <v>76</v>
      </c>
      <c r="B15" t="s">
        <v>75</v>
      </c>
    </row>
    <row r="16" spans="1:2" x14ac:dyDescent="0.25">
      <c r="A16" t="s">
        <v>78</v>
      </c>
      <c r="B16" t="s">
        <v>77</v>
      </c>
    </row>
    <row r="17" spans="1:2" x14ac:dyDescent="0.25">
      <c r="A17" t="s">
        <v>80</v>
      </c>
      <c r="B17" t="s">
        <v>79</v>
      </c>
    </row>
    <row r="18" spans="1:2" x14ac:dyDescent="0.25">
      <c r="A18" t="s">
        <v>82</v>
      </c>
      <c r="B18" t="s">
        <v>81</v>
      </c>
    </row>
    <row r="19" spans="1:2" x14ac:dyDescent="0.25">
      <c r="A19" t="s">
        <v>86</v>
      </c>
      <c r="B19" t="s">
        <v>85</v>
      </c>
    </row>
    <row r="20" spans="1:2" x14ac:dyDescent="0.25">
      <c r="A20" t="s">
        <v>88</v>
      </c>
      <c r="B20" t="s">
        <v>87</v>
      </c>
    </row>
    <row r="21" spans="1:2" x14ac:dyDescent="0.25">
      <c r="A21" t="s">
        <v>90</v>
      </c>
      <c r="B21" t="s">
        <v>89</v>
      </c>
    </row>
    <row r="22" spans="1:2" x14ac:dyDescent="0.25">
      <c r="A22" t="s">
        <v>94</v>
      </c>
      <c r="B22" t="s">
        <v>93</v>
      </c>
    </row>
    <row r="23" spans="1:2" x14ac:dyDescent="0.25">
      <c r="A23" t="s">
        <v>96</v>
      </c>
      <c r="B23" t="s">
        <v>95</v>
      </c>
    </row>
    <row r="24" spans="1:2" x14ac:dyDescent="0.25">
      <c r="A24" t="s">
        <v>99</v>
      </c>
      <c r="B24" t="s">
        <v>98</v>
      </c>
    </row>
    <row r="25" spans="1:2" x14ac:dyDescent="0.25">
      <c r="A25" t="s">
        <v>107</v>
      </c>
      <c r="B25" t="s">
        <v>106</v>
      </c>
    </row>
    <row r="26" spans="1:2" x14ac:dyDescent="0.25">
      <c r="A26" t="s">
        <v>111</v>
      </c>
      <c r="B26" t="s">
        <v>110</v>
      </c>
    </row>
    <row r="27" spans="1:2" x14ac:dyDescent="0.25">
      <c r="A27" t="s">
        <v>724</v>
      </c>
      <c r="B27" t="s">
        <v>824</v>
      </c>
    </row>
    <row r="28" spans="1:2" x14ac:dyDescent="0.25">
      <c r="A28" t="s">
        <v>123</v>
      </c>
      <c r="B28" t="s">
        <v>122</v>
      </c>
    </row>
    <row r="29" spans="1:2" x14ac:dyDescent="0.25">
      <c r="A29" t="s">
        <v>127</v>
      </c>
      <c r="B29" t="s">
        <v>126</v>
      </c>
    </row>
    <row r="30" spans="1:2" x14ac:dyDescent="0.25">
      <c r="A30" t="s">
        <v>725</v>
      </c>
      <c r="B30" t="s">
        <v>794</v>
      </c>
    </row>
    <row r="31" spans="1:2" x14ac:dyDescent="0.25">
      <c r="A31" t="s">
        <v>135</v>
      </c>
      <c r="B31" t="s">
        <v>134</v>
      </c>
    </row>
    <row r="32" spans="1:2" x14ac:dyDescent="0.25">
      <c r="A32" t="s">
        <v>137</v>
      </c>
      <c r="B32" t="s">
        <v>136</v>
      </c>
    </row>
    <row r="33" spans="1:2" x14ac:dyDescent="0.25">
      <c r="A33" t="s">
        <v>139</v>
      </c>
      <c r="B33" t="s">
        <v>138</v>
      </c>
    </row>
    <row r="34" spans="1:2" x14ac:dyDescent="0.25">
      <c r="A34" t="s">
        <v>726</v>
      </c>
      <c r="B34" t="s">
        <v>828</v>
      </c>
    </row>
    <row r="35" spans="1:2" x14ac:dyDescent="0.25">
      <c r="A35" t="s">
        <v>150</v>
      </c>
      <c r="B35" t="s">
        <v>149</v>
      </c>
    </row>
    <row r="36" spans="1:2" x14ac:dyDescent="0.25">
      <c r="A36" t="s">
        <v>152</v>
      </c>
      <c r="B36" t="s">
        <v>151</v>
      </c>
    </row>
    <row r="37" spans="1:2" x14ac:dyDescent="0.25">
      <c r="A37" t="s">
        <v>156</v>
      </c>
      <c r="B37" t="s">
        <v>898</v>
      </c>
    </row>
    <row r="38" spans="1:2" x14ac:dyDescent="0.25">
      <c r="A38" t="s">
        <v>168</v>
      </c>
      <c r="B38" t="s">
        <v>167</v>
      </c>
    </row>
    <row r="39" spans="1:2" x14ac:dyDescent="0.25">
      <c r="A39" t="s">
        <v>170</v>
      </c>
      <c r="B39" t="s">
        <v>169</v>
      </c>
    </row>
    <row r="40" spans="1:2" x14ac:dyDescent="0.25">
      <c r="A40" t="s">
        <v>172</v>
      </c>
      <c r="B40" t="s">
        <v>171</v>
      </c>
    </row>
    <row r="41" spans="1:2" x14ac:dyDescent="0.25">
      <c r="A41" t="s">
        <v>174</v>
      </c>
      <c r="B41" t="s">
        <v>173</v>
      </c>
    </row>
    <row r="42" spans="1:2" x14ac:dyDescent="0.25">
      <c r="A42" t="s">
        <v>727</v>
      </c>
      <c r="B42" t="s">
        <v>800</v>
      </c>
    </row>
    <row r="43" spans="1:2" x14ac:dyDescent="0.25">
      <c r="A43" t="s">
        <v>184</v>
      </c>
      <c r="B43" t="s">
        <v>183</v>
      </c>
    </row>
    <row r="44" spans="1:2" x14ac:dyDescent="0.25">
      <c r="A44" t="s">
        <v>186</v>
      </c>
      <c r="B44" t="s">
        <v>185</v>
      </c>
    </row>
    <row r="45" spans="1:2" x14ac:dyDescent="0.25">
      <c r="A45" t="s">
        <v>190</v>
      </c>
      <c r="B45" t="s">
        <v>189</v>
      </c>
    </row>
    <row r="46" spans="1:2" x14ac:dyDescent="0.25">
      <c r="A46" t="s">
        <v>728</v>
      </c>
      <c r="B46" t="s">
        <v>867</v>
      </c>
    </row>
    <row r="47" spans="1:2" x14ac:dyDescent="0.25">
      <c r="A47" t="s">
        <v>729</v>
      </c>
      <c r="B47" t="s">
        <v>868</v>
      </c>
    </row>
    <row r="48" spans="1:2" x14ac:dyDescent="0.25">
      <c r="A48" t="s">
        <v>208</v>
      </c>
      <c r="B48" t="s">
        <v>207</v>
      </c>
    </row>
    <row r="49" spans="1:2" x14ac:dyDescent="0.25">
      <c r="A49" t="s">
        <v>210</v>
      </c>
      <c r="B49" t="s">
        <v>209</v>
      </c>
    </row>
    <row r="50" spans="1:2" x14ac:dyDescent="0.25">
      <c r="A50" t="s">
        <v>212</v>
      </c>
      <c r="B50" t="s">
        <v>211</v>
      </c>
    </row>
    <row r="51" spans="1:2" x14ac:dyDescent="0.25">
      <c r="A51" t="s">
        <v>214</v>
      </c>
      <c r="B51" t="s">
        <v>213</v>
      </c>
    </row>
    <row r="52" spans="1:2" x14ac:dyDescent="0.25">
      <c r="A52" t="s">
        <v>216</v>
      </c>
      <c r="B52" t="s">
        <v>215</v>
      </c>
    </row>
    <row r="53" spans="1:2" x14ac:dyDescent="0.25">
      <c r="A53" t="s">
        <v>218</v>
      </c>
      <c r="B53" t="s">
        <v>217</v>
      </c>
    </row>
    <row r="54" spans="1:2" x14ac:dyDescent="0.25">
      <c r="A54" t="s">
        <v>220</v>
      </c>
      <c r="B54" t="s">
        <v>219</v>
      </c>
    </row>
    <row r="55" spans="1:2" x14ac:dyDescent="0.25">
      <c r="A55" t="s">
        <v>222</v>
      </c>
      <c r="B55" t="s">
        <v>221</v>
      </c>
    </row>
    <row r="56" spans="1:2" x14ac:dyDescent="0.25">
      <c r="A56" t="s">
        <v>224</v>
      </c>
      <c r="B56" t="s">
        <v>223</v>
      </c>
    </row>
    <row r="57" spans="1:2" x14ac:dyDescent="0.25">
      <c r="A57" t="s">
        <v>226</v>
      </c>
      <c r="B57" t="s">
        <v>225</v>
      </c>
    </row>
    <row r="58" spans="1:2" x14ac:dyDescent="0.25">
      <c r="A58" t="s">
        <v>730</v>
      </c>
      <c r="B58" t="s">
        <v>456</v>
      </c>
    </row>
    <row r="59" spans="1:2" x14ac:dyDescent="0.25">
      <c r="A59" t="s">
        <v>731</v>
      </c>
      <c r="B59" t="s">
        <v>153</v>
      </c>
    </row>
    <row r="60" spans="1:2" x14ac:dyDescent="0.25">
      <c r="A60" t="s">
        <v>732</v>
      </c>
      <c r="B60" t="s">
        <v>826</v>
      </c>
    </row>
    <row r="61" spans="1:2" x14ac:dyDescent="0.25">
      <c r="A61" t="s">
        <v>233</v>
      </c>
      <c r="B61" t="s">
        <v>232</v>
      </c>
    </row>
    <row r="62" spans="1:2" x14ac:dyDescent="0.25">
      <c r="A62" t="s">
        <v>235</v>
      </c>
      <c r="B62" t="s">
        <v>234</v>
      </c>
    </row>
    <row r="63" spans="1:2" x14ac:dyDescent="0.25">
      <c r="A63" t="s">
        <v>237</v>
      </c>
      <c r="B63" t="s">
        <v>236</v>
      </c>
    </row>
    <row r="64" spans="1:2" x14ac:dyDescent="0.25">
      <c r="A64" t="s">
        <v>239</v>
      </c>
      <c r="B64" t="s">
        <v>238</v>
      </c>
    </row>
    <row r="65" spans="1:2" x14ac:dyDescent="0.25">
      <c r="A65" t="s">
        <v>241</v>
      </c>
      <c r="B65" t="s">
        <v>240</v>
      </c>
    </row>
    <row r="66" spans="1:2" x14ac:dyDescent="0.25">
      <c r="A66" t="s">
        <v>243</v>
      </c>
      <c r="B66" t="s">
        <v>242</v>
      </c>
    </row>
    <row r="67" spans="1:2" x14ac:dyDescent="0.25">
      <c r="A67" t="s">
        <v>245</v>
      </c>
      <c r="B67" t="s">
        <v>244</v>
      </c>
    </row>
    <row r="68" spans="1:2" x14ac:dyDescent="0.25">
      <c r="A68" t="s">
        <v>247</v>
      </c>
      <c r="B68" t="s">
        <v>246</v>
      </c>
    </row>
    <row r="69" spans="1:2" x14ac:dyDescent="0.25">
      <c r="A69" t="s">
        <v>733</v>
      </c>
      <c r="B69" t="s">
        <v>795</v>
      </c>
    </row>
    <row r="70" spans="1:2" x14ac:dyDescent="0.25">
      <c r="A70" t="s">
        <v>253</v>
      </c>
      <c r="B70" t="s">
        <v>252</v>
      </c>
    </row>
    <row r="71" spans="1:2" x14ac:dyDescent="0.25">
      <c r="A71" t="s">
        <v>255</v>
      </c>
      <c r="B71" t="s">
        <v>254</v>
      </c>
    </row>
    <row r="72" spans="1:2" x14ac:dyDescent="0.25">
      <c r="A72" t="s">
        <v>257</v>
      </c>
      <c r="B72" t="s">
        <v>256</v>
      </c>
    </row>
    <row r="73" spans="1:2" x14ac:dyDescent="0.25">
      <c r="A73" t="s">
        <v>259</v>
      </c>
      <c r="B73" t="s">
        <v>258</v>
      </c>
    </row>
    <row r="74" spans="1:2" x14ac:dyDescent="0.25">
      <c r="A74" t="s">
        <v>261</v>
      </c>
      <c r="B74" t="s">
        <v>260</v>
      </c>
    </row>
    <row r="75" spans="1:2" x14ac:dyDescent="0.25">
      <c r="A75" t="s">
        <v>263</v>
      </c>
      <c r="B75" t="s">
        <v>262</v>
      </c>
    </row>
    <row r="76" spans="1:2" x14ac:dyDescent="0.25">
      <c r="A76" t="s">
        <v>269</v>
      </c>
      <c r="B76" t="s">
        <v>268</v>
      </c>
    </row>
    <row r="77" spans="1:2" x14ac:dyDescent="0.25">
      <c r="A77" t="s">
        <v>271</v>
      </c>
      <c r="B77" t="s">
        <v>270</v>
      </c>
    </row>
    <row r="78" spans="1:2" x14ac:dyDescent="0.25">
      <c r="A78" t="s">
        <v>273</v>
      </c>
      <c r="B78" t="s">
        <v>272</v>
      </c>
    </row>
    <row r="79" spans="1:2" x14ac:dyDescent="0.25">
      <c r="A79" t="s">
        <v>275</v>
      </c>
      <c r="B79" t="s">
        <v>274</v>
      </c>
    </row>
    <row r="80" spans="1:2" x14ac:dyDescent="0.25">
      <c r="A80" t="s">
        <v>283</v>
      </c>
      <c r="B80" t="s">
        <v>282</v>
      </c>
    </row>
    <row r="81" spans="1:2" x14ac:dyDescent="0.25">
      <c r="A81" t="s">
        <v>285</v>
      </c>
      <c r="B81" t="s">
        <v>284</v>
      </c>
    </row>
    <row r="82" spans="1:2" x14ac:dyDescent="0.25">
      <c r="A82" t="s">
        <v>287</v>
      </c>
      <c r="B82" t="s">
        <v>286</v>
      </c>
    </row>
    <row r="83" spans="1:2" x14ac:dyDescent="0.25">
      <c r="A83" t="s">
        <v>289</v>
      </c>
      <c r="B83" t="s">
        <v>288</v>
      </c>
    </row>
    <row r="84" spans="1:2" x14ac:dyDescent="0.25">
      <c r="A84" t="s">
        <v>734</v>
      </c>
      <c r="B84" t="s">
        <v>796</v>
      </c>
    </row>
    <row r="85" spans="1:2" x14ac:dyDescent="0.25">
      <c r="A85" t="s">
        <v>293</v>
      </c>
      <c r="B85" t="s">
        <v>292</v>
      </c>
    </row>
    <row r="86" spans="1:2" x14ac:dyDescent="0.25">
      <c r="A86" t="s">
        <v>295</v>
      </c>
      <c r="B86" t="s">
        <v>294</v>
      </c>
    </row>
    <row r="87" spans="1:2" x14ac:dyDescent="0.25">
      <c r="A87" t="s">
        <v>299</v>
      </c>
      <c r="B87" t="s">
        <v>298</v>
      </c>
    </row>
    <row r="88" spans="1:2" x14ac:dyDescent="0.25">
      <c r="A88" t="s">
        <v>303</v>
      </c>
      <c r="B88" t="s">
        <v>302</v>
      </c>
    </row>
    <row r="89" spans="1:2" x14ac:dyDescent="0.25">
      <c r="A89" t="s">
        <v>305</v>
      </c>
      <c r="B89" t="s">
        <v>817</v>
      </c>
    </row>
    <row r="90" spans="1:2" x14ac:dyDescent="0.25">
      <c r="A90" t="s">
        <v>314</v>
      </c>
      <c r="B90" t="s">
        <v>313</v>
      </c>
    </row>
    <row r="91" spans="1:2" x14ac:dyDescent="0.25">
      <c r="A91" t="s">
        <v>316</v>
      </c>
      <c r="B91" t="s">
        <v>315</v>
      </c>
    </row>
    <row r="92" spans="1:2" x14ac:dyDescent="0.25">
      <c r="A92" t="s">
        <v>735</v>
      </c>
      <c r="B92" t="s">
        <v>818</v>
      </c>
    </row>
    <row r="93" spans="1:2" x14ac:dyDescent="0.25">
      <c r="A93" t="s">
        <v>322</v>
      </c>
      <c r="B93" t="s">
        <v>866</v>
      </c>
    </row>
    <row r="94" spans="1:2" x14ac:dyDescent="0.25">
      <c r="A94" t="s">
        <v>324</v>
      </c>
      <c r="B94" t="s">
        <v>864</v>
      </c>
    </row>
    <row r="95" spans="1:2" x14ac:dyDescent="0.25">
      <c r="A95" t="s">
        <v>326</v>
      </c>
      <c r="B95" t="s">
        <v>820</v>
      </c>
    </row>
    <row r="96" spans="1:2" x14ac:dyDescent="0.25">
      <c r="A96" t="s">
        <v>328</v>
      </c>
      <c r="B96" t="s">
        <v>327</v>
      </c>
    </row>
    <row r="97" spans="1:2" x14ac:dyDescent="0.25">
      <c r="A97" t="s">
        <v>334</v>
      </c>
      <c r="B97" t="s">
        <v>333</v>
      </c>
    </row>
    <row r="98" spans="1:2" x14ac:dyDescent="0.25">
      <c r="A98" t="s">
        <v>737</v>
      </c>
      <c r="B98" t="s">
        <v>899</v>
      </c>
    </row>
    <row r="99" spans="1:2" x14ac:dyDescent="0.25">
      <c r="A99" t="s">
        <v>338</v>
      </c>
      <c r="B99" t="s">
        <v>337</v>
      </c>
    </row>
    <row r="100" spans="1:2" x14ac:dyDescent="0.25">
      <c r="A100" t="s">
        <v>340</v>
      </c>
      <c r="B100" t="s">
        <v>339</v>
      </c>
    </row>
    <row r="101" spans="1:2" x14ac:dyDescent="0.25">
      <c r="A101" t="s">
        <v>342</v>
      </c>
      <c r="B101" t="s">
        <v>341</v>
      </c>
    </row>
    <row r="102" spans="1:2" x14ac:dyDescent="0.25">
      <c r="A102" t="s">
        <v>344</v>
      </c>
      <c r="B102" t="s">
        <v>343</v>
      </c>
    </row>
    <row r="103" spans="1:2" x14ac:dyDescent="0.25">
      <c r="A103" t="s">
        <v>350</v>
      </c>
      <c r="B103" t="s">
        <v>819</v>
      </c>
    </row>
    <row r="104" spans="1:2" x14ac:dyDescent="0.25">
      <c r="A104" t="s">
        <v>352</v>
      </c>
      <c r="B104" t="s">
        <v>351</v>
      </c>
    </row>
    <row r="105" spans="1:2" x14ac:dyDescent="0.25">
      <c r="A105" t="s">
        <v>354</v>
      </c>
      <c r="B105" t="s">
        <v>353</v>
      </c>
    </row>
    <row r="106" spans="1:2" x14ac:dyDescent="0.25">
      <c r="A106" t="s">
        <v>356</v>
      </c>
      <c r="B106" t="s">
        <v>355</v>
      </c>
    </row>
    <row r="107" spans="1:2" x14ac:dyDescent="0.25">
      <c r="A107" t="s">
        <v>358</v>
      </c>
      <c r="B107" t="s">
        <v>357</v>
      </c>
    </row>
    <row r="108" spans="1:2" x14ac:dyDescent="0.25">
      <c r="A108" t="s">
        <v>888</v>
      </c>
      <c r="B108" t="s">
        <v>901</v>
      </c>
    </row>
    <row r="109" spans="1:2" x14ac:dyDescent="0.25">
      <c r="A109" t="s">
        <v>360</v>
      </c>
      <c r="B109" t="s">
        <v>823</v>
      </c>
    </row>
    <row r="110" spans="1:2" x14ac:dyDescent="0.25">
      <c r="A110" t="s">
        <v>889</v>
      </c>
      <c r="B110" t="s">
        <v>900</v>
      </c>
    </row>
    <row r="111" spans="1:2" x14ac:dyDescent="0.25">
      <c r="A111" t="s">
        <v>739</v>
      </c>
      <c r="B111" t="s">
        <v>396</v>
      </c>
    </row>
    <row r="112" spans="1:2" x14ac:dyDescent="0.25">
      <c r="A112" t="s">
        <v>740</v>
      </c>
      <c r="B112" t="s">
        <v>806</v>
      </c>
    </row>
    <row r="113" spans="1:2" x14ac:dyDescent="0.25">
      <c r="A113" t="s">
        <v>411</v>
      </c>
      <c r="B113" t="s">
        <v>410</v>
      </c>
    </row>
    <row r="114" spans="1:2" x14ac:dyDescent="0.25">
      <c r="A114" t="s">
        <v>413</v>
      </c>
      <c r="B114" t="s">
        <v>412</v>
      </c>
    </row>
    <row r="115" spans="1:2" x14ac:dyDescent="0.25">
      <c r="A115" t="s">
        <v>415</v>
      </c>
      <c r="B115" t="s">
        <v>414</v>
      </c>
    </row>
    <row r="116" spans="1:2" x14ac:dyDescent="0.25">
      <c r="A116" t="s">
        <v>417</v>
      </c>
      <c r="B116" t="s">
        <v>416</v>
      </c>
    </row>
    <row r="117" spans="1:2" x14ac:dyDescent="0.25">
      <c r="A117" t="s">
        <v>419</v>
      </c>
      <c r="B117" t="s">
        <v>418</v>
      </c>
    </row>
    <row r="118" spans="1:2" x14ac:dyDescent="0.25">
      <c r="A118" t="s">
        <v>421</v>
      </c>
      <c r="B118" t="s">
        <v>98</v>
      </c>
    </row>
    <row r="119" spans="1:2" x14ac:dyDescent="0.25">
      <c r="A119" t="s">
        <v>423</v>
      </c>
      <c r="B119" t="s">
        <v>422</v>
      </c>
    </row>
    <row r="120" spans="1:2" x14ac:dyDescent="0.25">
      <c r="A120" t="s">
        <v>425</v>
      </c>
      <c r="B120" t="s">
        <v>424</v>
      </c>
    </row>
    <row r="121" spans="1:2" x14ac:dyDescent="0.25">
      <c r="A121" t="s">
        <v>429</v>
      </c>
      <c r="B121" t="s">
        <v>428</v>
      </c>
    </row>
    <row r="122" spans="1:2" x14ac:dyDescent="0.25">
      <c r="A122" t="s">
        <v>433</v>
      </c>
      <c r="B122" t="s">
        <v>432</v>
      </c>
    </row>
    <row r="123" spans="1:2" x14ac:dyDescent="0.25">
      <c r="A123" t="s">
        <v>435</v>
      </c>
      <c r="B123" t="s">
        <v>434</v>
      </c>
    </row>
    <row r="124" spans="1:2" x14ac:dyDescent="0.25">
      <c r="A124" t="s">
        <v>441</v>
      </c>
      <c r="B124" t="s">
        <v>440</v>
      </c>
    </row>
    <row r="125" spans="1:2" x14ac:dyDescent="0.25">
      <c r="A125" t="s">
        <v>443</v>
      </c>
      <c r="B125" t="s">
        <v>442</v>
      </c>
    </row>
    <row r="126" spans="1:2" x14ac:dyDescent="0.25">
      <c r="A126" t="s">
        <v>451</v>
      </c>
      <c r="B126" t="s">
        <v>450</v>
      </c>
    </row>
    <row r="127" spans="1:2" x14ac:dyDescent="0.25">
      <c r="A127" t="s">
        <v>453</v>
      </c>
      <c r="B127" t="s">
        <v>452</v>
      </c>
    </row>
    <row r="128" spans="1:2" x14ac:dyDescent="0.25">
      <c r="A128" t="s">
        <v>459</v>
      </c>
      <c r="B128" t="s">
        <v>458</v>
      </c>
    </row>
    <row r="129" spans="1:2" x14ac:dyDescent="0.25">
      <c r="A129" t="s">
        <v>461</v>
      </c>
      <c r="B129" t="s">
        <v>460</v>
      </c>
    </row>
    <row r="130" spans="1:2" x14ac:dyDescent="0.25">
      <c r="A130" t="s">
        <v>465</v>
      </c>
      <c r="B130" t="s">
        <v>797</v>
      </c>
    </row>
    <row r="131" spans="1:2" x14ac:dyDescent="0.25">
      <c r="A131" t="s">
        <v>741</v>
      </c>
      <c r="B131" t="s">
        <v>798</v>
      </c>
    </row>
    <row r="132" spans="1:2" x14ac:dyDescent="0.25">
      <c r="A132" t="s">
        <v>742</v>
      </c>
      <c r="B132" t="s">
        <v>830</v>
      </c>
    </row>
    <row r="133" spans="1:2" x14ac:dyDescent="0.25">
      <c r="A133" t="s">
        <v>743</v>
      </c>
      <c r="B133" t="s">
        <v>831</v>
      </c>
    </row>
    <row r="134" spans="1:2" x14ac:dyDescent="0.25">
      <c r="A134" t="s">
        <v>744</v>
      </c>
      <c r="B134" t="s">
        <v>829</v>
      </c>
    </row>
    <row r="135" spans="1:2" x14ac:dyDescent="0.25">
      <c r="A135" t="s">
        <v>745</v>
      </c>
      <c r="B135" t="s">
        <v>832</v>
      </c>
    </row>
    <row r="136" spans="1:2" x14ac:dyDescent="0.25">
      <c r="A136" t="s">
        <v>746</v>
      </c>
      <c r="B136" t="s">
        <v>833</v>
      </c>
    </row>
    <row r="137" spans="1:2" x14ac:dyDescent="0.25">
      <c r="A137" t="s">
        <v>748</v>
      </c>
      <c r="B137" t="s">
        <v>834</v>
      </c>
    </row>
    <row r="138" spans="1:2" x14ac:dyDescent="0.25">
      <c r="A138" t="s">
        <v>749</v>
      </c>
      <c r="B138" t="s">
        <v>835</v>
      </c>
    </row>
    <row r="139" spans="1:2" x14ac:dyDescent="0.25">
      <c r="A139" t="s">
        <v>471</v>
      </c>
      <c r="B139" t="s">
        <v>470</v>
      </c>
    </row>
    <row r="140" spans="1:2" x14ac:dyDescent="0.25">
      <c r="A140" t="s">
        <v>473</v>
      </c>
      <c r="B140" t="s">
        <v>472</v>
      </c>
    </row>
    <row r="141" spans="1:2" x14ac:dyDescent="0.25">
      <c r="A141" t="s">
        <v>477</v>
      </c>
      <c r="B141" t="s">
        <v>476</v>
      </c>
    </row>
    <row r="142" spans="1:2" x14ac:dyDescent="0.25">
      <c r="A142" t="s">
        <v>479</v>
      </c>
      <c r="B142" t="s">
        <v>478</v>
      </c>
    </row>
    <row r="143" spans="1:2" x14ac:dyDescent="0.25">
      <c r="A143" t="s">
        <v>481</v>
      </c>
      <c r="B143" t="s">
        <v>480</v>
      </c>
    </row>
    <row r="144" spans="1:2" x14ac:dyDescent="0.25">
      <c r="A144" t="s">
        <v>483</v>
      </c>
      <c r="B144" t="s">
        <v>849</v>
      </c>
    </row>
    <row r="145" spans="1:2" x14ac:dyDescent="0.25">
      <c r="A145" t="s">
        <v>487</v>
      </c>
      <c r="B145" t="s">
        <v>486</v>
      </c>
    </row>
    <row r="146" spans="1:2" x14ac:dyDescent="0.25">
      <c r="A146" t="s">
        <v>493</v>
      </c>
      <c r="B146" t="s">
        <v>492</v>
      </c>
    </row>
    <row r="147" spans="1:2" x14ac:dyDescent="0.25">
      <c r="A147" t="s">
        <v>501</v>
      </c>
      <c r="B147" t="s">
        <v>500</v>
      </c>
    </row>
    <row r="148" spans="1:2" x14ac:dyDescent="0.25">
      <c r="A148" t="s">
        <v>503</v>
      </c>
      <c r="B148" t="s">
        <v>502</v>
      </c>
    </row>
    <row r="149" spans="1:2" x14ac:dyDescent="0.25">
      <c r="A149" t="s">
        <v>506</v>
      </c>
      <c r="B149" t="s">
        <v>852</v>
      </c>
    </row>
    <row r="150" spans="1:2" x14ac:dyDescent="0.25">
      <c r="A150" t="s">
        <v>751</v>
      </c>
      <c r="B150" t="s">
        <v>854</v>
      </c>
    </row>
    <row r="151" spans="1:2" x14ac:dyDescent="0.25">
      <c r="A151" t="s">
        <v>508</v>
      </c>
      <c r="B151" t="s">
        <v>851</v>
      </c>
    </row>
    <row r="152" spans="1:2" x14ac:dyDescent="0.25">
      <c r="A152" t="s">
        <v>512</v>
      </c>
      <c r="B152" t="s">
        <v>511</v>
      </c>
    </row>
    <row r="153" spans="1:2" x14ac:dyDescent="0.25">
      <c r="A153" t="s">
        <v>514</v>
      </c>
      <c r="B153" t="s">
        <v>853</v>
      </c>
    </row>
    <row r="154" spans="1:2" x14ac:dyDescent="0.25">
      <c r="A154" t="s">
        <v>518</v>
      </c>
      <c r="B154" t="s">
        <v>517</v>
      </c>
    </row>
    <row r="155" spans="1:2" x14ac:dyDescent="0.25">
      <c r="A155" t="s">
        <v>520</v>
      </c>
      <c r="B155" t="s">
        <v>519</v>
      </c>
    </row>
    <row r="156" spans="1:2" x14ac:dyDescent="0.25">
      <c r="A156" t="s">
        <v>752</v>
      </c>
      <c r="B156" t="s">
        <v>822</v>
      </c>
    </row>
    <row r="157" spans="1:2" x14ac:dyDescent="0.25">
      <c r="A157" t="s">
        <v>526</v>
      </c>
      <c r="B157" t="s">
        <v>525</v>
      </c>
    </row>
    <row r="158" spans="1:2" x14ac:dyDescent="0.25">
      <c r="A158" t="s">
        <v>538</v>
      </c>
      <c r="B158" t="s">
        <v>814</v>
      </c>
    </row>
    <row r="159" spans="1:2" x14ac:dyDescent="0.25">
      <c r="A159" t="s">
        <v>540</v>
      </c>
      <c r="B159" t="s">
        <v>825</v>
      </c>
    </row>
    <row r="160" spans="1:2" x14ac:dyDescent="0.25">
      <c r="A160" t="s">
        <v>542</v>
      </c>
      <c r="B160" t="s">
        <v>815</v>
      </c>
    </row>
    <row r="161" spans="1:2" x14ac:dyDescent="0.25">
      <c r="A161" t="s">
        <v>544</v>
      </c>
      <c r="B161" t="s">
        <v>816</v>
      </c>
    </row>
    <row r="162" spans="1:2" x14ac:dyDescent="0.25">
      <c r="A162" t="s">
        <v>560</v>
      </c>
      <c r="B162" t="s">
        <v>559</v>
      </c>
    </row>
    <row r="163" spans="1:2" x14ac:dyDescent="0.25">
      <c r="A163" t="s">
        <v>562</v>
      </c>
      <c r="B163" t="s">
        <v>561</v>
      </c>
    </row>
    <row r="164" spans="1:2" x14ac:dyDescent="0.25">
      <c r="A164" t="s">
        <v>564</v>
      </c>
      <c r="B164" t="s">
        <v>563</v>
      </c>
    </row>
    <row r="165" spans="1:2" x14ac:dyDescent="0.25">
      <c r="A165" t="s">
        <v>566</v>
      </c>
      <c r="B165" t="s">
        <v>565</v>
      </c>
    </row>
    <row r="166" spans="1:2" x14ac:dyDescent="0.25">
      <c r="A166" t="s">
        <v>570</v>
      </c>
      <c r="B166" t="s">
        <v>569</v>
      </c>
    </row>
    <row r="167" spans="1:2" x14ac:dyDescent="0.25">
      <c r="A167" t="s">
        <v>572</v>
      </c>
      <c r="B167" t="s">
        <v>571</v>
      </c>
    </row>
    <row r="168" spans="1:2" x14ac:dyDescent="0.25">
      <c r="A168" t="s">
        <v>574</v>
      </c>
      <c r="B168" t="s">
        <v>573</v>
      </c>
    </row>
    <row r="169" spans="1:2" x14ac:dyDescent="0.25">
      <c r="A169" t="s">
        <v>576</v>
      </c>
      <c r="B169" t="s">
        <v>575</v>
      </c>
    </row>
    <row r="170" spans="1:2" x14ac:dyDescent="0.25">
      <c r="A170" t="s">
        <v>578</v>
      </c>
      <c r="B170" t="s">
        <v>577</v>
      </c>
    </row>
    <row r="171" spans="1:2" x14ac:dyDescent="0.25">
      <c r="A171" t="s">
        <v>753</v>
      </c>
      <c r="B171" t="s">
        <v>844</v>
      </c>
    </row>
    <row r="172" spans="1:2" x14ac:dyDescent="0.25">
      <c r="A172" t="s">
        <v>754</v>
      </c>
      <c r="B172" t="s">
        <v>850</v>
      </c>
    </row>
    <row r="173" spans="1:2" x14ac:dyDescent="0.25">
      <c r="A173" t="s">
        <v>584</v>
      </c>
      <c r="B173" t="s">
        <v>583</v>
      </c>
    </row>
    <row r="174" spans="1:2" x14ac:dyDescent="0.25">
      <c r="A174" t="s">
        <v>588</v>
      </c>
      <c r="B174" t="s">
        <v>897</v>
      </c>
    </row>
    <row r="175" spans="1:2" x14ac:dyDescent="0.25">
      <c r="A175" t="s">
        <v>592</v>
      </c>
      <c r="B175" t="s">
        <v>591</v>
      </c>
    </row>
    <row r="176" spans="1:2" x14ac:dyDescent="0.25">
      <c r="A176" t="s">
        <v>594</v>
      </c>
      <c r="B176" t="s">
        <v>593</v>
      </c>
    </row>
    <row r="177" spans="1:2" x14ac:dyDescent="0.25">
      <c r="A177" t="s">
        <v>596</v>
      </c>
      <c r="B177" t="s">
        <v>595</v>
      </c>
    </row>
    <row r="178" spans="1:2" x14ac:dyDescent="0.25">
      <c r="A178" t="s">
        <v>598</v>
      </c>
      <c r="B178" t="s">
        <v>597</v>
      </c>
    </row>
    <row r="179" spans="1:2" x14ac:dyDescent="0.25">
      <c r="A179" t="s">
        <v>600</v>
      </c>
      <c r="B179" t="s">
        <v>836</v>
      </c>
    </row>
    <row r="180" spans="1:2" x14ac:dyDescent="0.25">
      <c r="A180" t="s">
        <v>602</v>
      </c>
      <c r="B180" t="s">
        <v>601</v>
      </c>
    </row>
    <row r="181" spans="1:2" x14ac:dyDescent="0.25">
      <c r="A181" t="s">
        <v>604</v>
      </c>
      <c r="B181" t="s">
        <v>603</v>
      </c>
    </row>
    <row r="182" spans="1:2" x14ac:dyDescent="0.25">
      <c r="A182" t="s">
        <v>605</v>
      </c>
      <c r="B182" t="s">
        <v>98</v>
      </c>
    </row>
    <row r="183" spans="1:2" x14ac:dyDescent="0.25">
      <c r="A183" t="s">
        <v>756</v>
      </c>
      <c r="B183" t="s">
        <v>805</v>
      </c>
    </row>
    <row r="184" spans="1:2" x14ac:dyDescent="0.25">
      <c r="A184" t="s">
        <v>757</v>
      </c>
      <c r="B184" t="s">
        <v>802</v>
      </c>
    </row>
    <row r="185" spans="1:2" x14ac:dyDescent="0.25">
      <c r="A185" t="s">
        <v>758</v>
      </c>
      <c r="B185" t="s">
        <v>801</v>
      </c>
    </row>
    <row r="186" spans="1:2" x14ac:dyDescent="0.25">
      <c r="A186" t="s">
        <v>759</v>
      </c>
      <c r="B186" t="s">
        <v>803</v>
      </c>
    </row>
    <row r="187" spans="1:2" x14ac:dyDescent="0.25">
      <c r="A187" t="s">
        <v>760</v>
      </c>
      <c r="B187" t="s">
        <v>804</v>
      </c>
    </row>
    <row r="188" spans="1:2" x14ac:dyDescent="0.25">
      <c r="A188" t="s">
        <v>762</v>
      </c>
      <c r="B188" t="s">
        <v>807</v>
      </c>
    </row>
    <row r="189" spans="1:2" x14ac:dyDescent="0.25">
      <c r="A189" t="s">
        <v>763</v>
      </c>
      <c r="B189" t="s">
        <v>808</v>
      </c>
    </row>
    <row r="190" spans="1:2" x14ac:dyDescent="0.25">
      <c r="A190" t="s">
        <v>764</v>
      </c>
      <c r="B190" t="s">
        <v>812</v>
      </c>
    </row>
    <row r="191" spans="1:2" x14ac:dyDescent="0.25">
      <c r="A191" t="s">
        <v>765</v>
      </c>
      <c r="B191" t="s">
        <v>809</v>
      </c>
    </row>
    <row r="192" spans="1:2" x14ac:dyDescent="0.25">
      <c r="A192" t="s">
        <v>766</v>
      </c>
      <c r="B192" t="s">
        <v>810</v>
      </c>
    </row>
    <row r="193" spans="1:2" x14ac:dyDescent="0.25">
      <c r="A193" t="s">
        <v>767</v>
      </c>
      <c r="B193" t="s">
        <v>811</v>
      </c>
    </row>
    <row r="194" spans="1:2" x14ac:dyDescent="0.25">
      <c r="A194" t="s">
        <v>768</v>
      </c>
      <c r="B194" t="s">
        <v>827</v>
      </c>
    </row>
    <row r="195" spans="1:2" x14ac:dyDescent="0.25">
      <c r="A195" t="s">
        <v>891</v>
      </c>
      <c r="B195" t="s">
        <v>902</v>
      </c>
    </row>
    <row r="196" spans="1:2" x14ac:dyDescent="0.25">
      <c r="A196" t="s">
        <v>892</v>
      </c>
      <c r="B196" t="s">
        <v>903</v>
      </c>
    </row>
    <row r="197" spans="1:2" x14ac:dyDescent="0.25">
      <c r="A197" t="s">
        <v>893</v>
      </c>
      <c r="B197" t="s">
        <v>904</v>
      </c>
    </row>
    <row r="198" spans="1:2" x14ac:dyDescent="0.25">
      <c r="A198" t="s">
        <v>611</v>
      </c>
      <c r="B198" t="s">
        <v>837</v>
      </c>
    </row>
    <row r="199" spans="1:2" x14ac:dyDescent="0.25">
      <c r="A199" t="s">
        <v>613</v>
      </c>
      <c r="B199" t="s">
        <v>838</v>
      </c>
    </row>
    <row r="200" spans="1:2" x14ac:dyDescent="0.25">
      <c r="A200" t="s">
        <v>617</v>
      </c>
      <c r="B200" t="s">
        <v>840</v>
      </c>
    </row>
    <row r="201" spans="1:2" x14ac:dyDescent="0.25">
      <c r="A201" t="s">
        <v>619</v>
      </c>
      <c r="B201" t="s">
        <v>841</v>
      </c>
    </row>
    <row r="202" spans="1:2" x14ac:dyDescent="0.25">
      <c r="A202" t="s">
        <v>623</v>
      </c>
      <c r="B202" t="s">
        <v>622</v>
      </c>
    </row>
    <row r="203" spans="1:2" x14ac:dyDescent="0.25">
      <c r="A203" t="s">
        <v>626</v>
      </c>
      <c r="B203" t="s">
        <v>856</v>
      </c>
    </row>
    <row r="204" spans="1:2" x14ac:dyDescent="0.25">
      <c r="A204" t="s">
        <v>630</v>
      </c>
      <c r="B204" t="s">
        <v>629</v>
      </c>
    </row>
    <row r="205" spans="1:2" x14ac:dyDescent="0.25">
      <c r="A205" t="s">
        <v>632</v>
      </c>
      <c r="B205" t="s">
        <v>842</v>
      </c>
    </row>
    <row r="206" spans="1:2" x14ac:dyDescent="0.25">
      <c r="A206" t="s">
        <v>634</v>
      </c>
      <c r="B206" t="s">
        <v>839</v>
      </c>
    </row>
    <row r="207" spans="1:2" x14ac:dyDescent="0.25">
      <c r="A207" t="s">
        <v>638</v>
      </c>
      <c r="B207" t="s">
        <v>857</v>
      </c>
    </row>
    <row r="208" spans="1:2" x14ac:dyDescent="0.25">
      <c r="A208" t="s">
        <v>640</v>
      </c>
      <c r="B208" t="s">
        <v>860</v>
      </c>
    </row>
    <row r="209" spans="1:2" x14ac:dyDescent="0.25">
      <c r="A209" t="s">
        <v>642</v>
      </c>
      <c r="B209" t="s">
        <v>861</v>
      </c>
    </row>
    <row r="210" spans="1:2" x14ac:dyDescent="0.25">
      <c r="A210" t="s">
        <v>644</v>
      </c>
      <c r="B210" t="s">
        <v>862</v>
      </c>
    </row>
    <row r="211" spans="1:2" x14ac:dyDescent="0.25">
      <c r="A211" t="s">
        <v>646</v>
      </c>
      <c r="B211" t="s">
        <v>858</v>
      </c>
    </row>
    <row r="212" spans="1:2" x14ac:dyDescent="0.25">
      <c r="A212" t="s">
        <v>648</v>
      </c>
      <c r="B212" t="s">
        <v>859</v>
      </c>
    </row>
    <row r="213" spans="1:2" x14ac:dyDescent="0.25">
      <c r="A213" t="s">
        <v>652</v>
      </c>
      <c r="B213" t="s">
        <v>651</v>
      </c>
    </row>
    <row r="214" spans="1:2" x14ac:dyDescent="0.25">
      <c r="A214" t="s">
        <v>655</v>
      </c>
      <c r="B214" t="s">
        <v>855</v>
      </c>
    </row>
    <row r="215" spans="1:2" x14ac:dyDescent="0.25">
      <c r="A215" t="s">
        <v>659</v>
      </c>
      <c r="B215" t="s">
        <v>658</v>
      </c>
    </row>
    <row r="216" spans="1:2" x14ac:dyDescent="0.25">
      <c r="A216" t="s">
        <v>663</v>
      </c>
      <c r="B216" t="s">
        <v>843</v>
      </c>
    </row>
    <row r="217" spans="1:2" x14ac:dyDescent="0.25">
      <c r="A217" t="s">
        <v>667</v>
      </c>
      <c r="B217" t="s">
        <v>666</v>
      </c>
    </row>
    <row r="218" spans="1:2" x14ac:dyDescent="0.25">
      <c r="A218" t="s">
        <v>669</v>
      </c>
      <c r="B218" t="s">
        <v>668</v>
      </c>
    </row>
    <row r="219" spans="1:2" x14ac:dyDescent="0.25">
      <c r="A219" t="s">
        <v>671</v>
      </c>
      <c r="B219" t="s">
        <v>670</v>
      </c>
    </row>
    <row r="220" spans="1:2" x14ac:dyDescent="0.25">
      <c r="A220" t="s">
        <v>673</v>
      </c>
      <c r="B220" t="s">
        <v>672</v>
      </c>
    </row>
    <row r="221" spans="1:2" x14ac:dyDescent="0.25">
      <c r="A221" t="s">
        <v>677</v>
      </c>
      <c r="B221" t="s">
        <v>847</v>
      </c>
    </row>
    <row r="222" spans="1:2" x14ac:dyDescent="0.25">
      <c r="A222" t="s">
        <v>679</v>
      </c>
      <c r="B222" t="s">
        <v>848</v>
      </c>
    </row>
    <row r="223" spans="1:2" x14ac:dyDescent="0.25">
      <c r="A223" t="s">
        <v>683</v>
      </c>
      <c r="B223" t="s">
        <v>845</v>
      </c>
    </row>
    <row r="224" spans="1:2" x14ac:dyDescent="0.25">
      <c r="A224" t="s">
        <v>685</v>
      </c>
      <c r="B224" t="s">
        <v>846</v>
      </c>
    </row>
    <row r="225" spans="1:2" x14ac:dyDescent="0.25">
      <c r="A225" t="s">
        <v>689</v>
      </c>
      <c r="B225" t="s">
        <v>813</v>
      </c>
    </row>
    <row r="226" spans="1:2" x14ac:dyDescent="0.25">
      <c r="A226" t="s">
        <v>699</v>
      </c>
      <c r="B226" t="s">
        <v>698</v>
      </c>
    </row>
    <row r="227" spans="1:2" x14ac:dyDescent="0.25">
      <c r="A227" t="s">
        <v>703</v>
      </c>
      <c r="B227" t="s">
        <v>702</v>
      </c>
    </row>
  </sheetData>
  <sortState ref="A1:B1299">
    <sortCondition ref="A1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41"/>
  <sheetViews>
    <sheetView topLeftCell="A205" workbookViewId="0">
      <selection sqref="A1:B1395"/>
    </sheetView>
  </sheetViews>
  <sheetFormatPr defaultRowHeight="15" x14ac:dyDescent="0.25"/>
  <sheetData>
    <row r="1" spans="1:2" x14ac:dyDescent="0.25">
      <c r="A1" t="s">
        <v>30</v>
      </c>
      <c r="B1" t="s">
        <v>29</v>
      </c>
    </row>
    <row r="2" spans="1:2" x14ac:dyDescent="0.25">
      <c r="A2" t="s">
        <v>34</v>
      </c>
      <c r="B2" t="s">
        <v>33</v>
      </c>
    </row>
    <row r="3" spans="1:2" x14ac:dyDescent="0.25">
      <c r="A3" t="s">
        <v>39</v>
      </c>
      <c r="B3" t="s">
        <v>713</v>
      </c>
    </row>
    <row r="4" spans="1:2" x14ac:dyDescent="0.25">
      <c r="A4" t="s">
        <v>41</v>
      </c>
      <c r="B4" t="s">
        <v>40</v>
      </c>
    </row>
    <row r="5" spans="1:2" x14ac:dyDescent="0.25">
      <c r="A5" t="s">
        <v>43</v>
      </c>
      <c r="B5" t="s">
        <v>42</v>
      </c>
    </row>
    <row r="6" spans="1:2" x14ac:dyDescent="0.25">
      <c r="A6" t="s">
        <v>45</v>
      </c>
      <c r="B6" t="s">
        <v>44</v>
      </c>
    </row>
    <row r="7" spans="1:2" x14ac:dyDescent="0.25">
      <c r="A7" t="s">
        <v>48</v>
      </c>
      <c r="B7" t="s">
        <v>714</v>
      </c>
    </row>
    <row r="8" spans="1:2" x14ac:dyDescent="0.25">
      <c r="A8" t="s">
        <v>716</v>
      </c>
      <c r="B8" t="s">
        <v>715</v>
      </c>
    </row>
    <row r="9" spans="1:2" x14ac:dyDescent="0.25">
      <c r="A9" t="s">
        <v>56</v>
      </c>
      <c r="B9" t="s">
        <v>717</v>
      </c>
    </row>
    <row r="10" spans="1:2" x14ac:dyDescent="0.25">
      <c r="A10" t="s">
        <v>58</v>
      </c>
      <c r="B10" t="s">
        <v>718</v>
      </c>
    </row>
    <row r="11" spans="1:2" x14ac:dyDescent="0.25">
      <c r="A11" t="s">
        <v>60</v>
      </c>
      <c r="B11" t="s">
        <v>59</v>
      </c>
    </row>
    <row r="12" spans="1:2" x14ac:dyDescent="0.25">
      <c r="A12" t="s">
        <v>62</v>
      </c>
      <c r="B12" t="s">
        <v>61</v>
      </c>
    </row>
    <row r="13" spans="1:2" x14ac:dyDescent="0.25">
      <c r="A13" t="s">
        <v>72</v>
      </c>
      <c r="B13" t="s">
        <v>71</v>
      </c>
    </row>
    <row r="14" spans="1:2" x14ac:dyDescent="0.25">
      <c r="A14" t="s">
        <v>74</v>
      </c>
      <c r="B14" t="s">
        <v>73</v>
      </c>
    </row>
    <row r="15" spans="1:2" x14ac:dyDescent="0.25">
      <c r="A15" t="s">
        <v>76</v>
      </c>
      <c r="B15" t="s">
        <v>75</v>
      </c>
    </row>
    <row r="16" spans="1:2" x14ac:dyDescent="0.25">
      <c r="A16" t="s">
        <v>78</v>
      </c>
      <c r="B16" t="s">
        <v>77</v>
      </c>
    </row>
    <row r="17" spans="1:2" x14ac:dyDescent="0.25">
      <c r="A17" t="s">
        <v>80</v>
      </c>
      <c r="B17" t="s">
        <v>79</v>
      </c>
    </row>
    <row r="18" spans="1:2" x14ac:dyDescent="0.25">
      <c r="A18" t="s">
        <v>82</v>
      </c>
      <c r="B18" t="s">
        <v>81</v>
      </c>
    </row>
    <row r="19" spans="1:2" x14ac:dyDescent="0.25">
      <c r="A19" t="s">
        <v>86</v>
      </c>
      <c r="B19" t="s">
        <v>85</v>
      </c>
    </row>
    <row r="20" spans="1:2" x14ac:dyDescent="0.25">
      <c r="A20" t="s">
        <v>88</v>
      </c>
      <c r="B20" t="s">
        <v>87</v>
      </c>
    </row>
    <row r="21" spans="1:2" x14ac:dyDescent="0.25">
      <c r="A21" t="s">
        <v>90</v>
      </c>
      <c r="B21" t="s">
        <v>89</v>
      </c>
    </row>
    <row r="22" spans="1:2" x14ac:dyDescent="0.25">
      <c r="A22" t="s">
        <v>94</v>
      </c>
      <c r="B22" t="s">
        <v>93</v>
      </c>
    </row>
    <row r="23" spans="1:2" x14ac:dyDescent="0.25">
      <c r="A23" t="s">
        <v>96</v>
      </c>
      <c r="B23" t="s">
        <v>95</v>
      </c>
    </row>
    <row r="24" spans="1:2" x14ac:dyDescent="0.25">
      <c r="A24" t="s">
        <v>99</v>
      </c>
      <c r="B24" t="s">
        <v>98</v>
      </c>
    </row>
    <row r="25" spans="1:2" x14ac:dyDescent="0.25">
      <c r="A25" t="s">
        <v>107</v>
      </c>
      <c r="B25" t="s">
        <v>106</v>
      </c>
    </row>
    <row r="26" spans="1:2" x14ac:dyDescent="0.25">
      <c r="A26" t="s">
        <v>111</v>
      </c>
      <c r="B26" t="s">
        <v>110</v>
      </c>
    </row>
    <row r="27" spans="1:2" x14ac:dyDescent="0.25">
      <c r="A27" t="s">
        <v>724</v>
      </c>
      <c r="B27" t="s">
        <v>824</v>
      </c>
    </row>
    <row r="28" spans="1:2" x14ac:dyDescent="0.25">
      <c r="A28" t="s">
        <v>123</v>
      </c>
      <c r="B28" t="s">
        <v>122</v>
      </c>
    </row>
    <row r="29" spans="1:2" x14ac:dyDescent="0.25">
      <c r="A29" t="s">
        <v>125</v>
      </c>
      <c r="B29" t="s">
        <v>124</v>
      </c>
    </row>
    <row r="30" spans="1:2" x14ac:dyDescent="0.25">
      <c r="A30" t="s">
        <v>127</v>
      </c>
      <c r="B30" t="s">
        <v>126</v>
      </c>
    </row>
    <row r="31" spans="1:2" x14ac:dyDescent="0.25">
      <c r="A31" t="s">
        <v>725</v>
      </c>
      <c r="B31" t="s">
        <v>794</v>
      </c>
    </row>
    <row r="32" spans="1:2" x14ac:dyDescent="0.25">
      <c r="A32" t="s">
        <v>135</v>
      </c>
      <c r="B32" t="s">
        <v>134</v>
      </c>
    </row>
    <row r="33" spans="1:2" x14ac:dyDescent="0.25">
      <c r="A33" t="s">
        <v>137</v>
      </c>
      <c r="B33" t="s">
        <v>136</v>
      </c>
    </row>
    <row r="34" spans="1:2" x14ac:dyDescent="0.25">
      <c r="A34" t="s">
        <v>139</v>
      </c>
      <c r="B34" t="s">
        <v>138</v>
      </c>
    </row>
    <row r="35" spans="1:2" x14ac:dyDescent="0.25">
      <c r="A35" t="s">
        <v>146</v>
      </c>
      <c r="B35" t="s">
        <v>145</v>
      </c>
    </row>
    <row r="36" spans="1:2" x14ac:dyDescent="0.25">
      <c r="A36" t="s">
        <v>726</v>
      </c>
      <c r="B36" t="s">
        <v>828</v>
      </c>
    </row>
    <row r="37" spans="1:2" x14ac:dyDescent="0.25">
      <c r="A37" t="s">
        <v>150</v>
      </c>
      <c r="B37" t="s">
        <v>149</v>
      </c>
    </row>
    <row r="38" spans="1:2" x14ac:dyDescent="0.25">
      <c r="A38" t="s">
        <v>152</v>
      </c>
      <c r="B38" t="s">
        <v>151</v>
      </c>
    </row>
    <row r="39" spans="1:2" x14ac:dyDescent="0.25">
      <c r="A39" t="s">
        <v>156</v>
      </c>
      <c r="B39" t="s">
        <v>898</v>
      </c>
    </row>
    <row r="40" spans="1:2" x14ac:dyDescent="0.25">
      <c r="A40" t="s">
        <v>168</v>
      </c>
      <c r="B40" t="s">
        <v>167</v>
      </c>
    </row>
    <row r="41" spans="1:2" x14ac:dyDescent="0.25">
      <c r="A41" t="s">
        <v>170</v>
      </c>
      <c r="B41" t="s">
        <v>169</v>
      </c>
    </row>
    <row r="42" spans="1:2" x14ac:dyDescent="0.25">
      <c r="A42" t="s">
        <v>172</v>
      </c>
      <c r="B42" t="s">
        <v>171</v>
      </c>
    </row>
    <row r="43" spans="1:2" x14ac:dyDescent="0.25">
      <c r="A43" t="s">
        <v>174</v>
      </c>
      <c r="B43" t="s">
        <v>173</v>
      </c>
    </row>
    <row r="44" spans="1:2" x14ac:dyDescent="0.25">
      <c r="A44" t="s">
        <v>176</v>
      </c>
      <c r="B44" t="s">
        <v>175</v>
      </c>
    </row>
    <row r="45" spans="1:2" x14ac:dyDescent="0.25">
      <c r="A45" t="s">
        <v>727</v>
      </c>
      <c r="B45" t="s">
        <v>800</v>
      </c>
    </row>
    <row r="46" spans="1:2" x14ac:dyDescent="0.25">
      <c r="A46" t="s">
        <v>184</v>
      </c>
      <c r="B46" t="s">
        <v>183</v>
      </c>
    </row>
    <row r="47" spans="1:2" x14ac:dyDescent="0.25">
      <c r="A47" t="s">
        <v>186</v>
      </c>
      <c r="B47" t="s">
        <v>185</v>
      </c>
    </row>
    <row r="48" spans="1:2" x14ac:dyDescent="0.25">
      <c r="A48" t="s">
        <v>190</v>
      </c>
      <c r="B48" t="s">
        <v>189</v>
      </c>
    </row>
    <row r="49" spans="1:2" x14ac:dyDescent="0.25">
      <c r="A49" t="s">
        <v>192</v>
      </c>
      <c r="B49" t="s">
        <v>191</v>
      </c>
    </row>
    <row r="50" spans="1:2" x14ac:dyDescent="0.25">
      <c r="A50" t="s">
        <v>728</v>
      </c>
      <c r="B50" t="s">
        <v>867</v>
      </c>
    </row>
    <row r="51" spans="1:2" x14ac:dyDescent="0.25">
      <c r="A51" t="s">
        <v>729</v>
      </c>
      <c r="B51" t="s">
        <v>868</v>
      </c>
    </row>
    <row r="52" spans="1:2" x14ac:dyDescent="0.25">
      <c r="A52" t="s">
        <v>208</v>
      </c>
      <c r="B52" t="s">
        <v>207</v>
      </c>
    </row>
    <row r="53" spans="1:2" x14ac:dyDescent="0.25">
      <c r="A53" t="s">
        <v>210</v>
      </c>
      <c r="B53" t="s">
        <v>209</v>
      </c>
    </row>
    <row r="54" spans="1:2" x14ac:dyDescent="0.25">
      <c r="A54" t="s">
        <v>212</v>
      </c>
      <c r="B54" t="s">
        <v>211</v>
      </c>
    </row>
    <row r="55" spans="1:2" x14ac:dyDescent="0.25">
      <c r="A55" t="s">
        <v>214</v>
      </c>
      <c r="B55" t="s">
        <v>213</v>
      </c>
    </row>
    <row r="56" spans="1:2" x14ac:dyDescent="0.25">
      <c r="A56" t="s">
        <v>216</v>
      </c>
      <c r="B56" t="s">
        <v>215</v>
      </c>
    </row>
    <row r="57" spans="1:2" x14ac:dyDescent="0.25">
      <c r="A57" t="s">
        <v>218</v>
      </c>
      <c r="B57" t="s">
        <v>217</v>
      </c>
    </row>
    <row r="58" spans="1:2" x14ac:dyDescent="0.25">
      <c r="A58" t="s">
        <v>220</v>
      </c>
      <c r="B58" t="s">
        <v>219</v>
      </c>
    </row>
    <row r="59" spans="1:2" x14ac:dyDescent="0.25">
      <c r="A59" t="s">
        <v>222</v>
      </c>
      <c r="B59" t="s">
        <v>221</v>
      </c>
    </row>
    <row r="60" spans="1:2" x14ac:dyDescent="0.25">
      <c r="A60" t="s">
        <v>224</v>
      </c>
      <c r="B60" t="s">
        <v>223</v>
      </c>
    </row>
    <row r="61" spans="1:2" x14ac:dyDescent="0.25">
      <c r="A61" t="s">
        <v>226</v>
      </c>
      <c r="B61" t="s">
        <v>225</v>
      </c>
    </row>
    <row r="62" spans="1:2" x14ac:dyDescent="0.25">
      <c r="A62" t="s">
        <v>229</v>
      </c>
      <c r="B62" t="s">
        <v>228</v>
      </c>
    </row>
    <row r="63" spans="1:2" x14ac:dyDescent="0.25">
      <c r="A63" t="s">
        <v>730</v>
      </c>
      <c r="B63" t="s">
        <v>456</v>
      </c>
    </row>
    <row r="64" spans="1:2" x14ac:dyDescent="0.25">
      <c r="A64" t="s">
        <v>731</v>
      </c>
      <c r="B64" t="s">
        <v>153</v>
      </c>
    </row>
    <row r="65" spans="1:2" x14ac:dyDescent="0.25">
      <c r="A65" t="s">
        <v>732</v>
      </c>
      <c r="B65" t="s">
        <v>826</v>
      </c>
    </row>
    <row r="66" spans="1:2" x14ac:dyDescent="0.25">
      <c r="A66" t="s">
        <v>233</v>
      </c>
      <c r="B66" t="s">
        <v>232</v>
      </c>
    </row>
    <row r="67" spans="1:2" x14ac:dyDescent="0.25">
      <c r="A67" t="s">
        <v>235</v>
      </c>
      <c r="B67" t="s">
        <v>234</v>
      </c>
    </row>
    <row r="68" spans="1:2" x14ac:dyDescent="0.25">
      <c r="A68" t="s">
        <v>237</v>
      </c>
      <c r="B68" t="s">
        <v>236</v>
      </c>
    </row>
    <row r="69" spans="1:2" x14ac:dyDescent="0.25">
      <c r="A69" t="s">
        <v>239</v>
      </c>
      <c r="B69" t="s">
        <v>238</v>
      </c>
    </row>
    <row r="70" spans="1:2" x14ac:dyDescent="0.25">
      <c r="A70" t="s">
        <v>241</v>
      </c>
      <c r="B70" t="s">
        <v>240</v>
      </c>
    </row>
    <row r="71" spans="1:2" x14ac:dyDescent="0.25">
      <c r="A71" t="s">
        <v>243</v>
      </c>
      <c r="B71" t="s">
        <v>242</v>
      </c>
    </row>
    <row r="72" spans="1:2" x14ac:dyDescent="0.25">
      <c r="A72" t="s">
        <v>245</v>
      </c>
      <c r="B72" t="s">
        <v>244</v>
      </c>
    </row>
    <row r="73" spans="1:2" x14ac:dyDescent="0.25">
      <c r="A73" t="s">
        <v>247</v>
      </c>
      <c r="B73" t="s">
        <v>246</v>
      </c>
    </row>
    <row r="74" spans="1:2" x14ac:dyDescent="0.25">
      <c r="A74" t="s">
        <v>733</v>
      </c>
      <c r="B74" t="s">
        <v>795</v>
      </c>
    </row>
    <row r="75" spans="1:2" x14ac:dyDescent="0.25">
      <c r="A75" t="s">
        <v>253</v>
      </c>
      <c r="B75" t="s">
        <v>252</v>
      </c>
    </row>
    <row r="76" spans="1:2" x14ac:dyDescent="0.25">
      <c r="A76" t="s">
        <v>255</v>
      </c>
      <c r="B76" t="s">
        <v>254</v>
      </c>
    </row>
    <row r="77" spans="1:2" x14ac:dyDescent="0.25">
      <c r="A77" t="s">
        <v>257</v>
      </c>
      <c r="B77" t="s">
        <v>256</v>
      </c>
    </row>
    <row r="78" spans="1:2" x14ac:dyDescent="0.25">
      <c r="A78" t="s">
        <v>259</v>
      </c>
      <c r="B78" t="s">
        <v>258</v>
      </c>
    </row>
    <row r="79" spans="1:2" x14ac:dyDescent="0.25">
      <c r="A79" t="s">
        <v>261</v>
      </c>
      <c r="B79" t="s">
        <v>260</v>
      </c>
    </row>
    <row r="80" spans="1:2" x14ac:dyDescent="0.25">
      <c r="A80" t="s">
        <v>263</v>
      </c>
      <c r="B80" t="s">
        <v>262</v>
      </c>
    </row>
    <row r="81" spans="1:2" x14ac:dyDescent="0.25">
      <c r="A81" t="s">
        <v>269</v>
      </c>
      <c r="B81" t="s">
        <v>268</v>
      </c>
    </row>
    <row r="82" spans="1:2" x14ac:dyDescent="0.25">
      <c r="A82" t="s">
        <v>271</v>
      </c>
      <c r="B82" t="s">
        <v>270</v>
      </c>
    </row>
    <row r="83" spans="1:2" x14ac:dyDescent="0.25">
      <c r="A83" t="s">
        <v>273</v>
      </c>
      <c r="B83" t="s">
        <v>272</v>
      </c>
    </row>
    <row r="84" spans="1:2" x14ac:dyDescent="0.25">
      <c r="A84" t="s">
        <v>275</v>
      </c>
      <c r="B84" t="s">
        <v>274</v>
      </c>
    </row>
    <row r="85" spans="1:2" x14ac:dyDescent="0.25">
      <c r="A85" t="s">
        <v>283</v>
      </c>
      <c r="B85" t="s">
        <v>282</v>
      </c>
    </row>
    <row r="86" spans="1:2" x14ac:dyDescent="0.25">
      <c r="A86" t="s">
        <v>285</v>
      </c>
      <c r="B86" t="s">
        <v>284</v>
      </c>
    </row>
    <row r="87" spans="1:2" x14ac:dyDescent="0.25">
      <c r="A87" t="s">
        <v>287</v>
      </c>
      <c r="B87" t="s">
        <v>286</v>
      </c>
    </row>
    <row r="88" spans="1:2" x14ac:dyDescent="0.25">
      <c r="A88" t="s">
        <v>289</v>
      </c>
      <c r="B88" t="s">
        <v>288</v>
      </c>
    </row>
    <row r="89" spans="1:2" x14ac:dyDescent="0.25">
      <c r="A89" t="s">
        <v>734</v>
      </c>
      <c r="B89" t="s">
        <v>796</v>
      </c>
    </row>
    <row r="90" spans="1:2" x14ac:dyDescent="0.25">
      <c r="A90" t="s">
        <v>293</v>
      </c>
      <c r="B90" t="s">
        <v>292</v>
      </c>
    </row>
    <row r="91" spans="1:2" x14ac:dyDescent="0.25">
      <c r="A91" t="s">
        <v>295</v>
      </c>
      <c r="B91" t="s">
        <v>294</v>
      </c>
    </row>
    <row r="92" spans="1:2" x14ac:dyDescent="0.25">
      <c r="A92" t="s">
        <v>299</v>
      </c>
      <c r="B92" t="s">
        <v>298</v>
      </c>
    </row>
    <row r="93" spans="1:2" x14ac:dyDescent="0.25">
      <c r="A93" t="s">
        <v>303</v>
      </c>
      <c r="B93" t="s">
        <v>302</v>
      </c>
    </row>
    <row r="94" spans="1:2" x14ac:dyDescent="0.25">
      <c r="A94" t="s">
        <v>305</v>
      </c>
      <c r="B94" t="s">
        <v>817</v>
      </c>
    </row>
    <row r="95" spans="1:2" x14ac:dyDescent="0.25">
      <c r="A95" t="s">
        <v>309</v>
      </c>
      <c r="B95" t="s">
        <v>308</v>
      </c>
    </row>
    <row r="96" spans="1:2" x14ac:dyDescent="0.25">
      <c r="A96" t="s">
        <v>314</v>
      </c>
      <c r="B96" t="s">
        <v>313</v>
      </c>
    </row>
    <row r="97" spans="1:2" x14ac:dyDescent="0.25">
      <c r="A97" t="s">
        <v>316</v>
      </c>
      <c r="B97" t="s">
        <v>315</v>
      </c>
    </row>
    <row r="98" spans="1:2" x14ac:dyDescent="0.25">
      <c r="A98" t="s">
        <v>735</v>
      </c>
      <c r="B98" t="s">
        <v>818</v>
      </c>
    </row>
    <row r="99" spans="1:2" x14ac:dyDescent="0.25">
      <c r="A99" t="s">
        <v>322</v>
      </c>
      <c r="B99" t="s">
        <v>866</v>
      </c>
    </row>
    <row r="100" spans="1:2" x14ac:dyDescent="0.25">
      <c r="A100" t="s">
        <v>324</v>
      </c>
      <c r="B100" t="s">
        <v>864</v>
      </c>
    </row>
    <row r="101" spans="1:2" x14ac:dyDescent="0.25">
      <c r="A101" t="s">
        <v>326</v>
      </c>
      <c r="B101" t="s">
        <v>820</v>
      </c>
    </row>
    <row r="102" spans="1:2" x14ac:dyDescent="0.25">
      <c r="A102" t="s">
        <v>328</v>
      </c>
      <c r="B102" t="s">
        <v>327</v>
      </c>
    </row>
    <row r="103" spans="1:2" x14ac:dyDescent="0.25">
      <c r="A103" t="s">
        <v>334</v>
      </c>
      <c r="B103" t="s">
        <v>333</v>
      </c>
    </row>
    <row r="104" spans="1:2" x14ac:dyDescent="0.25">
      <c r="A104" t="s">
        <v>736</v>
      </c>
      <c r="B104" t="s">
        <v>863</v>
      </c>
    </row>
    <row r="105" spans="1:2" x14ac:dyDescent="0.25">
      <c r="A105" t="s">
        <v>737</v>
      </c>
      <c r="B105" t="s">
        <v>865</v>
      </c>
    </row>
    <row r="106" spans="1:2" x14ac:dyDescent="0.25">
      <c r="A106" t="s">
        <v>738</v>
      </c>
      <c r="B106" t="s">
        <v>905</v>
      </c>
    </row>
    <row r="107" spans="1:2" x14ac:dyDescent="0.25">
      <c r="A107" t="s">
        <v>338</v>
      </c>
      <c r="B107" t="s">
        <v>337</v>
      </c>
    </row>
    <row r="108" spans="1:2" x14ac:dyDescent="0.25">
      <c r="A108" t="s">
        <v>340</v>
      </c>
      <c r="B108" t="s">
        <v>339</v>
      </c>
    </row>
    <row r="109" spans="1:2" x14ac:dyDescent="0.25">
      <c r="A109" t="s">
        <v>342</v>
      </c>
      <c r="B109" t="s">
        <v>341</v>
      </c>
    </row>
    <row r="110" spans="1:2" x14ac:dyDescent="0.25">
      <c r="A110" t="s">
        <v>344</v>
      </c>
      <c r="B110" t="s">
        <v>343</v>
      </c>
    </row>
    <row r="111" spans="1:2" x14ac:dyDescent="0.25">
      <c r="A111" t="s">
        <v>350</v>
      </c>
      <c r="B111" t="s">
        <v>819</v>
      </c>
    </row>
    <row r="112" spans="1:2" x14ac:dyDescent="0.25">
      <c r="A112" t="s">
        <v>352</v>
      </c>
      <c r="B112" t="s">
        <v>351</v>
      </c>
    </row>
    <row r="113" spans="1:2" x14ac:dyDescent="0.25">
      <c r="A113" t="s">
        <v>354</v>
      </c>
      <c r="B113" t="s">
        <v>353</v>
      </c>
    </row>
    <row r="114" spans="1:2" x14ac:dyDescent="0.25">
      <c r="A114" t="s">
        <v>356</v>
      </c>
      <c r="B114" t="s">
        <v>355</v>
      </c>
    </row>
    <row r="115" spans="1:2" x14ac:dyDescent="0.25">
      <c r="A115" t="s">
        <v>358</v>
      </c>
      <c r="B115" t="s">
        <v>357</v>
      </c>
    </row>
    <row r="116" spans="1:2" x14ac:dyDescent="0.25">
      <c r="A116" t="s">
        <v>360</v>
      </c>
      <c r="B116" t="s">
        <v>823</v>
      </c>
    </row>
    <row r="117" spans="1:2" x14ac:dyDescent="0.25">
      <c r="A117" t="s">
        <v>739</v>
      </c>
      <c r="B117" t="s">
        <v>396</v>
      </c>
    </row>
    <row r="118" spans="1:2" x14ac:dyDescent="0.25">
      <c r="A118" t="s">
        <v>740</v>
      </c>
      <c r="B118" t="s">
        <v>806</v>
      </c>
    </row>
    <row r="119" spans="1:2" x14ac:dyDescent="0.25">
      <c r="A119" t="s">
        <v>411</v>
      </c>
      <c r="B119" t="s">
        <v>410</v>
      </c>
    </row>
    <row r="120" spans="1:2" x14ac:dyDescent="0.25">
      <c r="A120" t="s">
        <v>413</v>
      </c>
      <c r="B120" t="s">
        <v>412</v>
      </c>
    </row>
    <row r="121" spans="1:2" x14ac:dyDescent="0.25">
      <c r="A121" t="s">
        <v>415</v>
      </c>
      <c r="B121" t="s">
        <v>414</v>
      </c>
    </row>
    <row r="122" spans="1:2" x14ac:dyDescent="0.25">
      <c r="A122" t="s">
        <v>417</v>
      </c>
      <c r="B122" t="s">
        <v>416</v>
      </c>
    </row>
    <row r="123" spans="1:2" x14ac:dyDescent="0.25">
      <c r="A123" t="s">
        <v>419</v>
      </c>
      <c r="B123" t="s">
        <v>418</v>
      </c>
    </row>
    <row r="124" spans="1:2" x14ac:dyDescent="0.25">
      <c r="A124" t="s">
        <v>421</v>
      </c>
      <c r="B124" t="s">
        <v>98</v>
      </c>
    </row>
    <row r="125" spans="1:2" x14ac:dyDescent="0.25">
      <c r="A125" t="s">
        <v>423</v>
      </c>
      <c r="B125" t="s">
        <v>422</v>
      </c>
    </row>
    <row r="126" spans="1:2" x14ac:dyDescent="0.25">
      <c r="A126" t="s">
        <v>425</v>
      </c>
      <c r="B126" t="s">
        <v>424</v>
      </c>
    </row>
    <row r="127" spans="1:2" x14ac:dyDescent="0.25">
      <c r="A127" t="s">
        <v>429</v>
      </c>
      <c r="B127" t="s">
        <v>428</v>
      </c>
    </row>
    <row r="128" spans="1:2" x14ac:dyDescent="0.25">
      <c r="A128" t="s">
        <v>433</v>
      </c>
      <c r="B128" t="s">
        <v>432</v>
      </c>
    </row>
    <row r="129" spans="1:2" x14ac:dyDescent="0.25">
      <c r="A129" t="s">
        <v>435</v>
      </c>
      <c r="B129" t="s">
        <v>434</v>
      </c>
    </row>
    <row r="130" spans="1:2" x14ac:dyDescent="0.25">
      <c r="A130" t="s">
        <v>437</v>
      </c>
      <c r="B130" t="s">
        <v>436</v>
      </c>
    </row>
    <row r="131" spans="1:2" x14ac:dyDescent="0.25">
      <c r="A131" t="s">
        <v>441</v>
      </c>
      <c r="B131" t="s">
        <v>440</v>
      </c>
    </row>
    <row r="132" spans="1:2" x14ac:dyDescent="0.25">
      <c r="A132" t="s">
        <v>443</v>
      </c>
      <c r="B132" t="s">
        <v>442</v>
      </c>
    </row>
    <row r="133" spans="1:2" x14ac:dyDescent="0.25">
      <c r="A133" t="s">
        <v>447</v>
      </c>
      <c r="B133" t="s">
        <v>446</v>
      </c>
    </row>
    <row r="134" spans="1:2" x14ac:dyDescent="0.25">
      <c r="A134" t="s">
        <v>451</v>
      </c>
      <c r="B134" t="s">
        <v>450</v>
      </c>
    </row>
    <row r="135" spans="1:2" x14ac:dyDescent="0.25">
      <c r="A135" t="s">
        <v>453</v>
      </c>
      <c r="B135" t="s">
        <v>452</v>
      </c>
    </row>
    <row r="136" spans="1:2" x14ac:dyDescent="0.25">
      <c r="A136" t="s">
        <v>459</v>
      </c>
      <c r="B136" t="s">
        <v>458</v>
      </c>
    </row>
    <row r="137" spans="1:2" x14ac:dyDescent="0.25">
      <c r="A137" t="s">
        <v>461</v>
      </c>
      <c r="B137" t="s">
        <v>460</v>
      </c>
    </row>
    <row r="138" spans="1:2" x14ac:dyDescent="0.25">
      <c r="A138" t="s">
        <v>465</v>
      </c>
      <c r="B138" t="s">
        <v>797</v>
      </c>
    </row>
    <row r="139" spans="1:2" x14ac:dyDescent="0.25">
      <c r="A139" t="s">
        <v>741</v>
      </c>
      <c r="B139" t="s">
        <v>798</v>
      </c>
    </row>
    <row r="140" spans="1:2" x14ac:dyDescent="0.25">
      <c r="A140" t="s">
        <v>742</v>
      </c>
      <c r="B140" t="s">
        <v>830</v>
      </c>
    </row>
    <row r="141" spans="1:2" x14ac:dyDescent="0.25">
      <c r="A141" t="s">
        <v>743</v>
      </c>
      <c r="B141" t="s">
        <v>831</v>
      </c>
    </row>
    <row r="142" spans="1:2" x14ac:dyDescent="0.25">
      <c r="A142" t="s">
        <v>744</v>
      </c>
      <c r="B142" t="s">
        <v>829</v>
      </c>
    </row>
    <row r="143" spans="1:2" x14ac:dyDescent="0.25">
      <c r="A143" t="s">
        <v>745</v>
      </c>
      <c r="B143" t="s">
        <v>832</v>
      </c>
    </row>
    <row r="144" spans="1:2" x14ac:dyDescent="0.25">
      <c r="A144" t="s">
        <v>746</v>
      </c>
      <c r="B144" t="s">
        <v>833</v>
      </c>
    </row>
    <row r="145" spans="1:2" x14ac:dyDescent="0.25">
      <c r="A145" t="s">
        <v>747</v>
      </c>
      <c r="B145" t="s">
        <v>696</v>
      </c>
    </row>
    <row r="146" spans="1:2" x14ac:dyDescent="0.25">
      <c r="A146" t="s">
        <v>748</v>
      </c>
      <c r="B146" t="s">
        <v>834</v>
      </c>
    </row>
    <row r="147" spans="1:2" x14ac:dyDescent="0.25">
      <c r="A147" t="s">
        <v>749</v>
      </c>
      <c r="B147" t="s">
        <v>835</v>
      </c>
    </row>
    <row r="148" spans="1:2" x14ac:dyDescent="0.25">
      <c r="A148" t="s">
        <v>471</v>
      </c>
      <c r="B148" t="s">
        <v>470</v>
      </c>
    </row>
    <row r="149" spans="1:2" x14ac:dyDescent="0.25">
      <c r="A149" t="s">
        <v>473</v>
      </c>
      <c r="B149" t="s">
        <v>472</v>
      </c>
    </row>
    <row r="150" spans="1:2" x14ac:dyDescent="0.25">
      <c r="A150" t="s">
        <v>477</v>
      </c>
      <c r="B150" t="s">
        <v>476</v>
      </c>
    </row>
    <row r="151" spans="1:2" x14ac:dyDescent="0.25">
      <c r="A151" t="s">
        <v>479</v>
      </c>
      <c r="B151" t="s">
        <v>478</v>
      </c>
    </row>
    <row r="152" spans="1:2" x14ac:dyDescent="0.25">
      <c r="A152" t="s">
        <v>481</v>
      </c>
      <c r="B152" t="s">
        <v>480</v>
      </c>
    </row>
    <row r="153" spans="1:2" x14ac:dyDescent="0.25">
      <c r="A153" t="s">
        <v>483</v>
      </c>
      <c r="B153" t="s">
        <v>849</v>
      </c>
    </row>
    <row r="154" spans="1:2" x14ac:dyDescent="0.25">
      <c r="A154" t="s">
        <v>487</v>
      </c>
      <c r="B154" t="s">
        <v>486</v>
      </c>
    </row>
    <row r="155" spans="1:2" x14ac:dyDescent="0.25">
      <c r="A155" t="s">
        <v>491</v>
      </c>
      <c r="B155" t="s">
        <v>490</v>
      </c>
    </row>
    <row r="156" spans="1:2" x14ac:dyDescent="0.25">
      <c r="A156" t="s">
        <v>493</v>
      </c>
      <c r="B156" t="s">
        <v>492</v>
      </c>
    </row>
    <row r="157" spans="1:2" x14ac:dyDescent="0.25">
      <c r="A157" t="s">
        <v>495</v>
      </c>
      <c r="B157" t="s">
        <v>494</v>
      </c>
    </row>
    <row r="158" spans="1:2" x14ac:dyDescent="0.25">
      <c r="A158" t="s">
        <v>497</v>
      </c>
      <c r="B158" t="s">
        <v>496</v>
      </c>
    </row>
    <row r="159" spans="1:2" x14ac:dyDescent="0.25">
      <c r="A159" t="s">
        <v>499</v>
      </c>
      <c r="B159" t="s">
        <v>498</v>
      </c>
    </row>
    <row r="160" spans="1:2" x14ac:dyDescent="0.25">
      <c r="A160" t="s">
        <v>501</v>
      </c>
      <c r="B160" t="s">
        <v>500</v>
      </c>
    </row>
    <row r="161" spans="1:2" x14ac:dyDescent="0.25">
      <c r="A161" t="s">
        <v>503</v>
      </c>
      <c r="B161" t="s">
        <v>502</v>
      </c>
    </row>
    <row r="162" spans="1:2" x14ac:dyDescent="0.25">
      <c r="A162" t="s">
        <v>506</v>
      </c>
      <c r="B162" t="s">
        <v>852</v>
      </c>
    </row>
    <row r="163" spans="1:2" x14ac:dyDescent="0.25">
      <c r="A163" t="s">
        <v>751</v>
      </c>
      <c r="B163" t="s">
        <v>854</v>
      </c>
    </row>
    <row r="164" spans="1:2" x14ac:dyDescent="0.25">
      <c r="A164" t="s">
        <v>508</v>
      </c>
      <c r="B164" t="s">
        <v>851</v>
      </c>
    </row>
    <row r="165" spans="1:2" x14ac:dyDescent="0.25">
      <c r="A165" t="s">
        <v>512</v>
      </c>
      <c r="B165" t="s">
        <v>511</v>
      </c>
    </row>
    <row r="166" spans="1:2" x14ac:dyDescent="0.25">
      <c r="A166" t="s">
        <v>514</v>
      </c>
      <c r="B166" t="s">
        <v>853</v>
      </c>
    </row>
    <row r="167" spans="1:2" x14ac:dyDescent="0.25">
      <c r="A167" t="s">
        <v>518</v>
      </c>
      <c r="B167" t="s">
        <v>517</v>
      </c>
    </row>
    <row r="168" spans="1:2" x14ac:dyDescent="0.25">
      <c r="A168" t="s">
        <v>520</v>
      </c>
      <c r="B168" t="s">
        <v>519</v>
      </c>
    </row>
    <row r="169" spans="1:2" x14ac:dyDescent="0.25">
      <c r="A169" t="s">
        <v>752</v>
      </c>
      <c r="B169" t="s">
        <v>822</v>
      </c>
    </row>
    <row r="170" spans="1:2" x14ac:dyDescent="0.25">
      <c r="A170" t="s">
        <v>526</v>
      </c>
      <c r="B170" t="s">
        <v>525</v>
      </c>
    </row>
    <row r="171" spans="1:2" x14ac:dyDescent="0.25">
      <c r="A171" t="s">
        <v>528</v>
      </c>
      <c r="B171" t="s">
        <v>527</v>
      </c>
    </row>
    <row r="172" spans="1:2" x14ac:dyDescent="0.25">
      <c r="A172" t="s">
        <v>538</v>
      </c>
      <c r="B172" t="s">
        <v>814</v>
      </c>
    </row>
    <row r="173" spans="1:2" x14ac:dyDescent="0.25">
      <c r="A173" t="s">
        <v>540</v>
      </c>
      <c r="B173" t="s">
        <v>825</v>
      </c>
    </row>
    <row r="174" spans="1:2" x14ac:dyDescent="0.25">
      <c r="A174" t="s">
        <v>542</v>
      </c>
      <c r="B174" t="s">
        <v>815</v>
      </c>
    </row>
    <row r="175" spans="1:2" x14ac:dyDescent="0.25">
      <c r="A175" t="s">
        <v>544</v>
      </c>
      <c r="B175" t="s">
        <v>816</v>
      </c>
    </row>
    <row r="176" spans="1:2" x14ac:dyDescent="0.25">
      <c r="A176" t="s">
        <v>560</v>
      </c>
      <c r="B176" t="s">
        <v>559</v>
      </c>
    </row>
    <row r="177" spans="1:2" x14ac:dyDescent="0.25">
      <c r="A177" t="s">
        <v>562</v>
      </c>
      <c r="B177" t="s">
        <v>561</v>
      </c>
    </row>
    <row r="178" spans="1:2" x14ac:dyDescent="0.25">
      <c r="A178" t="s">
        <v>564</v>
      </c>
      <c r="B178" t="s">
        <v>563</v>
      </c>
    </row>
    <row r="179" spans="1:2" x14ac:dyDescent="0.25">
      <c r="A179" t="s">
        <v>566</v>
      </c>
      <c r="B179" t="s">
        <v>565</v>
      </c>
    </row>
    <row r="180" spans="1:2" x14ac:dyDescent="0.25">
      <c r="A180" t="s">
        <v>570</v>
      </c>
      <c r="B180" t="s">
        <v>569</v>
      </c>
    </row>
    <row r="181" spans="1:2" x14ac:dyDescent="0.25">
      <c r="A181" t="s">
        <v>572</v>
      </c>
      <c r="B181" t="s">
        <v>571</v>
      </c>
    </row>
    <row r="182" spans="1:2" x14ac:dyDescent="0.25">
      <c r="A182" t="s">
        <v>574</v>
      </c>
      <c r="B182" t="s">
        <v>573</v>
      </c>
    </row>
    <row r="183" spans="1:2" x14ac:dyDescent="0.25">
      <c r="A183" t="s">
        <v>576</v>
      </c>
      <c r="B183" t="s">
        <v>575</v>
      </c>
    </row>
    <row r="184" spans="1:2" x14ac:dyDescent="0.25">
      <c r="A184" t="s">
        <v>578</v>
      </c>
      <c r="B184" t="s">
        <v>577</v>
      </c>
    </row>
    <row r="185" spans="1:2" x14ac:dyDescent="0.25">
      <c r="A185" t="s">
        <v>753</v>
      </c>
      <c r="B185" t="s">
        <v>844</v>
      </c>
    </row>
    <row r="186" spans="1:2" x14ac:dyDescent="0.25">
      <c r="A186" t="s">
        <v>754</v>
      </c>
      <c r="B186" t="s">
        <v>850</v>
      </c>
    </row>
    <row r="187" spans="1:2" x14ac:dyDescent="0.25">
      <c r="A187" t="s">
        <v>584</v>
      </c>
      <c r="B187" t="s">
        <v>583</v>
      </c>
    </row>
    <row r="188" spans="1:2" x14ac:dyDescent="0.25">
      <c r="A188" t="s">
        <v>588</v>
      </c>
      <c r="B188" t="s">
        <v>799</v>
      </c>
    </row>
    <row r="189" spans="1:2" x14ac:dyDescent="0.25">
      <c r="A189" t="s">
        <v>592</v>
      </c>
      <c r="B189" t="s">
        <v>591</v>
      </c>
    </row>
    <row r="190" spans="1:2" x14ac:dyDescent="0.25">
      <c r="A190" t="s">
        <v>594</v>
      </c>
      <c r="B190" t="s">
        <v>593</v>
      </c>
    </row>
    <row r="191" spans="1:2" x14ac:dyDescent="0.25">
      <c r="A191" t="s">
        <v>596</v>
      </c>
      <c r="B191" t="s">
        <v>595</v>
      </c>
    </row>
    <row r="192" spans="1:2" x14ac:dyDescent="0.25">
      <c r="A192" t="s">
        <v>598</v>
      </c>
      <c r="B192" t="s">
        <v>597</v>
      </c>
    </row>
    <row r="193" spans="1:2" x14ac:dyDescent="0.25">
      <c r="A193" t="s">
        <v>600</v>
      </c>
      <c r="B193" t="s">
        <v>836</v>
      </c>
    </row>
    <row r="194" spans="1:2" x14ac:dyDescent="0.25">
      <c r="A194" t="s">
        <v>602</v>
      </c>
      <c r="B194" t="s">
        <v>601</v>
      </c>
    </row>
    <row r="195" spans="1:2" x14ac:dyDescent="0.25">
      <c r="A195" t="s">
        <v>604</v>
      </c>
      <c r="B195" t="s">
        <v>603</v>
      </c>
    </row>
    <row r="196" spans="1:2" x14ac:dyDescent="0.25">
      <c r="A196" t="s">
        <v>605</v>
      </c>
      <c r="B196" t="s">
        <v>98</v>
      </c>
    </row>
    <row r="197" spans="1:2" x14ac:dyDescent="0.25">
      <c r="A197" t="s">
        <v>756</v>
      </c>
      <c r="B197" t="s">
        <v>805</v>
      </c>
    </row>
    <row r="198" spans="1:2" x14ac:dyDescent="0.25">
      <c r="A198" t="s">
        <v>757</v>
      </c>
      <c r="B198" t="s">
        <v>802</v>
      </c>
    </row>
    <row r="199" spans="1:2" x14ac:dyDescent="0.25">
      <c r="A199" t="s">
        <v>758</v>
      </c>
      <c r="B199" t="s">
        <v>801</v>
      </c>
    </row>
    <row r="200" spans="1:2" x14ac:dyDescent="0.25">
      <c r="A200" t="s">
        <v>759</v>
      </c>
      <c r="B200" t="s">
        <v>803</v>
      </c>
    </row>
    <row r="201" spans="1:2" x14ac:dyDescent="0.25">
      <c r="A201" t="s">
        <v>760</v>
      </c>
      <c r="B201" t="s">
        <v>804</v>
      </c>
    </row>
    <row r="202" spans="1:2" x14ac:dyDescent="0.25">
      <c r="A202" t="s">
        <v>761</v>
      </c>
      <c r="B202" t="s">
        <v>203</v>
      </c>
    </row>
    <row r="203" spans="1:2" x14ac:dyDescent="0.25">
      <c r="A203" t="s">
        <v>762</v>
      </c>
      <c r="B203" t="s">
        <v>807</v>
      </c>
    </row>
    <row r="204" spans="1:2" x14ac:dyDescent="0.25">
      <c r="A204" t="s">
        <v>763</v>
      </c>
      <c r="B204" t="s">
        <v>808</v>
      </c>
    </row>
    <row r="205" spans="1:2" x14ac:dyDescent="0.25">
      <c r="A205" t="s">
        <v>764</v>
      </c>
      <c r="B205" t="s">
        <v>812</v>
      </c>
    </row>
    <row r="206" spans="1:2" x14ac:dyDescent="0.25">
      <c r="A206" t="s">
        <v>765</v>
      </c>
      <c r="B206" t="s">
        <v>809</v>
      </c>
    </row>
    <row r="207" spans="1:2" x14ac:dyDescent="0.25">
      <c r="A207" t="s">
        <v>766</v>
      </c>
      <c r="B207" t="s">
        <v>810</v>
      </c>
    </row>
    <row r="208" spans="1:2" x14ac:dyDescent="0.25">
      <c r="A208" t="s">
        <v>767</v>
      </c>
      <c r="B208" t="s">
        <v>811</v>
      </c>
    </row>
    <row r="209" spans="1:2" x14ac:dyDescent="0.25">
      <c r="A209" t="s">
        <v>768</v>
      </c>
      <c r="B209" t="s">
        <v>827</v>
      </c>
    </row>
    <row r="210" spans="1:2" x14ac:dyDescent="0.25">
      <c r="A210" t="s">
        <v>821</v>
      </c>
      <c r="B210" t="s">
        <v>788</v>
      </c>
    </row>
    <row r="211" spans="1:2" x14ac:dyDescent="0.25">
      <c r="A211" t="s">
        <v>611</v>
      </c>
      <c r="B211" t="s">
        <v>837</v>
      </c>
    </row>
    <row r="212" spans="1:2" x14ac:dyDescent="0.25">
      <c r="A212" t="s">
        <v>613</v>
      </c>
      <c r="B212" t="s">
        <v>838</v>
      </c>
    </row>
    <row r="213" spans="1:2" x14ac:dyDescent="0.25">
      <c r="A213" t="s">
        <v>617</v>
      </c>
      <c r="B213" t="s">
        <v>840</v>
      </c>
    </row>
    <row r="214" spans="1:2" x14ac:dyDescent="0.25">
      <c r="A214" t="s">
        <v>619</v>
      </c>
      <c r="B214" t="s">
        <v>841</v>
      </c>
    </row>
    <row r="215" spans="1:2" x14ac:dyDescent="0.25">
      <c r="A215" t="s">
        <v>623</v>
      </c>
      <c r="B215" t="s">
        <v>622</v>
      </c>
    </row>
    <row r="216" spans="1:2" x14ac:dyDescent="0.25">
      <c r="A216" t="s">
        <v>626</v>
      </c>
      <c r="B216" t="s">
        <v>856</v>
      </c>
    </row>
    <row r="217" spans="1:2" x14ac:dyDescent="0.25">
      <c r="A217" t="s">
        <v>630</v>
      </c>
      <c r="B217" t="s">
        <v>629</v>
      </c>
    </row>
    <row r="218" spans="1:2" x14ac:dyDescent="0.25">
      <c r="A218" t="s">
        <v>632</v>
      </c>
      <c r="B218" t="s">
        <v>842</v>
      </c>
    </row>
    <row r="219" spans="1:2" x14ac:dyDescent="0.25">
      <c r="A219" t="s">
        <v>634</v>
      </c>
      <c r="B219" t="s">
        <v>839</v>
      </c>
    </row>
    <row r="220" spans="1:2" x14ac:dyDescent="0.25">
      <c r="A220" t="s">
        <v>638</v>
      </c>
      <c r="B220" t="s">
        <v>857</v>
      </c>
    </row>
    <row r="221" spans="1:2" x14ac:dyDescent="0.25">
      <c r="A221" t="s">
        <v>640</v>
      </c>
      <c r="B221" t="s">
        <v>860</v>
      </c>
    </row>
    <row r="222" spans="1:2" x14ac:dyDescent="0.25">
      <c r="A222" t="s">
        <v>642</v>
      </c>
      <c r="B222" t="s">
        <v>861</v>
      </c>
    </row>
    <row r="223" spans="1:2" x14ac:dyDescent="0.25">
      <c r="A223" t="s">
        <v>644</v>
      </c>
      <c r="B223" t="s">
        <v>862</v>
      </c>
    </row>
    <row r="224" spans="1:2" x14ac:dyDescent="0.25">
      <c r="A224" t="s">
        <v>646</v>
      </c>
      <c r="B224" t="s">
        <v>858</v>
      </c>
    </row>
    <row r="225" spans="1:2" x14ac:dyDescent="0.25">
      <c r="A225" t="s">
        <v>648</v>
      </c>
      <c r="B225" t="s">
        <v>859</v>
      </c>
    </row>
    <row r="226" spans="1:2" x14ac:dyDescent="0.25">
      <c r="A226" t="s">
        <v>652</v>
      </c>
      <c r="B226" t="s">
        <v>651</v>
      </c>
    </row>
    <row r="227" spans="1:2" x14ac:dyDescent="0.25">
      <c r="A227" t="s">
        <v>655</v>
      </c>
      <c r="B227" t="s">
        <v>855</v>
      </c>
    </row>
    <row r="228" spans="1:2" x14ac:dyDescent="0.25">
      <c r="A228" t="s">
        <v>659</v>
      </c>
      <c r="B228" t="s">
        <v>658</v>
      </c>
    </row>
    <row r="229" spans="1:2" x14ac:dyDescent="0.25">
      <c r="A229" t="s">
        <v>663</v>
      </c>
      <c r="B229" t="s">
        <v>843</v>
      </c>
    </row>
    <row r="230" spans="1:2" x14ac:dyDescent="0.25">
      <c r="A230" t="s">
        <v>667</v>
      </c>
      <c r="B230" t="s">
        <v>666</v>
      </c>
    </row>
    <row r="231" spans="1:2" x14ac:dyDescent="0.25">
      <c r="A231" t="s">
        <v>671</v>
      </c>
      <c r="B231" t="s">
        <v>670</v>
      </c>
    </row>
    <row r="232" spans="1:2" x14ac:dyDescent="0.25">
      <c r="A232" t="s">
        <v>673</v>
      </c>
      <c r="B232" t="s">
        <v>672</v>
      </c>
    </row>
    <row r="233" spans="1:2" x14ac:dyDescent="0.25">
      <c r="A233" t="s">
        <v>677</v>
      </c>
      <c r="B233" t="s">
        <v>847</v>
      </c>
    </row>
    <row r="234" spans="1:2" x14ac:dyDescent="0.25">
      <c r="A234" t="s">
        <v>679</v>
      </c>
      <c r="B234" t="s">
        <v>848</v>
      </c>
    </row>
    <row r="235" spans="1:2" x14ac:dyDescent="0.25">
      <c r="A235" t="s">
        <v>683</v>
      </c>
      <c r="B235" t="s">
        <v>845</v>
      </c>
    </row>
    <row r="236" spans="1:2" x14ac:dyDescent="0.25">
      <c r="A236" t="s">
        <v>685</v>
      </c>
      <c r="B236" t="s">
        <v>846</v>
      </c>
    </row>
    <row r="237" spans="1:2" x14ac:dyDescent="0.25">
      <c r="A237" t="s">
        <v>689</v>
      </c>
      <c r="B237" t="s">
        <v>813</v>
      </c>
    </row>
    <row r="238" spans="1:2" x14ac:dyDescent="0.25">
      <c r="A238" t="s">
        <v>693</v>
      </c>
      <c r="B238" t="s">
        <v>692</v>
      </c>
    </row>
    <row r="239" spans="1:2" x14ac:dyDescent="0.25">
      <c r="A239" t="s">
        <v>699</v>
      </c>
      <c r="B239" t="s">
        <v>698</v>
      </c>
    </row>
    <row r="240" spans="1:2" x14ac:dyDescent="0.25">
      <c r="A240" t="s">
        <v>701</v>
      </c>
      <c r="B240" t="s">
        <v>700</v>
      </c>
    </row>
    <row r="241" spans="1:2" x14ac:dyDescent="0.25">
      <c r="A241" t="s">
        <v>703</v>
      </c>
      <c r="B241" t="s">
        <v>702</v>
      </c>
    </row>
  </sheetData>
  <sortState ref="A1:B1395">
    <sortCondition ref="A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4</vt:i4>
      </vt:variant>
    </vt:vector>
  </HeadingPairs>
  <TitlesOfParts>
    <vt:vector size="9" baseType="lpstr">
      <vt:lpstr>ГП-пГП</vt:lpstr>
      <vt:lpstr>ГП(НПЧ)-пГП(пНПЧ) (2)</vt:lpstr>
      <vt:lpstr>ГП</vt:lpstr>
      <vt:lpstr>пГП</vt:lpstr>
      <vt:lpstr>пгп2</vt:lpstr>
      <vt:lpstr>'ГП(НПЧ)-пГП(пНПЧ) (2)'!Заголовки_для_печати</vt:lpstr>
      <vt:lpstr>'ГП-пГП'!Заголовки_для_печати</vt:lpstr>
      <vt:lpstr>'ГП(НПЧ)-пГП(пНПЧ) (2)'!Область_печати</vt:lpstr>
      <vt:lpstr>'ГП-пГП'!Область_печати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Изотов</dc:creator>
  <cp:lastModifiedBy>Герзель Ю.О.</cp:lastModifiedBy>
  <cp:lastPrinted>2019-10-11T13:22:15Z</cp:lastPrinted>
  <dcterms:created xsi:type="dcterms:W3CDTF">2017-10-10T12:24:11Z</dcterms:created>
  <dcterms:modified xsi:type="dcterms:W3CDTF">2020-10-14T11:20:11Z</dcterms:modified>
</cp:coreProperties>
</file>