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з дома\ЭАМ ВОДА\отчет\приложения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X7" i="1" l="1"/>
  <c r="X8" i="1"/>
  <c r="X9" i="1"/>
  <c r="X10" i="1"/>
  <c r="X11" i="1"/>
  <c r="X12" i="1"/>
  <c r="X13" i="1"/>
  <c r="X14" i="1"/>
  <c r="X15" i="1"/>
  <c r="X16" i="1"/>
  <c r="X17" i="1"/>
  <c r="X6" i="1"/>
  <c r="X18" i="1"/>
  <c r="W19" i="1"/>
  <c r="V19" i="1"/>
  <c r="M19" i="1"/>
  <c r="L19" i="1"/>
  <c r="C19" i="1"/>
  <c r="B19" i="1"/>
  <c r="D19" i="1" s="1"/>
  <c r="H19" i="1"/>
  <c r="G19" i="1"/>
  <c r="N6" i="1"/>
  <c r="N13" i="1"/>
  <c r="N12" i="1"/>
  <c r="N11" i="1"/>
  <c r="N10" i="1"/>
  <c r="N9" i="1"/>
  <c r="N8" i="1"/>
  <c r="I18" i="1"/>
  <c r="I14" i="1"/>
  <c r="I13" i="1"/>
  <c r="I12" i="1"/>
  <c r="I11" i="1"/>
  <c r="I10" i="1"/>
  <c r="I9" i="1"/>
  <c r="I8" i="1"/>
  <c r="I7" i="1"/>
  <c r="I6" i="1"/>
  <c r="D18" i="1"/>
  <c r="D13" i="1"/>
  <c r="D12" i="1"/>
  <c r="D11" i="1"/>
  <c r="D10" i="1"/>
  <c r="D9" i="1"/>
  <c r="D8" i="1"/>
  <c r="D7" i="1"/>
  <c r="D6" i="1"/>
  <c r="R19" i="1"/>
  <c r="Q19" i="1"/>
  <c r="S7" i="1"/>
  <c r="S8" i="1"/>
  <c r="S9" i="1"/>
  <c r="S10" i="1"/>
  <c r="S11" i="1"/>
  <c r="S12" i="1"/>
  <c r="S13" i="1"/>
  <c r="S14" i="1"/>
  <c r="S6" i="1"/>
  <c r="S18" i="1"/>
  <c r="N19" i="1" l="1"/>
  <c r="I19" i="1"/>
  <c r="X19" i="1"/>
  <c r="S19" i="1"/>
</calcChain>
</file>

<file path=xl/sharedStrings.xml><?xml version="1.0" encoding="utf-8"?>
<sst xmlns="http://schemas.openxmlformats.org/spreadsheetml/2006/main" count="234" uniqueCount="70">
  <si>
    <t>Бассейны рек</t>
  </si>
  <si>
    <t>Число случаев</t>
  </si>
  <si>
    <t>ВЗ</t>
  </si>
  <si>
    <t>ЭВЗ</t>
  </si>
  <si>
    <t>Сумма</t>
  </si>
  <si>
    <t>Субъекты РФ, для которых суммарное количество случаев ВЗ и ЭВЗ больше 10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</si>
  <si>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</si>
  <si>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</si>
  <si>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</si>
  <si>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</si>
  <si>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</si>
  <si>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</si>
  <si>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</si>
  <si>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</si>
  <si>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Волга</t>
  </si>
  <si>
    <t>Астраханская, Владимирская, Кировская, Московская, Нижегородская, Рязанская, Самарская, Свердловская, Тверская, Тульская, Ульяновская, Челябинская области, Пермский край, Удмуртская респ.</t>
  </si>
  <si>
    <t>Обь</t>
  </si>
  <si>
    <t>Курганская, Новосибирская, Омская, Свердловская, Тюменская, Челябинская области, Красноярский край, Ханты-Мансийский авт. округ</t>
  </si>
  <si>
    <t>Амур</t>
  </si>
  <si>
    <t>Амурская область, Приморский и Хабаровский края</t>
  </si>
  <si>
    <t>Енисей</t>
  </si>
  <si>
    <t>Иркутская область</t>
  </si>
  <si>
    <t>Днепр</t>
  </si>
  <si>
    <t>Смоленская обл.</t>
  </si>
  <si>
    <t>Терек</t>
  </si>
  <si>
    <t>Респ. Северная Осетия-Алания</t>
  </si>
  <si>
    <t>Урал</t>
  </si>
  <si>
    <t>Оренбургская и Челябинская области</t>
  </si>
  <si>
    <t>Сев.Двина</t>
  </si>
  <si>
    <t>Вологодская область</t>
  </si>
  <si>
    <t>Дон</t>
  </si>
  <si>
    <t>Белгородская область</t>
  </si>
  <si>
    <t>Лена</t>
  </si>
  <si>
    <t>Прочие</t>
  </si>
  <si>
    <t>Ленинградская, Мурманская, Новосибирская, Сахалинская области, Камчатский и Приморский края</t>
  </si>
  <si>
    <t>Итого</t>
  </si>
  <si>
    <t>Кемеровская, Курганская, Новосибирская, Омская, Свердловская, Тюменская, Челябинская области, Ханты-Мансийский и Ямало-Ненецкий авт. округа</t>
  </si>
  <si>
    <t>Астраханская, Кировская, Московская (включая г. Москву), Нижегородская, Рязанская, Самарская, Свердловская, Тверская, Тульская, Челябинская области, Пермский край, Удмуртская республика</t>
  </si>
  <si>
    <t>Амурская область, Забайкальский, Приморский и Хабаровский края</t>
  </si>
  <si>
    <t>Смоленская область</t>
  </si>
  <si>
    <t>Республика Северная Осетия - Алания</t>
  </si>
  <si>
    <t>Колыма</t>
  </si>
  <si>
    <t>Магаданская область</t>
  </si>
  <si>
    <t>Ленинградская (включая г. Санкт-Петербург), Мурманская, Новосибирская, Сахалинская области, Приморский край</t>
  </si>
  <si>
    <t>Кировская, Московская (включая г. Москву), Нижегородская, Рязанская, Свердловская, Тверская, Тульская, Челябинская области;  Республика Мордовия, Удмуртская Республика; Пермский край</t>
  </si>
  <si>
    <t>Курганская, Новосибирская, Омская, Свердловская, Тюменская, Челябинская области, Ханты-Мансийский и Ямало-Ненецкий автономные округа</t>
  </si>
  <si>
    <t xml:space="preserve">Амурская область, Забайкальский, Приморский и Хабаровский края </t>
  </si>
  <si>
    <t>Иркутская область, Красноярский край, Республика Бурятия</t>
  </si>
  <si>
    <t>Оренбургская, Челябинская области</t>
  </si>
  <si>
    <t>Республика Северная Осетия-Алания</t>
  </si>
  <si>
    <t>Печора</t>
  </si>
  <si>
    <t>Республика Коми</t>
  </si>
  <si>
    <t>Мурманская, Новосибирская, Псковская, Сахалинская области; Камчатский, Красноярский, Приморский края, г. Санкт-Петербург</t>
  </si>
  <si>
    <t>Курганская, Новосибирская, Омская, Свердловская, Тюменская, Челябинская области</t>
  </si>
  <si>
    <t>Забайкальский, Приморский и Хабаровский края</t>
  </si>
  <si>
    <t>Иркутская область, Красноярский край</t>
  </si>
  <si>
    <t>Пермский край, Астраханская, Кировская, Московская, Нижегородская, Рязанская, Самарская, Свердловская, Тульская, Челябинская области, Республика Марий Эл, Удмуртская республика</t>
  </si>
  <si>
    <t>Архангельская и Вологодская области,  республика Коми</t>
  </si>
  <si>
    <t>Камчатский и Приморский края, Ленинградская, Магаданская, Мурманская, Новосибирская, Сахалинская области</t>
  </si>
  <si>
    <t>Пермский край, Астраханская, Московская, Нижегородская, Рязанская, Самарская, Свердловская, Тульская, Челябинская области</t>
  </si>
  <si>
    <t>Оренбургская область</t>
  </si>
  <si>
    <t>Красноярский край</t>
  </si>
  <si>
    <t>Камчатский и Приморский края, Ленинградская, Мурманская, Новосибирская, Сахалинская области</t>
  </si>
  <si>
    <t>Ангара</t>
  </si>
  <si>
    <t>Кировская, Московская, Нижегородская, Рязанская, Самарская, Свердловская, Тульская, Челябинская области;  Пермский край; Удмуртская республика</t>
  </si>
  <si>
    <t>Курганская, Новосибирская, Омская, Свердловская, Тюменская, Челябинская области, Ямало-Ненецкий автономный округ</t>
  </si>
  <si>
    <t xml:space="preserve">Амурская область, Приморский и Хабаровский края </t>
  </si>
  <si>
    <t>Ленинградская, Мурманская, Новосибирская области, Приморский край</t>
  </si>
  <si>
    <t>Сведения о ВЗ и ЭВЗ на водные объекты за период 2012-2019 гг.</t>
  </si>
  <si>
    <t>Приложение № 8 к отчету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</si>
</sst>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1" fillId="3" borderId="12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1" xfId="0" applyFill="1" applyBorder="1"/>
    <xf numFmtId="0" fontId="1" fillId="4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1" fillId="6" borderId="12" xfId="0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1" xfId="0" applyFill="1" applyBorder="1"/>
    <xf numFmtId="0" fontId="1" fillId="7" borderId="12" xfId="0" applyFont="1" applyFill="1" applyBorder="1" applyAlignment="1">
      <alignment horizontal="center" vertical="center"/>
    </xf>
    <xf numFmtId="0" fontId="0" fillId="7" borderId="5" xfId="0" applyFill="1" applyBorder="1"/>
    <xf numFmtId="0" fontId="0" fillId="7" borderId="1" xfId="0" applyFill="1" applyBorder="1"/>
    <xf numFmtId="0" fontId="1" fillId="8" borderId="12" xfId="0" applyFont="1" applyFill="1" applyBorder="1" applyAlignment="1">
      <alignment horizontal="center" vertical="center"/>
    </xf>
    <xf numFmtId="0" fontId="0" fillId="8" borderId="5" xfId="0" applyFill="1" applyBorder="1"/>
    <xf numFmtId="0" fontId="0" fillId="8" borderId="1" xfId="0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5" borderId="15" xfId="0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10" borderId="5" xfId="0" applyFill="1" applyBorder="1"/>
    <xf numFmtId="0" fontId="0" fillId="10" borderId="1" xfId="0" applyFill="1" applyBorder="1"/>
    <xf numFmtId="0" fontId="0" fillId="10" borderId="5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0" fillId="10" borderId="15" xfId="0" applyFill="1" applyBorder="1"/>
    <xf numFmtId="0" fontId="0" fillId="3" borderId="5" xfId="0" applyFill="1" applyBorder="1" applyAlignment="1">
      <alignment wrapText="1"/>
    </xf>
    <xf numFmtId="0" fontId="0" fillId="3" borderId="15" xfId="0" applyFill="1" applyBorder="1"/>
    <xf numFmtId="0" fontId="0" fillId="6" borderId="5" xfId="0" applyFill="1" applyBorder="1" applyAlignment="1">
      <alignment wrapText="1"/>
    </xf>
    <xf numFmtId="0" fontId="0" fillId="6" borderId="15" xfId="0" applyFill="1" applyBorder="1"/>
    <xf numFmtId="0" fontId="0" fillId="7" borderId="16" xfId="0" applyFill="1" applyBorder="1"/>
    <xf numFmtId="0" fontId="0" fillId="6" borderId="16" xfId="0" applyFill="1" applyBorder="1"/>
    <xf numFmtId="0" fontId="0" fillId="6" borderId="16" xfId="0" applyFill="1" applyBorder="1" applyAlignment="1">
      <alignment wrapText="1"/>
    </xf>
    <xf numFmtId="0" fontId="0" fillId="3" borderId="16" xfId="0" applyFill="1" applyBorder="1"/>
    <xf numFmtId="0" fontId="0" fillId="3" borderId="16" xfId="0" applyFill="1" applyBorder="1" applyAlignment="1">
      <alignment wrapText="1"/>
    </xf>
    <xf numFmtId="0" fontId="0" fillId="5" borderId="16" xfId="0" applyFill="1" applyBorder="1"/>
    <xf numFmtId="0" fontId="0" fillId="5" borderId="16" xfId="0" applyFill="1" applyBorder="1" applyAlignment="1">
      <alignment wrapText="1"/>
    </xf>
    <xf numFmtId="0" fontId="0" fillId="10" borderId="16" xfId="0" applyFill="1" applyBorder="1"/>
    <xf numFmtId="0" fontId="0" fillId="10" borderId="16" xfId="0" applyFill="1" applyBorder="1" applyAlignment="1">
      <alignment wrapText="1"/>
    </xf>
    <xf numFmtId="0" fontId="0" fillId="2" borderId="16" xfId="0" applyFill="1" applyBorder="1"/>
    <xf numFmtId="0" fontId="0" fillId="2" borderId="16" xfId="0" applyFill="1" applyBorder="1" applyAlignment="1">
      <alignment wrapText="1"/>
    </xf>
    <xf numFmtId="0" fontId="0" fillId="8" borderId="16" xfId="0" applyFill="1" applyBorder="1"/>
    <xf numFmtId="0" fontId="0" fillId="0" borderId="1" xfId="0" applyBorder="1"/>
    <xf numFmtId="0" fontId="1" fillId="9" borderId="1" xfId="0" applyFont="1" applyFill="1" applyBorder="1"/>
    <xf numFmtId="0" fontId="0" fillId="0" borderId="4" xfId="0" applyBorder="1"/>
    <xf numFmtId="0" fontId="1" fillId="0" borderId="0" xfId="0" applyFont="1" applyFill="1" applyBorder="1" applyAlignment="1">
      <alignment horizontal="center" vertical="center"/>
    </xf>
    <xf numFmtId="0" fontId="0" fillId="8" borderId="19" xfId="0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17" xfId="0" applyFill="1" applyBorder="1" applyAlignment="1">
      <alignment wrapText="1"/>
    </xf>
    <xf numFmtId="0" fontId="1" fillId="9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7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/>
    <xf numFmtId="0" fontId="1" fillId="10" borderId="1" xfId="0" applyFont="1" applyFill="1" applyBorder="1"/>
    <xf numFmtId="0" fontId="1" fillId="2" borderId="1" xfId="0" applyFont="1" applyFill="1" applyBorder="1"/>
    <xf numFmtId="0" fontId="1" fillId="8" borderId="1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8" borderId="9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 wrapText="1"/>
    </xf>
    <xf numFmtId="0" fontId="1" fillId="8" borderId="18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wrapText="1"/>
    </xf>
    <xf numFmtId="0" fontId="1" fillId="7" borderId="13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"/>
  <sheetViews>
    <sheetView tabSelected="1" view="pageBreakPreview" zoomScale="60" zoomScaleNormal="90" workbookViewId="0">
      <selection activeCell="E6" sqref="E6"/>
    </sheetView>
  </sheetViews>
  <sheetFormatPr defaultRowHeight="14.4" x14ac:dyDescent="0.3"/>
  <cols>
    <col min="1" max="1" width="17.88671875" customWidth="1"/>
    <col min="5" max="5" width="31.5546875" customWidth="1"/>
    <col min="6" max="6" width="17.88671875" customWidth="1"/>
    <col min="10" max="10" width="31.5546875" customWidth="1"/>
    <col min="11" max="11" width="17.88671875" customWidth="1"/>
    <col min="15" max="15" width="31.5546875" customWidth="1"/>
    <col min="16" max="16" width="17.88671875" customWidth="1"/>
    <col min="20" max="20" width="42" customWidth="1"/>
    <col min="21" max="21" width="17.88671875" customWidth="1"/>
    <col min="25" max="25" width="31.5546875" customWidth="1"/>
    <col min="26" max="26" width="17.88671875" customWidth="1"/>
    <col min="30" max="30" width="31.5546875" customWidth="1"/>
    <col min="31" max="31" width="17.88671875" customWidth="1"/>
    <col min="35" max="35" width="31.5546875" customWidth="1"/>
    <col min="36" max="36" width="17.88671875" customWidth="1"/>
    <col min="40" max="40" width="31.5546875" customWidth="1"/>
    <col min="41" max="41" width="17.88671875" style="27" customWidth="1"/>
    <col min="42" max="44" width="9.109375" style="27"/>
    <col min="45" max="45" width="31.5546875" style="27" customWidth="1"/>
  </cols>
  <sheetData>
    <row r="1" spans="1:46" x14ac:dyDescent="0.3">
      <c r="E1" t="s">
        <v>69</v>
      </c>
    </row>
    <row r="2" spans="1:46" ht="15" thickBot="1" x14ac:dyDescent="0.35">
      <c r="A2" s="145" t="s">
        <v>68</v>
      </c>
      <c r="B2" s="145"/>
      <c r="C2" s="145"/>
      <c r="D2" s="145"/>
      <c r="E2" s="145"/>
    </row>
    <row r="3" spans="1:46" x14ac:dyDescent="0.3">
      <c r="A3" s="132" t="s">
        <v>6</v>
      </c>
      <c r="B3" s="133"/>
      <c r="C3" s="133"/>
      <c r="D3" s="133"/>
      <c r="E3" s="134"/>
      <c r="F3" s="135" t="s">
        <v>7</v>
      </c>
      <c r="G3" s="136"/>
      <c r="H3" s="136"/>
      <c r="I3" s="136"/>
      <c r="J3" s="137"/>
      <c r="K3" s="105" t="s">
        <v>8</v>
      </c>
      <c r="L3" s="106"/>
      <c r="M3" s="106"/>
      <c r="N3" s="106"/>
      <c r="O3" s="107"/>
      <c r="P3" s="108" t="s">
        <v>9</v>
      </c>
      <c r="Q3" s="109"/>
      <c r="R3" s="109"/>
      <c r="S3" s="109"/>
      <c r="T3" s="110"/>
      <c r="U3" s="82" t="s">
        <v>10</v>
      </c>
      <c r="V3" s="83"/>
      <c r="W3" s="83"/>
      <c r="X3" s="83"/>
      <c r="Y3" s="84"/>
      <c r="Z3" s="85" t="s">
        <v>11</v>
      </c>
      <c r="AA3" s="86"/>
      <c r="AB3" s="86"/>
      <c r="AC3" s="86"/>
      <c r="AD3" s="87"/>
      <c r="AE3" s="88" t="s">
        <v>12</v>
      </c>
      <c r="AF3" s="89"/>
      <c r="AG3" s="89"/>
      <c r="AH3" s="89"/>
      <c r="AI3" s="90"/>
      <c r="AJ3" s="80" t="s">
        <v>13</v>
      </c>
      <c r="AK3" s="80"/>
      <c r="AL3" s="80"/>
      <c r="AM3" s="80"/>
      <c r="AN3" s="80"/>
      <c r="AO3" s="69"/>
      <c r="AP3" s="69"/>
      <c r="AQ3" s="69"/>
      <c r="AR3" s="69"/>
      <c r="AS3" s="69"/>
    </row>
    <row r="4" spans="1:46" x14ac:dyDescent="0.3">
      <c r="A4" s="128" t="s">
        <v>0</v>
      </c>
      <c r="B4" s="125" t="s">
        <v>1</v>
      </c>
      <c r="C4" s="126"/>
      <c r="D4" s="127"/>
      <c r="E4" s="130" t="s">
        <v>5</v>
      </c>
      <c r="F4" s="138" t="s">
        <v>0</v>
      </c>
      <c r="G4" s="140" t="s">
        <v>1</v>
      </c>
      <c r="H4" s="141"/>
      <c r="I4" s="142"/>
      <c r="J4" s="143" t="s">
        <v>5</v>
      </c>
      <c r="K4" s="111" t="s">
        <v>0</v>
      </c>
      <c r="L4" s="113" t="s">
        <v>1</v>
      </c>
      <c r="M4" s="114"/>
      <c r="N4" s="115"/>
      <c r="O4" s="116" t="s">
        <v>5</v>
      </c>
      <c r="P4" s="118" t="s">
        <v>0</v>
      </c>
      <c r="Q4" s="120" t="s">
        <v>1</v>
      </c>
      <c r="R4" s="121"/>
      <c r="S4" s="122"/>
      <c r="T4" s="123" t="s">
        <v>5</v>
      </c>
      <c r="U4" s="91" t="s">
        <v>0</v>
      </c>
      <c r="V4" s="93" t="s">
        <v>1</v>
      </c>
      <c r="W4" s="94"/>
      <c r="X4" s="95"/>
      <c r="Y4" s="96" t="s">
        <v>5</v>
      </c>
      <c r="Z4" s="98" t="s">
        <v>0</v>
      </c>
      <c r="AA4" s="100" t="s">
        <v>1</v>
      </c>
      <c r="AB4" s="101"/>
      <c r="AC4" s="102"/>
      <c r="AD4" s="103" t="s">
        <v>5</v>
      </c>
      <c r="AE4" s="72" t="s">
        <v>0</v>
      </c>
      <c r="AF4" s="74" t="s">
        <v>1</v>
      </c>
      <c r="AG4" s="75"/>
      <c r="AH4" s="76"/>
      <c r="AI4" s="77" t="s">
        <v>5</v>
      </c>
      <c r="AJ4" s="79" t="s">
        <v>0</v>
      </c>
      <c r="AK4" s="80" t="s">
        <v>1</v>
      </c>
      <c r="AL4" s="80"/>
      <c r="AM4" s="80"/>
      <c r="AN4" s="81" t="s">
        <v>5</v>
      </c>
      <c r="AO4" s="70"/>
      <c r="AP4" s="69"/>
      <c r="AQ4" s="69"/>
      <c r="AR4" s="69"/>
      <c r="AS4" s="71"/>
    </row>
    <row r="5" spans="1:46" ht="56.25" customHeight="1" thickBot="1" x14ac:dyDescent="0.35">
      <c r="A5" s="129"/>
      <c r="B5" s="16" t="s">
        <v>2</v>
      </c>
      <c r="C5" s="16" t="s">
        <v>3</v>
      </c>
      <c r="D5" s="16" t="s">
        <v>4</v>
      </c>
      <c r="E5" s="131"/>
      <c r="F5" s="139"/>
      <c r="G5" s="13" t="s">
        <v>2</v>
      </c>
      <c r="H5" s="13" t="s">
        <v>3</v>
      </c>
      <c r="I5" s="13" t="s">
        <v>4</v>
      </c>
      <c r="J5" s="144"/>
      <c r="K5" s="112"/>
      <c r="L5" s="4" t="s">
        <v>2</v>
      </c>
      <c r="M5" s="4" t="s">
        <v>3</v>
      </c>
      <c r="N5" s="4" t="s">
        <v>4</v>
      </c>
      <c r="O5" s="117"/>
      <c r="P5" s="119"/>
      <c r="Q5" s="8" t="s">
        <v>2</v>
      </c>
      <c r="R5" s="8" t="s">
        <v>3</v>
      </c>
      <c r="S5" s="8" t="s">
        <v>4</v>
      </c>
      <c r="T5" s="124"/>
      <c r="U5" s="92"/>
      <c r="V5" s="7" t="s">
        <v>2</v>
      </c>
      <c r="W5" s="7" t="s">
        <v>3</v>
      </c>
      <c r="X5" s="7" t="s">
        <v>4</v>
      </c>
      <c r="Y5" s="97"/>
      <c r="Z5" s="99"/>
      <c r="AA5" s="1" t="s">
        <v>2</v>
      </c>
      <c r="AB5" s="1" t="s">
        <v>3</v>
      </c>
      <c r="AC5" s="1" t="s">
        <v>4</v>
      </c>
      <c r="AD5" s="104"/>
      <c r="AE5" s="73"/>
      <c r="AF5" s="19" t="s">
        <v>2</v>
      </c>
      <c r="AG5" s="19" t="s">
        <v>3</v>
      </c>
      <c r="AH5" s="19" t="s">
        <v>4</v>
      </c>
      <c r="AI5" s="78"/>
      <c r="AJ5" s="79"/>
      <c r="AK5" s="61" t="s">
        <v>2</v>
      </c>
      <c r="AL5" s="61" t="s">
        <v>3</v>
      </c>
      <c r="AM5" s="61" t="s">
        <v>4</v>
      </c>
      <c r="AN5" s="81"/>
      <c r="AO5" s="70"/>
      <c r="AP5" s="57"/>
      <c r="AQ5" s="57"/>
      <c r="AR5" s="57"/>
      <c r="AS5" s="71"/>
    </row>
    <row r="6" spans="1:46" ht="119.25" customHeight="1" x14ac:dyDescent="0.3">
      <c r="A6" s="17" t="s">
        <v>14</v>
      </c>
      <c r="B6" s="18">
        <v>546</v>
      </c>
      <c r="C6" s="17">
        <v>139</v>
      </c>
      <c r="D6" s="17">
        <f>SUM(B6:C6)</f>
        <v>685</v>
      </c>
      <c r="E6" s="32" t="s">
        <v>59</v>
      </c>
      <c r="F6" s="14" t="s">
        <v>14</v>
      </c>
      <c r="G6" s="15">
        <v>990</v>
      </c>
      <c r="H6" s="14">
        <v>116</v>
      </c>
      <c r="I6" s="14">
        <f>SUM(G6:H6)</f>
        <v>1106</v>
      </c>
      <c r="J6" s="40" t="s">
        <v>56</v>
      </c>
      <c r="K6" s="5" t="s">
        <v>14</v>
      </c>
      <c r="L6" s="6">
        <v>972</v>
      </c>
      <c r="M6" s="5">
        <v>164</v>
      </c>
      <c r="N6" s="5">
        <f>SUM(L6:M6)</f>
        <v>1136</v>
      </c>
      <c r="O6" s="38" t="s">
        <v>56</v>
      </c>
      <c r="P6" s="9" t="s">
        <v>14</v>
      </c>
      <c r="Q6" s="11">
        <v>812</v>
      </c>
      <c r="R6" s="9">
        <v>82</v>
      </c>
      <c r="S6" s="9">
        <f>SUM(Q6:R6)</f>
        <v>894</v>
      </c>
      <c r="T6" s="10" t="s">
        <v>56</v>
      </c>
      <c r="U6" s="33" t="s">
        <v>14</v>
      </c>
      <c r="V6" s="33">
        <v>916</v>
      </c>
      <c r="W6" s="33">
        <v>72</v>
      </c>
      <c r="X6" s="33">
        <f>SUM(V6:W6)</f>
        <v>988</v>
      </c>
      <c r="Y6" s="35" t="s">
        <v>64</v>
      </c>
      <c r="Z6" s="2" t="s">
        <v>14</v>
      </c>
      <c r="AA6" s="2">
        <v>836</v>
      </c>
      <c r="AB6" s="2">
        <v>103</v>
      </c>
      <c r="AC6" s="2">
        <v>939</v>
      </c>
      <c r="AD6" s="24" t="s">
        <v>15</v>
      </c>
      <c r="AE6" s="20" t="s">
        <v>16</v>
      </c>
      <c r="AF6" s="20">
        <v>654</v>
      </c>
      <c r="AG6" s="20">
        <v>311</v>
      </c>
      <c r="AH6" s="20">
        <v>965</v>
      </c>
      <c r="AI6" s="58" t="s">
        <v>36</v>
      </c>
      <c r="AJ6" s="22" t="s">
        <v>14</v>
      </c>
      <c r="AK6" s="22">
        <v>954</v>
      </c>
      <c r="AL6" s="22">
        <v>89</v>
      </c>
      <c r="AM6" s="22">
        <v>1043</v>
      </c>
      <c r="AN6" s="23" t="s">
        <v>44</v>
      </c>
      <c r="AS6" s="28"/>
    </row>
    <row r="7" spans="1:46" ht="55.5" customHeight="1" x14ac:dyDescent="0.3">
      <c r="A7" s="18" t="s">
        <v>16</v>
      </c>
      <c r="B7" s="18">
        <v>273</v>
      </c>
      <c r="C7" s="18">
        <v>208</v>
      </c>
      <c r="D7" s="17">
        <f t="shared" ref="D7:D13" si="0">SUM(B7:C7)</f>
        <v>481</v>
      </c>
      <c r="E7" s="30" t="s">
        <v>53</v>
      </c>
      <c r="F7" s="15" t="s">
        <v>16</v>
      </c>
      <c r="G7" s="15">
        <v>646</v>
      </c>
      <c r="H7" s="15">
        <v>206</v>
      </c>
      <c r="I7" s="14">
        <f t="shared" ref="I7:I14" si="1">SUM(G7:H7)</f>
        <v>852</v>
      </c>
      <c r="J7" s="29" t="s">
        <v>53</v>
      </c>
      <c r="K7" s="6" t="s">
        <v>16</v>
      </c>
      <c r="L7" s="6">
        <v>628</v>
      </c>
      <c r="M7" s="6">
        <v>274</v>
      </c>
      <c r="N7" s="5">
        <v>932</v>
      </c>
      <c r="O7" s="31" t="s">
        <v>53</v>
      </c>
      <c r="P7" s="11" t="s">
        <v>16</v>
      </c>
      <c r="Q7" s="11">
        <v>753</v>
      </c>
      <c r="R7" s="11">
        <v>288</v>
      </c>
      <c r="S7" s="9">
        <f t="shared" ref="S7:S14" si="2">SUM(Q7:R7)</f>
        <v>1041</v>
      </c>
      <c r="T7" s="12" t="s">
        <v>53</v>
      </c>
      <c r="U7" s="34" t="s">
        <v>16</v>
      </c>
      <c r="V7" s="34">
        <v>563</v>
      </c>
      <c r="W7" s="34">
        <v>246</v>
      </c>
      <c r="X7" s="33">
        <f t="shared" ref="X7:X17" si="3">SUM(V7:W7)</f>
        <v>809</v>
      </c>
      <c r="Y7" s="36" t="s">
        <v>65</v>
      </c>
      <c r="Z7" s="3" t="s">
        <v>16</v>
      </c>
      <c r="AA7" s="3">
        <v>606</v>
      </c>
      <c r="AB7" s="3">
        <v>245</v>
      </c>
      <c r="AC7" s="3">
        <v>851</v>
      </c>
      <c r="AD7" s="25" t="s">
        <v>17</v>
      </c>
      <c r="AE7" s="21" t="s">
        <v>14</v>
      </c>
      <c r="AF7" s="21">
        <v>847</v>
      </c>
      <c r="AG7" s="21">
        <v>58</v>
      </c>
      <c r="AH7" s="21">
        <v>905</v>
      </c>
      <c r="AI7" s="59" t="s">
        <v>37</v>
      </c>
      <c r="AJ7" s="22" t="s">
        <v>16</v>
      </c>
      <c r="AK7" s="22">
        <v>660</v>
      </c>
      <c r="AL7" s="22">
        <v>297</v>
      </c>
      <c r="AM7" s="22">
        <v>957</v>
      </c>
      <c r="AN7" s="23" t="s">
        <v>45</v>
      </c>
      <c r="AS7" s="28"/>
    </row>
    <row r="8" spans="1:46" ht="48" customHeight="1" x14ac:dyDescent="0.3">
      <c r="A8" s="18" t="s">
        <v>18</v>
      </c>
      <c r="B8" s="18">
        <v>202</v>
      </c>
      <c r="C8" s="18">
        <v>12</v>
      </c>
      <c r="D8" s="17">
        <f t="shared" si="0"/>
        <v>214</v>
      </c>
      <c r="E8" s="30" t="s">
        <v>54</v>
      </c>
      <c r="F8" s="15" t="s">
        <v>18</v>
      </c>
      <c r="G8" s="15">
        <v>129</v>
      </c>
      <c r="H8" s="15">
        <v>20</v>
      </c>
      <c r="I8" s="14">
        <f t="shared" si="1"/>
        <v>149</v>
      </c>
      <c r="J8" s="29" t="s">
        <v>54</v>
      </c>
      <c r="K8" s="6" t="s">
        <v>18</v>
      </c>
      <c r="L8" s="6">
        <v>212</v>
      </c>
      <c r="M8" s="6">
        <v>42</v>
      </c>
      <c r="N8" s="5">
        <f t="shared" ref="N8:N13" si="4">SUM(L8:M8)</f>
        <v>254</v>
      </c>
      <c r="O8" s="31" t="s">
        <v>54</v>
      </c>
      <c r="P8" s="11" t="s">
        <v>18</v>
      </c>
      <c r="Q8" s="11">
        <v>274</v>
      </c>
      <c r="R8" s="11">
        <v>73</v>
      </c>
      <c r="S8" s="9">
        <f t="shared" si="2"/>
        <v>347</v>
      </c>
      <c r="T8" s="12" t="s">
        <v>54</v>
      </c>
      <c r="U8" s="34" t="s">
        <v>18</v>
      </c>
      <c r="V8" s="34">
        <v>271</v>
      </c>
      <c r="W8" s="34">
        <v>101</v>
      </c>
      <c r="X8" s="33">
        <f t="shared" si="3"/>
        <v>372</v>
      </c>
      <c r="Y8" s="36" t="s">
        <v>66</v>
      </c>
      <c r="Z8" s="3" t="s">
        <v>18</v>
      </c>
      <c r="AA8" s="3">
        <v>205</v>
      </c>
      <c r="AB8" s="3">
        <v>66</v>
      </c>
      <c r="AC8" s="3">
        <v>271</v>
      </c>
      <c r="AD8" s="25" t="s">
        <v>19</v>
      </c>
      <c r="AE8" s="21" t="s">
        <v>18</v>
      </c>
      <c r="AF8" s="21">
        <v>237</v>
      </c>
      <c r="AG8" s="21">
        <v>42</v>
      </c>
      <c r="AH8" s="21">
        <v>279</v>
      </c>
      <c r="AI8" s="59" t="s">
        <v>38</v>
      </c>
      <c r="AJ8" s="22" t="s">
        <v>18</v>
      </c>
      <c r="AK8" s="22">
        <v>172</v>
      </c>
      <c r="AL8" s="22">
        <v>30</v>
      </c>
      <c r="AM8" s="22">
        <v>202</v>
      </c>
      <c r="AN8" s="23" t="s">
        <v>46</v>
      </c>
      <c r="AS8" s="28"/>
    </row>
    <row r="9" spans="1:46" ht="27" customHeight="1" x14ac:dyDescent="0.3">
      <c r="A9" s="18" t="s">
        <v>28</v>
      </c>
      <c r="B9" s="18">
        <v>32</v>
      </c>
      <c r="C9" s="18">
        <v>11</v>
      </c>
      <c r="D9" s="17">
        <f t="shared" si="0"/>
        <v>43</v>
      </c>
      <c r="E9" s="30" t="s">
        <v>29</v>
      </c>
      <c r="F9" s="15" t="s">
        <v>20</v>
      </c>
      <c r="G9" s="15">
        <v>123</v>
      </c>
      <c r="H9" s="15">
        <v>13</v>
      </c>
      <c r="I9" s="14">
        <f t="shared" si="1"/>
        <v>136</v>
      </c>
      <c r="J9" s="29" t="s">
        <v>55</v>
      </c>
      <c r="K9" s="6" t="s">
        <v>20</v>
      </c>
      <c r="L9" s="6">
        <v>87</v>
      </c>
      <c r="M9" s="6">
        <v>6</v>
      </c>
      <c r="N9" s="5">
        <f t="shared" si="4"/>
        <v>93</v>
      </c>
      <c r="O9" s="31" t="s">
        <v>55</v>
      </c>
      <c r="P9" s="11" t="s">
        <v>20</v>
      </c>
      <c r="Q9" s="11">
        <v>31</v>
      </c>
      <c r="R9" s="11">
        <v>4</v>
      </c>
      <c r="S9" s="9">
        <f t="shared" si="2"/>
        <v>35</v>
      </c>
      <c r="T9" s="12" t="s">
        <v>55</v>
      </c>
      <c r="U9" s="34" t="s">
        <v>63</v>
      </c>
      <c r="V9" s="34">
        <v>66</v>
      </c>
      <c r="W9" s="34">
        <v>21</v>
      </c>
      <c r="X9" s="33">
        <f t="shared" si="3"/>
        <v>87</v>
      </c>
      <c r="Y9" s="36" t="s">
        <v>21</v>
      </c>
      <c r="Z9" s="3" t="s">
        <v>20</v>
      </c>
      <c r="AA9" s="3">
        <v>87</v>
      </c>
      <c r="AB9" s="3">
        <v>6</v>
      </c>
      <c r="AC9" s="3">
        <v>93</v>
      </c>
      <c r="AD9" s="25" t="s">
        <v>21</v>
      </c>
      <c r="AE9" s="21" t="s">
        <v>22</v>
      </c>
      <c r="AF9" s="21">
        <v>12</v>
      </c>
      <c r="AG9" s="21">
        <v>118</v>
      </c>
      <c r="AH9" s="21">
        <v>130</v>
      </c>
      <c r="AI9" s="59" t="s">
        <v>39</v>
      </c>
      <c r="AJ9" s="22" t="s">
        <v>22</v>
      </c>
      <c r="AK9" s="22">
        <v>11</v>
      </c>
      <c r="AL9" s="22">
        <v>135</v>
      </c>
      <c r="AM9" s="22">
        <v>146</v>
      </c>
      <c r="AN9" s="23" t="s">
        <v>39</v>
      </c>
      <c r="AS9" s="28"/>
    </row>
    <row r="10" spans="1:46" ht="27" customHeight="1" x14ac:dyDescent="0.3">
      <c r="A10" s="18" t="s">
        <v>26</v>
      </c>
      <c r="B10" s="18">
        <v>20</v>
      </c>
      <c r="C10" s="18">
        <v>13</v>
      </c>
      <c r="D10" s="17">
        <f t="shared" si="0"/>
        <v>33</v>
      </c>
      <c r="E10" s="30" t="s">
        <v>60</v>
      </c>
      <c r="F10" s="15" t="s">
        <v>28</v>
      </c>
      <c r="G10" s="15">
        <v>59</v>
      </c>
      <c r="H10" s="15">
        <v>18</v>
      </c>
      <c r="I10" s="14">
        <f t="shared" si="1"/>
        <v>77</v>
      </c>
      <c r="J10" s="29" t="s">
        <v>57</v>
      </c>
      <c r="K10" s="6" t="s">
        <v>28</v>
      </c>
      <c r="L10" s="6">
        <v>40</v>
      </c>
      <c r="M10" s="6">
        <v>14</v>
      </c>
      <c r="N10" s="5">
        <f t="shared" si="4"/>
        <v>54</v>
      </c>
      <c r="O10" s="31" t="s">
        <v>57</v>
      </c>
      <c r="P10" s="11" t="s">
        <v>28</v>
      </c>
      <c r="Q10" s="11">
        <v>26</v>
      </c>
      <c r="R10" s="11">
        <v>17</v>
      </c>
      <c r="S10" s="9">
        <f t="shared" si="2"/>
        <v>43</v>
      </c>
      <c r="T10" s="12" t="s">
        <v>57</v>
      </c>
      <c r="U10" s="34" t="s">
        <v>28</v>
      </c>
      <c r="V10" s="34">
        <v>37</v>
      </c>
      <c r="W10" s="34">
        <v>37</v>
      </c>
      <c r="X10" s="33">
        <f t="shared" si="3"/>
        <v>74</v>
      </c>
      <c r="Y10" s="36" t="s">
        <v>29</v>
      </c>
      <c r="Z10" s="3" t="s">
        <v>22</v>
      </c>
      <c r="AA10" s="3">
        <v>3</v>
      </c>
      <c r="AB10" s="3">
        <v>88</v>
      </c>
      <c r="AC10" s="3">
        <v>91</v>
      </c>
      <c r="AD10" s="3" t="s">
        <v>23</v>
      </c>
      <c r="AE10" s="21" t="s">
        <v>20</v>
      </c>
      <c r="AF10" s="21">
        <v>51</v>
      </c>
      <c r="AG10" s="21">
        <v>7</v>
      </c>
      <c r="AH10" s="21">
        <v>58</v>
      </c>
      <c r="AI10" s="59" t="s">
        <v>21</v>
      </c>
      <c r="AJ10" s="22" t="s">
        <v>20</v>
      </c>
      <c r="AK10" s="22">
        <v>108</v>
      </c>
      <c r="AL10" s="22">
        <v>23</v>
      </c>
      <c r="AM10" s="22">
        <v>131</v>
      </c>
      <c r="AN10" s="23" t="s">
        <v>47</v>
      </c>
      <c r="AS10" s="28"/>
    </row>
    <row r="11" spans="1:46" ht="27" customHeight="1" x14ac:dyDescent="0.3">
      <c r="A11" s="18" t="s">
        <v>30</v>
      </c>
      <c r="B11" s="18">
        <v>25</v>
      </c>
      <c r="C11" s="18">
        <v>0</v>
      </c>
      <c r="D11" s="17">
        <f t="shared" si="0"/>
        <v>25</v>
      </c>
      <c r="E11" s="30" t="s">
        <v>31</v>
      </c>
      <c r="F11" s="15" t="s">
        <v>26</v>
      </c>
      <c r="G11" s="15">
        <v>59</v>
      </c>
      <c r="H11" s="15">
        <v>14</v>
      </c>
      <c r="I11" s="14">
        <f t="shared" si="1"/>
        <v>73</v>
      </c>
      <c r="J11" s="29" t="s">
        <v>27</v>
      </c>
      <c r="K11" s="6" t="s">
        <v>26</v>
      </c>
      <c r="L11" s="6">
        <v>41</v>
      </c>
      <c r="M11" s="6">
        <v>12</v>
      </c>
      <c r="N11" s="5">
        <f t="shared" si="4"/>
        <v>53</v>
      </c>
      <c r="O11" s="31" t="s">
        <v>27</v>
      </c>
      <c r="P11" s="11" t="s">
        <v>26</v>
      </c>
      <c r="Q11" s="11">
        <v>57</v>
      </c>
      <c r="R11" s="11">
        <v>6</v>
      </c>
      <c r="S11" s="9">
        <f t="shared" si="2"/>
        <v>63</v>
      </c>
      <c r="T11" s="12" t="s">
        <v>27</v>
      </c>
      <c r="U11" s="34" t="s">
        <v>26</v>
      </c>
      <c r="V11" s="34">
        <v>52</v>
      </c>
      <c r="W11" s="34">
        <v>9</v>
      </c>
      <c r="X11" s="33">
        <f t="shared" si="3"/>
        <v>61</v>
      </c>
      <c r="Y11" s="36" t="s">
        <v>48</v>
      </c>
      <c r="Z11" s="3" t="s">
        <v>24</v>
      </c>
      <c r="AA11" s="3">
        <v>52</v>
      </c>
      <c r="AB11" s="3">
        <v>0</v>
      </c>
      <c r="AC11" s="3">
        <v>52</v>
      </c>
      <c r="AD11" s="25" t="s">
        <v>25</v>
      </c>
      <c r="AE11" s="21" t="s">
        <v>26</v>
      </c>
      <c r="AF11" s="21">
        <v>30</v>
      </c>
      <c r="AG11" s="21">
        <v>13</v>
      </c>
      <c r="AH11" s="21">
        <v>43</v>
      </c>
      <c r="AI11" s="59" t="s">
        <v>27</v>
      </c>
      <c r="AJ11" s="22" t="s">
        <v>26</v>
      </c>
      <c r="AK11" s="22">
        <v>35</v>
      </c>
      <c r="AL11" s="22">
        <v>17</v>
      </c>
      <c r="AM11" s="22">
        <v>52</v>
      </c>
      <c r="AN11" s="23" t="s">
        <v>48</v>
      </c>
      <c r="AS11" s="28"/>
    </row>
    <row r="12" spans="1:46" ht="27" customHeight="1" x14ac:dyDescent="0.3">
      <c r="A12" s="18" t="s">
        <v>20</v>
      </c>
      <c r="B12" s="18">
        <v>18</v>
      </c>
      <c r="C12" s="18">
        <v>1</v>
      </c>
      <c r="D12" s="17">
        <f t="shared" si="0"/>
        <v>19</v>
      </c>
      <c r="E12" s="30" t="s">
        <v>61</v>
      </c>
      <c r="F12" s="15" t="s">
        <v>30</v>
      </c>
      <c r="G12" s="15">
        <v>48</v>
      </c>
      <c r="H12" s="15">
        <v>0</v>
      </c>
      <c r="I12" s="14">
        <f t="shared" si="1"/>
        <v>48</v>
      </c>
      <c r="J12" s="29" t="s">
        <v>31</v>
      </c>
      <c r="K12" s="6" t="s">
        <v>30</v>
      </c>
      <c r="L12" s="6">
        <v>50</v>
      </c>
      <c r="M12" s="6">
        <v>0</v>
      </c>
      <c r="N12" s="5">
        <f t="shared" si="4"/>
        <v>50</v>
      </c>
      <c r="O12" s="31" t="s">
        <v>31</v>
      </c>
      <c r="P12" s="11" t="s">
        <v>30</v>
      </c>
      <c r="Q12" s="11">
        <v>41</v>
      </c>
      <c r="R12" s="11">
        <v>3</v>
      </c>
      <c r="S12" s="9">
        <f t="shared" si="2"/>
        <v>44</v>
      </c>
      <c r="T12" s="12" t="s">
        <v>31</v>
      </c>
      <c r="U12" s="34" t="s">
        <v>22</v>
      </c>
      <c r="V12" s="34">
        <v>13</v>
      </c>
      <c r="W12" s="34">
        <v>38</v>
      </c>
      <c r="X12" s="33">
        <f t="shared" si="3"/>
        <v>51</v>
      </c>
      <c r="Y12" s="36" t="s">
        <v>23</v>
      </c>
      <c r="Z12" s="3" t="s">
        <v>26</v>
      </c>
      <c r="AA12" s="3">
        <v>31</v>
      </c>
      <c r="AB12" s="3">
        <v>10</v>
      </c>
      <c r="AC12" s="3">
        <v>41</v>
      </c>
      <c r="AD12" s="25" t="s">
        <v>27</v>
      </c>
      <c r="AE12" s="21" t="s">
        <v>30</v>
      </c>
      <c r="AF12" s="21">
        <v>34</v>
      </c>
      <c r="AG12" s="21">
        <v>1</v>
      </c>
      <c r="AH12" s="21">
        <v>35</v>
      </c>
      <c r="AI12" s="59" t="s">
        <v>31</v>
      </c>
      <c r="AJ12" s="22" t="s">
        <v>24</v>
      </c>
      <c r="AK12" s="22">
        <v>35</v>
      </c>
      <c r="AL12" s="22"/>
      <c r="AM12" s="22">
        <v>35</v>
      </c>
      <c r="AN12" s="23" t="s">
        <v>49</v>
      </c>
      <c r="AS12" s="28"/>
    </row>
    <row r="13" spans="1:46" ht="27" customHeight="1" x14ac:dyDescent="0.3">
      <c r="A13" s="18" t="s">
        <v>24</v>
      </c>
      <c r="B13" s="18">
        <v>17</v>
      </c>
      <c r="C13" s="18">
        <v>0</v>
      </c>
      <c r="D13" s="17">
        <f t="shared" si="0"/>
        <v>17</v>
      </c>
      <c r="E13" s="30" t="s">
        <v>25</v>
      </c>
      <c r="F13" s="41" t="s">
        <v>41</v>
      </c>
      <c r="G13" s="15">
        <v>6</v>
      </c>
      <c r="H13" s="15">
        <v>12</v>
      </c>
      <c r="I13" s="14">
        <f t="shared" si="1"/>
        <v>18</v>
      </c>
      <c r="J13" s="29" t="s">
        <v>42</v>
      </c>
      <c r="K13" s="39" t="s">
        <v>41</v>
      </c>
      <c r="L13" s="6">
        <v>11</v>
      </c>
      <c r="M13" s="6">
        <v>11</v>
      </c>
      <c r="N13" s="5">
        <f t="shared" si="4"/>
        <v>22</v>
      </c>
      <c r="O13" s="31" t="s">
        <v>42</v>
      </c>
      <c r="P13" s="26" t="s">
        <v>41</v>
      </c>
      <c r="Q13" s="11">
        <v>12</v>
      </c>
      <c r="R13" s="11">
        <v>7</v>
      </c>
      <c r="S13" s="9">
        <f t="shared" si="2"/>
        <v>19</v>
      </c>
      <c r="T13" s="12" t="s">
        <v>42</v>
      </c>
      <c r="U13" s="34" t="s">
        <v>20</v>
      </c>
      <c r="V13" s="34">
        <v>46</v>
      </c>
      <c r="W13" s="34">
        <v>2</v>
      </c>
      <c r="X13" s="33">
        <f t="shared" si="3"/>
        <v>48</v>
      </c>
      <c r="Y13" s="36" t="s">
        <v>55</v>
      </c>
      <c r="Z13" s="3" t="s">
        <v>28</v>
      </c>
      <c r="AA13" s="3">
        <v>26</v>
      </c>
      <c r="AB13" s="3">
        <v>5</v>
      </c>
      <c r="AC13" s="3">
        <v>31</v>
      </c>
      <c r="AD13" s="25" t="s">
        <v>29</v>
      </c>
      <c r="AE13" s="21" t="s">
        <v>24</v>
      </c>
      <c r="AF13" s="21">
        <v>30</v>
      </c>
      <c r="AG13" s="21">
        <v>0</v>
      </c>
      <c r="AH13" s="21">
        <v>30</v>
      </c>
      <c r="AI13" s="59" t="s">
        <v>40</v>
      </c>
      <c r="AJ13" s="22" t="s">
        <v>30</v>
      </c>
      <c r="AK13" s="22">
        <v>34</v>
      </c>
      <c r="AL13" s="22"/>
      <c r="AM13" s="22">
        <v>34</v>
      </c>
      <c r="AN13" s="23" t="s">
        <v>31</v>
      </c>
      <c r="AS13" s="28"/>
    </row>
    <row r="14" spans="1:46" ht="27" customHeight="1" x14ac:dyDescent="0.3">
      <c r="A14" s="18"/>
      <c r="B14" s="18"/>
      <c r="C14" s="18"/>
      <c r="D14" s="18"/>
      <c r="E14" s="18"/>
      <c r="F14" s="15" t="s">
        <v>32</v>
      </c>
      <c r="G14" s="15">
        <v>12</v>
      </c>
      <c r="H14" s="15">
        <v>2</v>
      </c>
      <c r="I14" s="14">
        <f t="shared" si="1"/>
        <v>14</v>
      </c>
      <c r="J14" s="29" t="s">
        <v>21</v>
      </c>
      <c r="K14" s="6"/>
      <c r="L14" s="6"/>
      <c r="M14" s="6"/>
      <c r="N14" s="5"/>
      <c r="O14" s="31"/>
      <c r="P14" s="11" t="s">
        <v>32</v>
      </c>
      <c r="Q14" s="11">
        <v>16</v>
      </c>
      <c r="R14" s="11">
        <v>1</v>
      </c>
      <c r="S14" s="9">
        <f t="shared" si="2"/>
        <v>17</v>
      </c>
      <c r="T14" s="12" t="s">
        <v>21</v>
      </c>
      <c r="U14" s="34" t="s">
        <v>24</v>
      </c>
      <c r="V14" s="34">
        <v>44</v>
      </c>
      <c r="W14" s="34"/>
      <c r="X14" s="33">
        <f t="shared" si="3"/>
        <v>44</v>
      </c>
      <c r="Y14" s="36" t="s">
        <v>40</v>
      </c>
      <c r="Z14" s="3" t="s">
        <v>30</v>
      </c>
      <c r="AA14" s="3">
        <v>25</v>
      </c>
      <c r="AB14" s="3">
        <v>0</v>
      </c>
      <c r="AC14" s="3">
        <v>25</v>
      </c>
      <c r="AD14" s="25" t="s">
        <v>31</v>
      </c>
      <c r="AE14" s="21" t="s">
        <v>28</v>
      </c>
      <c r="AF14" s="21">
        <v>16</v>
      </c>
      <c r="AG14" s="21">
        <v>1</v>
      </c>
      <c r="AH14" s="21">
        <v>17</v>
      </c>
      <c r="AI14" s="59" t="s">
        <v>29</v>
      </c>
      <c r="AJ14" s="22" t="s">
        <v>50</v>
      </c>
      <c r="AK14" s="22">
        <v>12</v>
      </c>
      <c r="AL14" s="22">
        <v>18</v>
      </c>
      <c r="AM14" s="22">
        <v>30</v>
      </c>
      <c r="AN14" s="23" t="s">
        <v>51</v>
      </c>
      <c r="AS14" s="28"/>
    </row>
    <row r="15" spans="1:46" ht="27" customHeight="1" x14ac:dyDescent="0.3">
      <c r="A15" s="42"/>
      <c r="B15" s="42"/>
      <c r="C15" s="42"/>
      <c r="D15" s="42"/>
      <c r="E15" s="42"/>
      <c r="F15" s="43"/>
      <c r="G15" s="43"/>
      <c r="H15" s="43"/>
      <c r="I15" s="43"/>
      <c r="J15" s="44"/>
      <c r="K15" s="45"/>
      <c r="L15" s="45"/>
      <c r="M15" s="45"/>
      <c r="N15" s="45"/>
      <c r="O15" s="46"/>
      <c r="P15" s="47"/>
      <c r="Q15" s="47"/>
      <c r="R15" s="47"/>
      <c r="S15" s="47"/>
      <c r="T15" s="48"/>
      <c r="U15" s="49" t="s">
        <v>30</v>
      </c>
      <c r="V15" s="49">
        <v>20</v>
      </c>
      <c r="W15" s="49"/>
      <c r="X15" s="37">
        <f t="shared" si="3"/>
        <v>20</v>
      </c>
      <c r="Y15" s="50" t="s">
        <v>31</v>
      </c>
      <c r="Z15" s="51" t="s">
        <v>32</v>
      </c>
      <c r="AA15" s="51">
        <v>16</v>
      </c>
      <c r="AB15" s="51">
        <v>0</v>
      </c>
      <c r="AC15" s="51">
        <v>16</v>
      </c>
      <c r="AD15" s="52" t="s">
        <v>21</v>
      </c>
      <c r="AE15" s="53" t="s">
        <v>41</v>
      </c>
      <c r="AF15" s="53">
        <v>8</v>
      </c>
      <c r="AG15" s="53">
        <v>3</v>
      </c>
      <c r="AH15" s="53">
        <v>11</v>
      </c>
      <c r="AI15" s="60" t="s">
        <v>42</v>
      </c>
      <c r="AJ15" s="22" t="s">
        <v>41</v>
      </c>
      <c r="AK15" s="22">
        <v>10</v>
      </c>
      <c r="AL15" s="22">
        <v>8</v>
      </c>
      <c r="AM15" s="22">
        <v>18</v>
      </c>
      <c r="AN15" s="23" t="s">
        <v>42</v>
      </c>
      <c r="AS15" s="28"/>
    </row>
    <row r="16" spans="1:46" s="54" customFormat="1" ht="27" customHeight="1" x14ac:dyDescent="0.3">
      <c r="A16" s="18"/>
      <c r="B16" s="18"/>
      <c r="C16" s="18"/>
      <c r="D16" s="18"/>
      <c r="E16" s="18"/>
      <c r="F16" s="15"/>
      <c r="G16" s="15"/>
      <c r="H16" s="15"/>
      <c r="I16" s="15"/>
      <c r="J16" s="29"/>
      <c r="K16" s="6"/>
      <c r="L16" s="6"/>
      <c r="M16" s="6"/>
      <c r="N16" s="6"/>
      <c r="O16" s="31"/>
      <c r="P16" s="11"/>
      <c r="Q16" s="11"/>
      <c r="R16" s="11"/>
      <c r="S16" s="11"/>
      <c r="T16" s="12"/>
      <c r="U16" s="34" t="s">
        <v>41</v>
      </c>
      <c r="V16" s="34">
        <v>15</v>
      </c>
      <c r="W16" s="34">
        <v>2</v>
      </c>
      <c r="X16" s="34">
        <f t="shared" si="3"/>
        <v>17</v>
      </c>
      <c r="Y16" s="36" t="s">
        <v>42</v>
      </c>
      <c r="Z16" s="3"/>
      <c r="AA16" s="3"/>
      <c r="AB16" s="3"/>
      <c r="AC16" s="3"/>
      <c r="AD16" s="25"/>
      <c r="AE16" s="21"/>
      <c r="AF16" s="21"/>
      <c r="AG16" s="21"/>
      <c r="AH16" s="21"/>
      <c r="AI16" s="59"/>
      <c r="AJ16" s="22"/>
      <c r="AK16" s="22"/>
      <c r="AL16" s="22"/>
      <c r="AM16" s="22"/>
      <c r="AN16" s="23"/>
      <c r="AO16" s="27"/>
      <c r="AP16" s="27"/>
      <c r="AQ16" s="27"/>
      <c r="AR16" s="27"/>
      <c r="AS16" s="28"/>
      <c r="AT16" s="56"/>
    </row>
    <row r="17" spans="1:46" s="54" customFormat="1" ht="27" customHeight="1" x14ac:dyDescent="0.3">
      <c r="A17" s="18"/>
      <c r="B17" s="18"/>
      <c r="C17" s="18"/>
      <c r="D17" s="18"/>
      <c r="E17" s="18"/>
      <c r="F17" s="15"/>
      <c r="G17" s="15"/>
      <c r="H17" s="15"/>
      <c r="I17" s="15"/>
      <c r="J17" s="29"/>
      <c r="K17" s="6"/>
      <c r="L17" s="6"/>
      <c r="M17" s="6"/>
      <c r="N17" s="6"/>
      <c r="O17" s="31"/>
      <c r="P17" s="11"/>
      <c r="Q17" s="11"/>
      <c r="R17" s="11"/>
      <c r="S17" s="11"/>
      <c r="T17" s="12"/>
      <c r="U17" s="34" t="s">
        <v>32</v>
      </c>
      <c r="V17" s="34">
        <v>14</v>
      </c>
      <c r="W17" s="34">
        <v>1</v>
      </c>
      <c r="X17" s="34">
        <f t="shared" si="3"/>
        <v>15</v>
      </c>
      <c r="Y17" s="36" t="s">
        <v>21</v>
      </c>
      <c r="Z17" s="3"/>
      <c r="AA17" s="3"/>
      <c r="AB17" s="3"/>
      <c r="AC17" s="3"/>
      <c r="AD17" s="25"/>
      <c r="AE17" s="21"/>
      <c r="AF17" s="21"/>
      <c r="AG17" s="21"/>
      <c r="AH17" s="21"/>
      <c r="AI17" s="59"/>
      <c r="AJ17" s="22"/>
      <c r="AK17" s="22"/>
      <c r="AL17" s="22"/>
      <c r="AM17" s="22"/>
      <c r="AN17" s="23"/>
      <c r="AO17" s="27"/>
      <c r="AP17" s="27"/>
      <c r="AQ17" s="27"/>
      <c r="AR17" s="27"/>
      <c r="AS17" s="28"/>
      <c r="AT17" s="56"/>
    </row>
    <row r="18" spans="1:46" s="54" customFormat="1" ht="82.5" customHeight="1" x14ac:dyDescent="0.3">
      <c r="A18" s="18" t="s">
        <v>33</v>
      </c>
      <c r="B18" s="18">
        <v>321</v>
      </c>
      <c r="C18" s="18">
        <v>75</v>
      </c>
      <c r="D18" s="18">
        <f>SUM(B18:C18)</f>
        <v>396</v>
      </c>
      <c r="E18" s="30" t="s">
        <v>62</v>
      </c>
      <c r="F18" s="15" t="s">
        <v>33</v>
      </c>
      <c r="G18" s="15">
        <v>313</v>
      </c>
      <c r="H18" s="15">
        <v>57</v>
      </c>
      <c r="I18" s="15">
        <f t="shared" ref="I18" si="5">SUM(G18:H18)</f>
        <v>370</v>
      </c>
      <c r="J18" s="29" t="s">
        <v>58</v>
      </c>
      <c r="K18" s="6" t="s">
        <v>33</v>
      </c>
      <c r="L18" s="6">
        <v>306</v>
      </c>
      <c r="M18" s="6">
        <v>88</v>
      </c>
      <c r="N18" s="6">
        <v>364</v>
      </c>
      <c r="O18" s="31" t="s">
        <v>58</v>
      </c>
      <c r="P18" s="11" t="s">
        <v>33</v>
      </c>
      <c r="Q18" s="11">
        <v>401</v>
      </c>
      <c r="R18" s="11">
        <v>117</v>
      </c>
      <c r="S18" s="11">
        <f t="shared" ref="S18:S19" si="6">SUM(Q18:R18)</f>
        <v>518</v>
      </c>
      <c r="T18" s="12" t="s">
        <v>58</v>
      </c>
      <c r="U18" s="34" t="s">
        <v>33</v>
      </c>
      <c r="V18" s="34">
        <v>295</v>
      </c>
      <c r="W18" s="34">
        <v>109</v>
      </c>
      <c r="X18" s="34">
        <f>SUM(V18:W18)</f>
        <v>404</v>
      </c>
      <c r="Y18" s="36" t="s">
        <v>67</v>
      </c>
      <c r="Z18" s="3" t="s">
        <v>33</v>
      </c>
      <c r="AA18" s="3">
        <v>234</v>
      </c>
      <c r="AB18" s="3">
        <v>100</v>
      </c>
      <c r="AC18" s="3">
        <v>334</v>
      </c>
      <c r="AD18" s="25" t="s">
        <v>34</v>
      </c>
      <c r="AE18" s="21" t="s">
        <v>33</v>
      </c>
      <c r="AF18" s="21">
        <v>193</v>
      </c>
      <c r="AG18" s="21">
        <v>77</v>
      </c>
      <c r="AH18" s="21">
        <v>270</v>
      </c>
      <c r="AI18" s="59" t="s">
        <v>43</v>
      </c>
      <c r="AJ18" s="22" t="s">
        <v>33</v>
      </c>
      <c r="AK18" s="22">
        <v>330</v>
      </c>
      <c r="AL18" s="22">
        <v>117</v>
      </c>
      <c r="AM18" s="22">
        <v>447</v>
      </c>
      <c r="AN18" s="23" t="s">
        <v>52</v>
      </c>
      <c r="AO18" s="27"/>
      <c r="AP18" s="27"/>
      <c r="AQ18" s="27"/>
      <c r="AR18" s="27"/>
      <c r="AS18" s="28"/>
      <c r="AT18" s="56"/>
    </row>
    <row r="19" spans="1:46" s="54" customFormat="1" ht="27" customHeight="1" x14ac:dyDescent="0.3">
      <c r="A19" s="63" t="s">
        <v>35</v>
      </c>
      <c r="B19" s="18">
        <f>SUM(B6:B18)</f>
        <v>1454</v>
      </c>
      <c r="C19" s="18">
        <f>SUM(C6:C18)</f>
        <v>459</v>
      </c>
      <c r="D19" s="18">
        <f>SUM(B19:C19)</f>
        <v>1913</v>
      </c>
      <c r="E19" s="30"/>
      <c r="F19" s="62" t="s">
        <v>35</v>
      </c>
      <c r="G19" s="15">
        <f>SUM(G6:G18)</f>
        <v>2385</v>
      </c>
      <c r="H19" s="15">
        <f>SUM(H6:H18)</f>
        <v>458</v>
      </c>
      <c r="I19" s="15">
        <f>SUM(G19:H19)</f>
        <v>2843</v>
      </c>
      <c r="J19" s="29"/>
      <c r="K19" s="64" t="s">
        <v>35</v>
      </c>
      <c r="L19" s="6">
        <f>SUM(L6:L18)</f>
        <v>2347</v>
      </c>
      <c r="M19" s="6">
        <f>SUM(M6:M18)</f>
        <v>611</v>
      </c>
      <c r="N19" s="6">
        <f>SUM(N6:N18)</f>
        <v>2958</v>
      </c>
      <c r="O19" s="31"/>
      <c r="P19" s="65" t="s">
        <v>35</v>
      </c>
      <c r="Q19" s="11">
        <f>SUM(Q6:Q18)</f>
        <v>2423</v>
      </c>
      <c r="R19" s="11">
        <f>SUM(R6:R18)</f>
        <v>598</v>
      </c>
      <c r="S19" s="11">
        <f t="shared" si="6"/>
        <v>3021</v>
      </c>
      <c r="T19" s="12"/>
      <c r="U19" s="66" t="s">
        <v>35</v>
      </c>
      <c r="V19" s="34">
        <f>SUM(V6:V18)</f>
        <v>2352</v>
      </c>
      <c r="W19" s="34">
        <f>SUM(W6:W18)</f>
        <v>638</v>
      </c>
      <c r="X19" s="34">
        <f>SUM(V19:W19)</f>
        <v>2990</v>
      </c>
      <c r="Y19" s="36"/>
      <c r="Z19" s="67" t="s">
        <v>35</v>
      </c>
      <c r="AA19" s="3">
        <v>2121</v>
      </c>
      <c r="AB19" s="3">
        <v>623</v>
      </c>
      <c r="AC19" s="3">
        <v>2744</v>
      </c>
      <c r="AD19" s="25"/>
      <c r="AE19" s="68" t="s">
        <v>35</v>
      </c>
      <c r="AF19" s="21">
        <v>2112</v>
      </c>
      <c r="AG19" s="21">
        <v>631</v>
      </c>
      <c r="AH19" s="21">
        <v>2743</v>
      </c>
      <c r="AI19" s="59"/>
      <c r="AJ19" s="55" t="s">
        <v>35</v>
      </c>
      <c r="AK19" s="22">
        <v>2361</v>
      </c>
      <c r="AL19" s="22">
        <v>734</v>
      </c>
      <c r="AM19" s="22">
        <v>3095</v>
      </c>
      <c r="AN19" s="23"/>
      <c r="AO19" s="27"/>
      <c r="AP19" s="27"/>
      <c r="AQ19" s="27"/>
      <c r="AR19" s="27"/>
      <c r="AS19" s="28"/>
      <c r="AT19" s="56"/>
    </row>
    <row r="21" spans="1:46" x14ac:dyDescent="0.3">
      <c r="O21" s="27"/>
      <c r="P21" s="27"/>
      <c r="Q21" s="27"/>
      <c r="R21" s="27"/>
      <c r="S21" s="27"/>
      <c r="T21" s="27"/>
    </row>
    <row r="22" spans="1:46" x14ac:dyDescent="0.3">
      <c r="O22" s="27"/>
      <c r="P22" s="27"/>
      <c r="Q22" s="27"/>
      <c r="R22" s="27"/>
      <c r="S22" s="27"/>
      <c r="T22" s="27"/>
    </row>
    <row r="23" spans="1:46" x14ac:dyDescent="0.3">
      <c r="O23" s="27"/>
      <c r="P23" s="27"/>
      <c r="Q23" s="27"/>
      <c r="R23" s="27"/>
      <c r="S23" s="27"/>
      <c r="T23" s="27"/>
    </row>
    <row r="24" spans="1:46" x14ac:dyDescent="0.3">
      <c r="O24" s="27"/>
      <c r="P24" s="27"/>
      <c r="Q24" s="27"/>
      <c r="R24" s="27"/>
      <c r="S24" s="27"/>
      <c r="T24" s="28"/>
    </row>
    <row r="25" spans="1:46" x14ac:dyDescent="0.3">
      <c r="O25" s="27"/>
      <c r="P25" s="27"/>
      <c r="Q25" s="27"/>
      <c r="R25" s="27"/>
      <c r="S25" s="27"/>
      <c r="T25" s="27"/>
    </row>
    <row r="26" spans="1:46" x14ac:dyDescent="0.3">
      <c r="O26" s="27"/>
      <c r="P26" s="27"/>
      <c r="Q26" s="27"/>
      <c r="R26" s="27"/>
      <c r="S26" s="27"/>
      <c r="T26" s="27"/>
    </row>
    <row r="27" spans="1:46" x14ac:dyDescent="0.3">
      <c r="O27" s="27"/>
      <c r="P27" s="27"/>
      <c r="Q27" s="27"/>
      <c r="R27" s="27"/>
      <c r="S27" s="27"/>
      <c r="T27" s="27"/>
    </row>
  </sheetData>
  <mergeCells count="37">
    <mergeCell ref="A2:E2"/>
    <mergeCell ref="B4:D4"/>
    <mergeCell ref="A4:A5"/>
    <mergeCell ref="E4:E5"/>
    <mergeCell ref="A3:E3"/>
    <mergeCell ref="F3:J3"/>
    <mergeCell ref="F4:F5"/>
    <mergeCell ref="G4:I4"/>
    <mergeCell ref="J4:J5"/>
    <mergeCell ref="K3:O3"/>
    <mergeCell ref="P3:T3"/>
    <mergeCell ref="K4:K5"/>
    <mergeCell ref="L4:N4"/>
    <mergeCell ref="O4:O5"/>
    <mergeCell ref="P4:P5"/>
    <mergeCell ref="Q4:S4"/>
    <mergeCell ref="T4:T5"/>
    <mergeCell ref="U3:Y3"/>
    <mergeCell ref="Z3:AD3"/>
    <mergeCell ref="AE3:AI3"/>
    <mergeCell ref="AJ3:AN3"/>
    <mergeCell ref="U4:U5"/>
    <mergeCell ref="V4:X4"/>
    <mergeCell ref="Y4:Y5"/>
    <mergeCell ref="Z4:Z5"/>
    <mergeCell ref="AA4:AC4"/>
    <mergeCell ref="AD4:AD5"/>
    <mergeCell ref="AO3:AS3"/>
    <mergeCell ref="AO4:AO5"/>
    <mergeCell ref="AP4:AR4"/>
    <mergeCell ref="AS4:AS5"/>
    <mergeCell ref="AE4:AE5"/>
    <mergeCell ref="AF4:AH4"/>
    <mergeCell ref="AI4:AI5"/>
    <mergeCell ref="AJ4:AJ5"/>
    <mergeCell ref="AK4:AM4"/>
    <mergeCell ref="AN4:AN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Евсикова Ирина Олеговна</dc:creator>
  <cp:lastModifiedBy>User</cp:lastModifiedBy>
  <dcterms:created xsi:type="dcterms:W3CDTF">2020-07-15T16:44:23Z</dcterms:created>
  <dcterms:modified xsi:type="dcterms:W3CDTF">2020-10-31T10:22:34Z</dcterms:modified>
</cp:coreProperties>
</file>