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Финал\"/>
    </mc:Choice>
  </mc:AlternateContent>
  <bookViews>
    <workbookView xWindow="0" yWindow="0" windowWidth="25440" windowHeight="12330"/>
  </bookViews>
  <sheets>
    <sheet name="количество " sheetId="1" r:id="rId1"/>
  </sheets>
  <calcPr calcId="162913"/>
  <customWorkbookViews>
    <customWorkbookView name="Пескова Светлана Станиславовна - Личное представление" guid="{409B32ED-0C00-4A77-B398-979D952592FE}" mergeInterval="0" personalView="1" maximized="1" xWindow="-8" yWindow="-8" windowWidth="1936" windowHeight="1056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4" i="1" l="1"/>
  <c r="I34" i="1"/>
  <c r="H34" i="1"/>
  <c r="G34" i="1"/>
  <c r="F34" i="1"/>
  <c r="E34" i="1"/>
  <c r="B34" i="1"/>
  <c r="D33" i="1"/>
  <c r="C33" i="1"/>
  <c r="D32" i="1"/>
  <c r="C32" i="1"/>
  <c r="D31" i="1"/>
  <c r="C31" i="1"/>
  <c r="D30" i="1"/>
  <c r="C30" i="1"/>
  <c r="D29" i="1"/>
  <c r="C29" i="1"/>
  <c r="D28" i="1"/>
  <c r="C28" i="1"/>
  <c r="C34" i="1" l="1"/>
  <c r="D34" i="1"/>
  <c r="C17" i="1" l="1"/>
  <c r="H17" i="1" l="1"/>
  <c r="B17" i="1" l="1"/>
  <c r="E17" i="1"/>
  <c r="D12" i="1" l="1"/>
  <c r="I17" i="1"/>
  <c r="F17" i="1"/>
  <c r="G17" i="1" l="1"/>
  <c r="D11" i="1"/>
  <c r="D17" i="1" s="1"/>
  <c r="J17" i="1"/>
</calcChain>
</file>

<file path=xl/sharedStrings.xml><?xml version="1.0" encoding="utf-8"?>
<sst xmlns="http://schemas.openxmlformats.org/spreadsheetml/2006/main" count="61" uniqueCount="28">
  <si>
    <t>Конкурс</t>
  </si>
  <si>
    <t>Более 1 млн чел.</t>
  </si>
  <si>
    <t>от 500 тысяч до 1 млн чел</t>
  </si>
  <si>
    <t>Более 200 тыс. чел.</t>
  </si>
  <si>
    <t>Более 100 тыс. чел.</t>
  </si>
  <si>
    <t>До 100 тыс. чел.</t>
  </si>
  <si>
    <t xml:space="preserve">До 50 тыс. чел  </t>
  </si>
  <si>
    <t>ИТОГО</t>
  </si>
  <si>
    <t>2019-2022</t>
  </si>
  <si>
    <t xml:space="preserve">Конкурс </t>
  </si>
  <si>
    <t xml:space="preserve">Города с численностью, тыс.чел. </t>
  </si>
  <si>
    <t>ФКГС всего</t>
  </si>
  <si>
    <t>2019-2023</t>
  </si>
  <si>
    <t>Конкурс 2019-2022</t>
  </si>
  <si>
    <t>Ст-ть, тыс рублей</t>
  </si>
  <si>
    <t>Всего</t>
  </si>
  <si>
    <t>ФБ</t>
  </si>
  <si>
    <t>Таблица 2</t>
  </si>
  <si>
    <t>Таблица 1</t>
  </si>
  <si>
    <t>2019-2023 годы</t>
  </si>
  <si>
    <t>2019-2022 годы</t>
  </si>
  <si>
    <t>2023 год (на 16.10.2023)</t>
  </si>
  <si>
    <t>кол-во</t>
  </si>
  <si>
    <t>Горсреда</t>
  </si>
  <si>
    <t>Информация о реализации ФП "ФКГС" в городах с  разбивкой по численности населения, тыс. чел.</t>
  </si>
  <si>
    <r>
      <t xml:space="preserve">Всего в Российской Федерации </t>
    </r>
    <r>
      <rPr>
        <b/>
        <sz val="10"/>
        <color theme="1"/>
        <rFont val="Times New Roman"/>
        <family val="1"/>
        <charset val="204"/>
      </rPr>
      <t>1117</t>
    </r>
    <r>
      <rPr>
        <sz val="10"/>
        <color theme="1"/>
        <rFont val="Times New Roman"/>
        <family val="1"/>
        <charset val="204"/>
      </rPr>
      <t xml:space="preserve"> городов, из них: 
с численностью более 1 млн человек - 16 городов, 
от 500 тысяч до 1 млн человек - 20 городов,
более 200 тыс. человек - 57 городов,
более 100 тыс. человек - 77 городов,
до 100 тыс. человек - 147 городов, 
до 50 тыс. человек - 800 городов</t>
    </r>
  </si>
  <si>
    <t>Не участвовали в реализации за период с 2019-2023 годов (г. Дегтярск Свердловской области, г. Советск Тульской области, г. Москва)</t>
  </si>
  <si>
    <t xml:space="preserve">Приложение № 3
 к отчету о результатах 
контрольного мероприятия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</si>
</sst>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/>
    </xf>
    <xf numFmtId="0" fontId="2" fillId="4" borderId="8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 wrapText="1"/>
    </xf>
    <xf numFmtId="0" fontId="3" fillId="4" borderId="7" xfId="0" applyFont="1" applyFill="1" applyBorder="1" applyAlignment="1">
      <alignment horizontal="center" vertical="center" wrapText="1"/>
    </xf>
    <xf numFmtId="3" fontId="3" fillId="3" borderId="7" xfId="0" applyNumberFormat="1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3" fontId="2" fillId="4" borderId="7" xfId="0" applyNumberFormat="1" applyFont="1" applyFill="1" applyBorder="1" applyAlignment="1">
      <alignment horizontal="center" vertical="center" wrapText="1"/>
    </xf>
    <xf numFmtId="3" fontId="2" fillId="3" borderId="7" xfId="0" applyNumberFormat="1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3" fontId="0" fillId="0" borderId="0" xfId="0" applyNumberFormat="1"/>
    <xf numFmtId="4" fontId="2" fillId="2" borderId="7" xfId="0" applyNumberFormat="1" applyFont="1" applyFill="1" applyBorder="1" applyAlignment="1">
      <alignment horizontal="center" vertical="center" wrapText="1"/>
    </xf>
    <xf numFmtId="4" fontId="2" fillId="3" borderId="7" xfId="0" applyNumberFormat="1" applyFont="1" applyFill="1" applyBorder="1" applyAlignment="1">
      <alignment horizontal="center" vertical="center" wrapText="1"/>
    </xf>
    <xf numFmtId="3" fontId="3" fillId="2" borderId="7" xfId="0" applyNumberFormat="1" applyFont="1" applyFill="1" applyBorder="1" applyAlignment="1">
      <alignment horizontal="center" vertical="center" wrapText="1"/>
    </xf>
    <xf numFmtId="3" fontId="2" fillId="2" borderId="7" xfId="0" applyNumberFormat="1" applyFont="1" applyFill="1" applyBorder="1" applyAlignment="1">
      <alignment horizontal="center" vertical="center" wrapText="1"/>
    </xf>
    <xf numFmtId="4" fontId="0" fillId="0" borderId="0" xfId="0" applyNumberFormat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0" fillId="0" borderId="0" xfId="0" applyBorder="1"/>
    <xf numFmtId="0" fontId="0" fillId="0" borderId="0" xfId="0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164" fontId="3" fillId="2" borderId="7" xfId="0" applyNumberFormat="1" applyFont="1" applyFill="1" applyBorder="1" applyAlignment="1">
      <alignment horizontal="center" vertical="center" wrapText="1"/>
    </xf>
    <xf numFmtId="164" fontId="2" fillId="2" borderId="7" xfId="0" applyNumberFormat="1" applyFont="1" applyFill="1" applyBorder="1" applyAlignment="1">
      <alignment horizontal="center" vertical="center" wrapText="1"/>
    </xf>
    <xf numFmtId="164" fontId="3" fillId="3" borderId="7" xfId="0" applyNumberFormat="1" applyFont="1" applyFill="1" applyBorder="1" applyAlignment="1">
      <alignment horizontal="center" vertical="center" wrapText="1"/>
    </xf>
    <xf numFmtId="164" fontId="2" fillId="3" borderId="7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4" fontId="2" fillId="2" borderId="8" xfId="0" applyNumberFormat="1" applyFont="1" applyFill="1" applyBorder="1" applyAlignment="1">
      <alignment horizontal="center" vertical="center" wrapText="1"/>
    </xf>
    <xf numFmtId="4" fontId="2" fillId="2" borderId="13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4" fontId="2" fillId="3" borderId="8" xfId="0" applyNumberFormat="1" applyFont="1" applyFill="1" applyBorder="1" applyAlignment="1">
      <alignment horizontal="center" vertical="center" wrapText="1"/>
    </xf>
    <xf numFmtId="4" fontId="2" fillId="3" borderId="13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tabSelected="1" view="pageBreakPreview" zoomScale="130" zoomScaleNormal="96" zoomScaleSheetLayoutView="130" workbookViewId="0">
      <selection activeCell="D2" sqref="D2"/>
    </sheetView>
  </sheetViews>
  <sheetFormatPr defaultRowHeight="15" x14ac:dyDescent="0.25"/>
  <cols>
    <col min="1" max="1" width="27.140625" customWidth="1"/>
    <col min="2" max="4" width="13.140625" style="2" customWidth="1"/>
    <col min="5" max="5" width="14.140625" style="2" customWidth="1"/>
    <col min="6" max="6" width="12.5703125" style="2" customWidth="1"/>
    <col min="7" max="7" width="13" style="2" customWidth="1"/>
    <col min="8" max="8" width="12.42578125" style="2" customWidth="1"/>
    <col min="9" max="9" width="13.42578125" style="2" customWidth="1"/>
    <col min="10" max="10" width="13.85546875" style="2" customWidth="1"/>
  </cols>
  <sheetData>
    <row r="1" spans="1:12" ht="63" customHeight="1" x14ac:dyDescent="0.25">
      <c r="H1" s="31" t="s">
        <v>27</v>
      </c>
      <c r="I1" s="31"/>
      <c r="J1" s="31"/>
    </row>
    <row r="2" spans="1:12" ht="90.75" customHeight="1" x14ac:dyDescent="0.25">
      <c r="A2" s="30" t="s">
        <v>25</v>
      </c>
      <c r="B2" s="30"/>
      <c r="C2" s="30"/>
      <c r="H2" s="25"/>
      <c r="I2" s="25"/>
      <c r="J2" s="25"/>
    </row>
    <row r="3" spans="1:12" x14ac:dyDescent="0.25">
      <c r="A3" s="22"/>
      <c r="B3" s="23"/>
      <c r="C3" s="23"/>
      <c r="D3" s="23"/>
      <c r="E3" s="23"/>
      <c r="F3" s="23"/>
      <c r="G3" s="23"/>
      <c r="H3" s="23"/>
      <c r="I3" s="23"/>
      <c r="J3" s="24" t="s">
        <v>18</v>
      </c>
    </row>
    <row r="4" spans="1:12" ht="9" customHeight="1" x14ac:dyDescent="0.25">
      <c r="A4" s="32" t="s">
        <v>24</v>
      </c>
      <c r="B4" s="32"/>
      <c r="C4" s="32"/>
      <c r="D4" s="32"/>
      <c r="E4" s="32"/>
      <c r="F4" s="32"/>
      <c r="G4" s="32"/>
      <c r="H4" s="32"/>
      <c r="I4" s="32"/>
      <c r="J4" s="32"/>
    </row>
    <row r="5" spans="1:12" ht="11.25" customHeight="1" thickBot="1" x14ac:dyDescent="0.3">
      <c r="A5" s="32"/>
      <c r="B5" s="32"/>
      <c r="C5" s="32"/>
      <c r="D5" s="32"/>
      <c r="E5" s="32"/>
      <c r="F5" s="32"/>
      <c r="G5" s="32"/>
      <c r="H5" s="32"/>
      <c r="I5" s="32"/>
      <c r="J5" s="32"/>
    </row>
    <row r="6" spans="1:12" ht="10.5" customHeight="1" x14ac:dyDescent="0.25">
      <c r="A6" s="34" t="s">
        <v>10</v>
      </c>
      <c r="B6" s="55" t="s">
        <v>19</v>
      </c>
      <c r="C6" s="37"/>
      <c r="D6" s="37"/>
      <c r="E6" s="55" t="s">
        <v>20</v>
      </c>
      <c r="F6" s="37"/>
      <c r="G6" s="38"/>
      <c r="H6" s="55" t="s">
        <v>21</v>
      </c>
      <c r="I6" s="37"/>
      <c r="J6" s="38"/>
    </row>
    <row r="7" spans="1:12" ht="8.25" customHeight="1" thickBot="1" x14ac:dyDescent="0.3">
      <c r="A7" s="35"/>
      <c r="B7" s="56"/>
      <c r="C7" s="39"/>
      <c r="D7" s="39"/>
      <c r="E7" s="56"/>
      <c r="F7" s="39"/>
      <c r="G7" s="40"/>
      <c r="H7" s="56"/>
      <c r="I7" s="39"/>
      <c r="J7" s="40"/>
    </row>
    <row r="8" spans="1:12" ht="19.5" customHeight="1" thickBot="1" x14ac:dyDescent="0.3">
      <c r="A8" s="35"/>
      <c r="B8" s="20" t="s">
        <v>11</v>
      </c>
      <c r="C8" s="3" t="s">
        <v>23</v>
      </c>
      <c r="D8" s="21" t="s">
        <v>9</v>
      </c>
      <c r="E8" s="20" t="s">
        <v>11</v>
      </c>
      <c r="F8" s="3" t="s">
        <v>23</v>
      </c>
      <c r="G8" s="21" t="s">
        <v>9</v>
      </c>
      <c r="H8" s="20" t="s">
        <v>11</v>
      </c>
      <c r="I8" s="3" t="s">
        <v>23</v>
      </c>
      <c r="J8" s="11" t="s">
        <v>0</v>
      </c>
    </row>
    <row r="9" spans="1:12" ht="15.75" customHeight="1" x14ac:dyDescent="0.25">
      <c r="A9" s="35"/>
      <c r="B9" s="57" t="s">
        <v>22</v>
      </c>
      <c r="C9" s="53" t="s">
        <v>22</v>
      </c>
      <c r="D9" s="49" t="s">
        <v>22</v>
      </c>
      <c r="E9" s="57" t="s">
        <v>22</v>
      </c>
      <c r="F9" s="53" t="s">
        <v>22</v>
      </c>
      <c r="G9" s="49" t="s">
        <v>22</v>
      </c>
      <c r="H9" s="57" t="s">
        <v>22</v>
      </c>
      <c r="I9" s="53" t="s">
        <v>22</v>
      </c>
      <c r="J9" s="49" t="s">
        <v>22</v>
      </c>
    </row>
    <row r="10" spans="1:12" ht="6" customHeight="1" thickBot="1" x14ac:dyDescent="0.3">
      <c r="A10" s="36"/>
      <c r="B10" s="58"/>
      <c r="C10" s="54"/>
      <c r="D10" s="50"/>
      <c r="E10" s="58"/>
      <c r="F10" s="54"/>
      <c r="G10" s="50"/>
      <c r="H10" s="58"/>
      <c r="I10" s="54"/>
      <c r="J10" s="50"/>
    </row>
    <row r="11" spans="1:12" ht="15.75" thickBot="1" x14ac:dyDescent="0.3">
      <c r="A11" s="5" t="s">
        <v>1</v>
      </c>
      <c r="B11" s="8">
        <v>15</v>
      </c>
      <c r="C11" s="6">
        <v>15</v>
      </c>
      <c r="D11" s="7">
        <f>G11+J11</f>
        <v>0</v>
      </c>
      <c r="E11" s="8">
        <v>15</v>
      </c>
      <c r="F11" s="6">
        <v>15</v>
      </c>
      <c r="G11" s="7">
        <v>0</v>
      </c>
      <c r="H11" s="8">
        <v>15</v>
      </c>
      <c r="I11" s="6">
        <v>15</v>
      </c>
      <c r="J11" s="7">
        <v>0</v>
      </c>
    </row>
    <row r="12" spans="1:12" ht="16.5" customHeight="1" thickBot="1" x14ac:dyDescent="0.3">
      <c r="A12" s="5" t="s">
        <v>2</v>
      </c>
      <c r="B12" s="8">
        <v>20</v>
      </c>
      <c r="C12" s="6">
        <v>20</v>
      </c>
      <c r="D12" s="7">
        <f>G12+J12</f>
        <v>0</v>
      </c>
      <c r="E12" s="8">
        <v>20</v>
      </c>
      <c r="F12" s="6">
        <v>20</v>
      </c>
      <c r="G12" s="7">
        <v>0</v>
      </c>
      <c r="H12" s="8">
        <v>20</v>
      </c>
      <c r="I12" s="6">
        <v>20</v>
      </c>
      <c r="J12" s="7"/>
      <c r="L12" s="12"/>
    </row>
    <row r="13" spans="1:12" ht="18" customHeight="1" thickBot="1" x14ac:dyDescent="0.3">
      <c r="A13" s="5" t="s">
        <v>3</v>
      </c>
      <c r="B13" s="8">
        <v>57</v>
      </c>
      <c r="C13" s="6">
        <v>57</v>
      </c>
      <c r="D13" s="7">
        <v>5</v>
      </c>
      <c r="E13" s="8">
        <v>57</v>
      </c>
      <c r="F13" s="6">
        <v>57</v>
      </c>
      <c r="G13" s="7">
        <v>5</v>
      </c>
      <c r="H13" s="8">
        <v>55</v>
      </c>
      <c r="I13" s="6">
        <v>55</v>
      </c>
      <c r="J13" s="7">
        <v>0</v>
      </c>
      <c r="L13" s="12"/>
    </row>
    <row r="14" spans="1:12" ht="18" customHeight="1" thickBot="1" x14ac:dyDescent="0.3">
      <c r="A14" s="5" t="s">
        <v>4</v>
      </c>
      <c r="B14" s="8">
        <v>77</v>
      </c>
      <c r="C14" s="6">
        <v>77</v>
      </c>
      <c r="D14" s="7">
        <v>22</v>
      </c>
      <c r="E14" s="8">
        <v>77</v>
      </c>
      <c r="F14" s="6">
        <v>77</v>
      </c>
      <c r="G14" s="7">
        <v>7</v>
      </c>
      <c r="H14" s="8">
        <v>75</v>
      </c>
      <c r="I14" s="6">
        <v>75</v>
      </c>
      <c r="J14" s="7">
        <v>17</v>
      </c>
      <c r="L14" s="12"/>
    </row>
    <row r="15" spans="1:12" ht="15" customHeight="1" thickBot="1" x14ac:dyDescent="0.3">
      <c r="A15" s="5" t="s">
        <v>5</v>
      </c>
      <c r="B15" s="8">
        <v>147</v>
      </c>
      <c r="C15" s="6">
        <v>147</v>
      </c>
      <c r="D15" s="7">
        <v>100</v>
      </c>
      <c r="E15" s="8">
        <v>147</v>
      </c>
      <c r="F15" s="6">
        <v>147</v>
      </c>
      <c r="G15" s="7">
        <v>81</v>
      </c>
      <c r="H15" s="8">
        <v>139</v>
      </c>
      <c r="I15" s="6">
        <v>138</v>
      </c>
      <c r="J15" s="7">
        <v>43</v>
      </c>
      <c r="L15" s="12"/>
    </row>
    <row r="16" spans="1:12" ht="15.75" thickBot="1" x14ac:dyDescent="0.3">
      <c r="A16" s="5" t="s">
        <v>6</v>
      </c>
      <c r="B16" s="8">
        <v>798</v>
      </c>
      <c r="C16" s="6">
        <v>797</v>
      </c>
      <c r="D16" s="7">
        <v>439</v>
      </c>
      <c r="E16" s="8">
        <v>796</v>
      </c>
      <c r="F16" s="6">
        <v>795</v>
      </c>
      <c r="G16" s="7">
        <v>333</v>
      </c>
      <c r="H16" s="8">
        <v>713</v>
      </c>
      <c r="I16" s="6">
        <v>699</v>
      </c>
      <c r="J16" s="7">
        <v>181</v>
      </c>
      <c r="L16" s="12"/>
    </row>
    <row r="17" spans="1:10" s="1" customFormat="1" ht="16.5" customHeight="1" thickBot="1" x14ac:dyDescent="0.3">
      <c r="A17" s="5" t="s">
        <v>7</v>
      </c>
      <c r="B17" s="4">
        <f t="shared" ref="B17:F17" si="0">SUM(B11:B16)</f>
        <v>1114</v>
      </c>
      <c r="C17" s="9">
        <f>SUM(C11:C16)</f>
        <v>1113</v>
      </c>
      <c r="D17" s="10">
        <f>SUM(D11:D16)</f>
        <v>566</v>
      </c>
      <c r="E17" s="4">
        <f t="shared" si="0"/>
        <v>1112</v>
      </c>
      <c r="F17" s="9">
        <f t="shared" si="0"/>
        <v>1111</v>
      </c>
      <c r="G17" s="10">
        <f>SUM(G12:G16)</f>
        <v>426</v>
      </c>
      <c r="H17" s="4">
        <f t="shared" ref="H17" si="1">SUM(H11:H16)</f>
        <v>1017</v>
      </c>
      <c r="I17" s="9">
        <f>SUM(I11:I16)</f>
        <v>1002</v>
      </c>
      <c r="J17" s="10">
        <f>SUM(J12:J16)</f>
        <v>241</v>
      </c>
    </row>
    <row r="18" spans="1:10" x14ac:dyDescent="0.25">
      <c r="A18" s="18" t="s">
        <v>26</v>
      </c>
    </row>
    <row r="19" spans="1:10" ht="8.25" customHeight="1" x14ac:dyDescent="0.25"/>
    <row r="20" spans="1:10" x14ac:dyDescent="0.25">
      <c r="J20" s="19" t="s">
        <v>17</v>
      </c>
    </row>
    <row r="21" spans="1:10" ht="11.25" customHeight="1" x14ac:dyDescent="0.25">
      <c r="A21" s="32" t="s">
        <v>24</v>
      </c>
      <c r="B21" s="32"/>
      <c r="C21" s="32"/>
      <c r="D21" s="32"/>
      <c r="E21" s="32"/>
      <c r="F21" s="32"/>
      <c r="G21" s="32"/>
      <c r="H21" s="32"/>
      <c r="I21" s="32"/>
      <c r="J21" s="32"/>
    </row>
    <row r="22" spans="1:10" ht="8.25" customHeight="1" thickBot="1" x14ac:dyDescent="0.3">
      <c r="A22" s="33"/>
      <c r="B22" s="33"/>
      <c r="C22" s="33"/>
      <c r="D22" s="33"/>
      <c r="E22" s="33"/>
      <c r="F22" s="33"/>
      <c r="G22" s="33"/>
      <c r="H22" s="33"/>
      <c r="I22" s="33"/>
      <c r="J22" s="33"/>
    </row>
    <row r="23" spans="1:10" ht="9" customHeight="1" x14ac:dyDescent="0.25">
      <c r="A23" s="34" t="s">
        <v>10</v>
      </c>
      <c r="B23" s="37" t="s">
        <v>12</v>
      </c>
      <c r="C23" s="37"/>
      <c r="D23" s="38"/>
      <c r="E23" s="37" t="s">
        <v>8</v>
      </c>
      <c r="F23" s="37"/>
      <c r="G23" s="38"/>
      <c r="H23" s="37">
        <v>2023</v>
      </c>
      <c r="I23" s="37"/>
      <c r="J23" s="38"/>
    </row>
    <row r="24" spans="1:10" ht="10.5" customHeight="1" thickBot="1" x14ac:dyDescent="0.3">
      <c r="A24" s="35"/>
      <c r="B24" s="39"/>
      <c r="C24" s="39"/>
      <c r="D24" s="40"/>
      <c r="E24" s="39"/>
      <c r="F24" s="39"/>
      <c r="G24" s="40"/>
      <c r="H24" s="39"/>
      <c r="I24" s="39"/>
      <c r="J24" s="40"/>
    </row>
    <row r="25" spans="1:10" ht="15.75" thickBot="1" x14ac:dyDescent="0.3">
      <c r="A25" s="35"/>
      <c r="B25" s="41" t="s">
        <v>0</v>
      </c>
      <c r="C25" s="42"/>
      <c r="D25" s="43"/>
      <c r="E25" s="44" t="s">
        <v>13</v>
      </c>
      <c r="F25" s="45"/>
      <c r="G25" s="46"/>
      <c r="H25" s="41" t="s">
        <v>0</v>
      </c>
      <c r="I25" s="42"/>
      <c r="J25" s="43"/>
    </row>
    <row r="26" spans="1:10" ht="15.75" thickBot="1" x14ac:dyDescent="0.3">
      <c r="A26" s="35"/>
      <c r="B26" s="4" t="s">
        <v>22</v>
      </c>
      <c r="C26" s="47" t="s">
        <v>14</v>
      </c>
      <c r="D26" s="48"/>
      <c r="E26" s="49" t="s">
        <v>22</v>
      </c>
      <c r="F26" s="51" t="s">
        <v>14</v>
      </c>
      <c r="G26" s="52"/>
      <c r="H26" s="4" t="s">
        <v>22</v>
      </c>
      <c r="I26" s="47" t="s">
        <v>14</v>
      </c>
      <c r="J26" s="48"/>
    </row>
    <row r="27" spans="1:10" ht="15.75" thickBot="1" x14ac:dyDescent="0.3">
      <c r="A27" s="36"/>
      <c r="B27" s="4"/>
      <c r="C27" s="13" t="s">
        <v>15</v>
      </c>
      <c r="D27" s="13" t="s">
        <v>16</v>
      </c>
      <c r="E27" s="50"/>
      <c r="F27" s="14" t="s">
        <v>15</v>
      </c>
      <c r="G27" s="14" t="s">
        <v>16</v>
      </c>
      <c r="H27" s="4"/>
      <c r="I27" s="13" t="s">
        <v>15</v>
      </c>
      <c r="J27" s="13" t="s">
        <v>16</v>
      </c>
    </row>
    <row r="28" spans="1:10" ht="15.75" thickBot="1" x14ac:dyDescent="0.3">
      <c r="A28" s="5" t="s">
        <v>1</v>
      </c>
      <c r="B28" s="15">
        <v>0</v>
      </c>
      <c r="C28" s="26">
        <f>F28+I28</f>
        <v>0</v>
      </c>
      <c r="D28" s="26">
        <f>G28+J28</f>
        <v>0</v>
      </c>
      <c r="E28" s="7">
        <v>0</v>
      </c>
      <c r="F28" s="28">
        <v>0</v>
      </c>
      <c r="G28" s="28">
        <v>0</v>
      </c>
      <c r="H28" s="8">
        <v>0</v>
      </c>
      <c r="I28" s="26">
        <v>0</v>
      </c>
      <c r="J28" s="26">
        <v>0</v>
      </c>
    </row>
    <row r="29" spans="1:10" ht="15.75" thickBot="1" x14ac:dyDescent="0.3">
      <c r="A29" s="5" t="s">
        <v>2</v>
      </c>
      <c r="B29" s="15">
        <v>0</v>
      </c>
      <c r="C29" s="26">
        <f t="shared" ref="C29:D33" si="2">F29+I29</f>
        <v>0</v>
      </c>
      <c r="D29" s="26">
        <f t="shared" si="2"/>
        <v>0</v>
      </c>
      <c r="E29" s="7">
        <v>0</v>
      </c>
      <c r="F29" s="28">
        <v>0</v>
      </c>
      <c r="G29" s="28">
        <v>0</v>
      </c>
      <c r="H29" s="8">
        <v>0</v>
      </c>
      <c r="I29" s="26">
        <v>0</v>
      </c>
      <c r="J29" s="26">
        <v>0</v>
      </c>
    </row>
    <row r="30" spans="1:10" ht="15.75" thickBot="1" x14ac:dyDescent="0.3">
      <c r="A30" s="5" t="s">
        <v>3</v>
      </c>
      <c r="B30" s="15">
        <v>5</v>
      </c>
      <c r="C30" s="26">
        <f t="shared" si="2"/>
        <v>630298.11251999997</v>
      </c>
      <c r="D30" s="26">
        <f t="shared" si="2"/>
        <v>407159.58357000002</v>
      </c>
      <c r="E30" s="7">
        <v>5</v>
      </c>
      <c r="F30" s="28">
        <v>630298.11251999997</v>
      </c>
      <c r="G30" s="28">
        <v>407159.58357000002</v>
      </c>
      <c r="H30" s="15">
        <v>0</v>
      </c>
      <c r="I30" s="26">
        <v>0</v>
      </c>
      <c r="J30" s="26">
        <v>0</v>
      </c>
    </row>
    <row r="31" spans="1:10" ht="15.75" thickBot="1" x14ac:dyDescent="0.3">
      <c r="A31" s="5" t="s">
        <v>4</v>
      </c>
      <c r="B31" s="15">
        <v>22</v>
      </c>
      <c r="C31" s="26">
        <f t="shared" si="2"/>
        <v>3592395.7303999998</v>
      </c>
      <c r="D31" s="26">
        <f t="shared" si="2"/>
        <v>2689832.5</v>
      </c>
      <c r="E31" s="7">
        <v>7</v>
      </c>
      <c r="F31" s="28">
        <v>1430125.7304</v>
      </c>
      <c r="G31" s="28">
        <v>527562.5</v>
      </c>
      <c r="H31" s="15">
        <v>17</v>
      </c>
      <c r="I31" s="26">
        <v>2162270</v>
      </c>
      <c r="J31" s="26">
        <v>2162270</v>
      </c>
    </row>
    <row r="32" spans="1:10" ht="15.75" thickBot="1" x14ac:dyDescent="0.3">
      <c r="A32" s="5" t="s">
        <v>5</v>
      </c>
      <c r="B32" s="15">
        <v>100</v>
      </c>
      <c r="C32" s="26">
        <f t="shared" si="2"/>
        <v>16521316.923100529</v>
      </c>
      <c r="D32" s="26">
        <f t="shared" si="2"/>
        <v>11971253.909669999</v>
      </c>
      <c r="E32" s="7">
        <v>81</v>
      </c>
      <c r="F32" s="28">
        <v>12272741.923100529</v>
      </c>
      <c r="G32" s="28">
        <v>7722678.90967</v>
      </c>
      <c r="H32" s="15">
        <v>43</v>
      </c>
      <c r="I32" s="26">
        <v>4248575</v>
      </c>
      <c r="J32" s="26">
        <v>4248575</v>
      </c>
    </row>
    <row r="33" spans="1:10" ht="15.75" thickBot="1" x14ac:dyDescent="0.3">
      <c r="A33" s="5" t="s">
        <v>6</v>
      </c>
      <c r="B33" s="15">
        <v>439</v>
      </c>
      <c r="C33" s="26">
        <f t="shared" si="2"/>
        <v>49818259.603923954</v>
      </c>
      <c r="D33" s="26">
        <f t="shared" si="2"/>
        <v>39079161.380120002</v>
      </c>
      <c r="E33" s="7">
        <v>333</v>
      </c>
      <c r="F33" s="28">
        <v>34741084.603923954</v>
      </c>
      <c r="G33" s="28">
        <v>24001986.380120002</v>
      </c>
      <c r="H33" s="15">
        <v>181</v>
      </c>
      <c r="I33" s="26">
        <v>15077175</v>
      </c>
      <c r="J33" s="26">
        <v>15077175</v>
      </c>
    </row>
    <row r="34" spans="1:10" ht="15.75" thickBot="1" x14ac:dyDescent="0.3">
      <c r="A34" s="5" t="s">
        <v>7</v>
      </c>
      <c r="B34" s="16">
        <f>SUM(B28:B33)</f>
        <v>566</v>
      </c>
      <c r="C34" s="27">
        <f>SUM(C28:C33)</f>
        <v>70562270.369944483</v>
      </c>
      <c r="D34" s="27">
        <f>SUM(D28:D33)</f>
        <v>54147407.373360001</v>
      </c>
      <c r="E34" s="10">
        <f>SUM(E29:E33)</f>
        <v>426</v>
      </c>
      <c r="F34" s="29">
        <f>SUM(F28:F33)</f>
        <v>49074250.369944483</v>
      </c>
      <c r="G34" s="29">
        <f>SUM(G28:G33)</f>
        <v>32659387.373360001</v>
      </c>
      <c r="H34" s="16">
        <f>SUM(H29:H33)</f>
        <v>241</v>
      </c>
      <c r="I34" s="27">
        <f t="shared" ref="I34:J34" si="3">SUM(I29:I33)</f>
        <v>21488020</v>
      </c>
      <c r="J34" s="27">
        <f t="shared" si="3"/>
        <v>21488020</v>
      </c>
    </row>
    <row r="35" spans="1:10" x14ac:dyDescent="0.25">
      <c r="F35" s="17"/>
      <c r="G35" s="17"/>
      <c r="I35" s="17"/>
      <c r="J35" s="17"/>
    </row>
  </sheetData>
  <customSheetViews>
    <customSheetView guid="{409B32ED-0C00-4A77-B398-979D952592FE}" scale="96">
      <pane xSplit="1" ySplit="7" topLeftCell="B8" activePane="bottomRight" state="frozen"/>
      <selection pane="bottomRight" activeCell="R14" sqref="R14"/>
      <pageMargins left="0.7" right="0.7" top="0.75" bottom="0.75" header="0.3" footer="0.3"/>
      <pageSetup paperSize="9" orientation="portrait" r:id="rId1"/>
    </customSheetView>
  </customSheetViews>
  <mergeCells count="28">
    <mergeCell ref="H6:J7"/>
    <mergeCell ref="J9:J10"/>
    <mergeCell ref="B9:B10"/>
    <mergeCell ref="C9:C10"/>
    <mergeCell ref="D9:D10"/>
    <mergeCell ref="H9:H10"/>
    <mergeCell ref="A6:A10"/>
    <mergeCell ref="F9:F10"/>
    <mergeCell ref="G9:G10"/>
    <mergeCell ref="B6:D7"/>
    <mergeCell ref="E9:E10"/>
    <mergeCell ref="E6:G7"/>
    <mergeCell ref="A2:C2"/>
    <mergeCell ref="H1:J1"/>
    <mergeCell ref="A21:J22"/>
    <mergeCell ref="A23:A27"/>
    <mergeCell ref="B23:D24"/>
    <mergeCell ref="E23:G24"/>
    <mergeCell ref="H23:J24"/>
    <mergeCell ref="B25:D25"/>
    <mergeCell ref="E25:G25"/>
    <mergeCell ref="H25:J25"/>
    <mergeCell ref="C26:D26"/>
    <mergeCell ref="E26:E27"/>
    <mergeCell ref="F26:G26"/>
    <mergeCell ref="I26:J26"/>
    <mergeCell ref="I9:I10"/>
    <mergeCell ref="A4:J5"/>
  </mergeCells>
  <pageMargins left="0.70866141732283472" right="0.31496062992125984" top="0.55118110236220474" bottom="0.35433070866141736" header="0.31496062992125984" footer="0.31496062992125984"/>
  <pageSetup paperSize="9" scale="9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количество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Пескова Светлана Станиславовна</dc:creator>
  <cp:lastModifiedBy>Суворова Юлиана Олеговна</cp:lastModifiedBy>
  <cp:lastPrinted>2023-11-16T06:47:56Z</cp:lastPrinted>
  <dcterms:created xsi:type="dcterms:W3CDTF">2023-10-18T06:55:41Z</dcterms:created>
  <dcterms:modified xsi:type="dcterms:W3CDTF">2024-06-19T07:09:20Z</dcterms:modified>
</cp:coreProperties>
</file>