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рабочая\1 Консолидированные\2021\9 мес 2021\после Коллегии\"/>
    </mc:Choice>
  </mc:AlternateContent>
  <bookViews>
    <workbookView xWindow="0" yWindow="60" windowWidth="24432" windowHeight="12336" activeTab="2"/>
  </bookViews>
  <sheets>
    <sheet name="таблица 1" sheetId="2" r:id="rId1"/>
    <sheet name="таблица 2" sheetId="3" r:id="rId2"/>
    <sheet name="таблица 3" sheetId="4" r:id="rId3"/>
    <sheet name="таблица 4" sheetId="5" r:id="rId4"/>
    <sheet name="таблица 5" sheetId="6" r:id="rId5"/>
    <sheet name="таблица 6" sheetId="7" r:id="rId6"/>
    <sheet name="таблица 7" sheetId="8" r:id="rId7"/>
    <sheet name="таблица 8" sheetId="1" r:id="rId8"/>
  </sheets>
  <definedNames>
    <definedName name="_xlnm._FilterDatabase" localSheetId="7" hidden="1">'таблица 8'!$A$12:$WVL$106</definedName>
    <definedName name="_xlnm.Print_Titles" localSheetId="0">'таблица 1'!$4:$5</definedName>
    <definedName name="_xlnm.Print_Titles" localSheetId="1">'таблица 2'!$4:$5</definedName>
    <definedName name="_xlnm.Print_Titles" localSheetId="2">'таблица 3'!$4:$6</definedName>
    <definedName name="_xlnm.Print_Titles" localSheetId="3">'таблица 4'!$4:$6</definedName>
    <definedName name="_xlnm.Print_Titles" localSheetId="4">'таблица 5'!$4:$7</definedName>
    <definedName name="_xlnm.Print_Titles" localSheetId="5">'таблица 6'!$A:$A,'таблица 6'!$4:$6</definedName>
    <definedName name="_xlnm.Print_Titles" localSheetId="6">'таблица 7'!$4:$6</definedName>
    <definedName name="_xlnm.Print_Titles" localSheetId="7">'таблица 8'!$5:$7</definedName>
  </definedNames>
  <calcPr calcId="162913"/>
</workbook>
</file>

<file path=xl/calcChain.xml><?xml version="1.0" encoding="utf-8"?>
<calcChain xmlns="http://schemas.openxmlformats.org/spreadsheetml/2006/main">
  <c r="V8" i="7" l="1"/>
  <c r="S8" i="7"/>
  <c r="P8" i="7"/>
  <c r="M8" i="7"/>
  <c r="J8" i="7"/>
  <c r="G8" i="7"/>
  <c r="D8" i="7"/>
  <c r="B8" i="7"/>
  <c r="M9" i="6"/>
  <c r="K9" i="6"/>
  <c r="I9" i="6"/>
  <c r="G9" i="6"/>
  <c r="E9" i="6"/>
  <c r="B9" i="6"/>
  <c r="K8" i="5"/>
  <c r="H8" i="5"/>
  <c r="E8" i="5"/>
  <c r="B8" i="5"/>
  <c r="L8" i="4"/>
  <c r="J8" i="4"/>
  <c r="G8" i="4"/>
  <c r="D8" i="4"/>
  <c r="B8" i="4"/>
  <c r="I7" i="3"/>
  <c r="H7" i="3"/>
  <c r="F7" i="3"/>
  <c r="E7" i="3"/>
  <c r="C7" i="3"/>
  <c r="B7" i="3"/>
  <c r="I7" i="2"/>
  <c r="H7" i="2"/>
  <c r="G7" i="2"/>
  <c r="F7" i="2"/>
  <c r="E7" i="2"/>
  <c r="D7" i="2"/>
  <c r="C7" i="2"/>
  <c r="B7" i="2"/>
  <c r="E105" i="1" l="1"/>
  <c r="D105" i="1"/>
  <c r="E104" i="1"/>
  <c r="D104" i="1"/>
  <c r="E103" i="1"/>
  <c r="D103" i="1"/>
  <c r="E102" i="1"/>
  <c r="D102" i="1"/>
  <c r="E101" i="1"/>
  <c r="D101" i="1"/>
  <c r="E100" i="1"/>
  <c r="D100" i="1"/>
  <c r="E99" i="1"/>
  <c r="D99" i="1"/>
  <c r="E98" i="1"/>
  <c r="D98" i="1"/>
  <c r="E97" i="1"/>
  <c r="D97" i="1"/>
  <c r="E96" i="1"/>
  <c r="D96" i="1"/>
  <c r="E95" i="1"/>
  <c r="D95" i="1"/>
  <c r="E94" i="1"/>
  <c r="D94" i="1"/>
  <c r="E93" i="1"/>
  <c r="D93" i="1"/>
  <c r="E92" i="1"/>
  <c r="D92" i="1"/>
  <c r="E91" i="1"/>
  <c r="D91" i="1"/>
  <c r="E90" i="1"/>
  <c r="D90" i="1"/>
  <c r="E89" i="1"/>
  <c r="D89" i="1"/>
  <c r="E88" i="1"/>
  <c r="D88" i="1"/>
  <c r="E87" i="1"/>
  <c r="D87" i="1"/>
  <c r="E86" i="1"/>
  <c r="D86" i="1"/>
  <c r="E85" i="1"/>
  <c r="D85" i="1"/>
  <c r="E84" i="1"/>
  <c r="D84" i="1"/>
  <c r="E83" i="1"/>
  <c r="D83" i="1"/>
  <c r="E82" i="1"/>
  <c r="D82" i="1"/>
  <c r="E81" i="1"/>
  <c r="D81" i="1"/>
  <c r="E80" i="1"/>
  <c r="D80" i="1"/>
  <c r="E79" i="1"/>
  <c r="D79" i="1"/>
  <c r="E78" i="1"/>
  <c r="D78" i="1"/>
  <c r="E77" i="1"/>
  <c r="D77" i="1"/>
  <c r="E76" i="1"/>
  <c r="D76" i="1"/>
  <c r="E75" i="1"/>
  <c r="D75" i="1"/>
  <c r="E74" i="1"/>
  <c r="D74" i="1"/>
  <c r="E73" i="1"/>
  <c r="D73" i="1"/>
  <c r="E72" i="1"/>
  <c r="D72" i="1"/>
  <c r="E71" i="1"/>
  <c r="D71" i="1"/>
  <c r="E70" i="1"/>
  <c r="D70" i="1"/>
  <c r="E69" i="1"/>
  <c r="D69" i="1"/>
  <c r="E68" i="1"/>
  <c r="D68" i="1"/>
  <c r="E67" i="1"/>
  <c r="D67" i="1"/>
  <c r="E66" i="1"/>
  <c r="D66" i="1"/>
  <c r="E65" i="1"/>
  <c r="D65" i="1"/>
  <c r="E64" i="1"/>
  <c r="D64" i="1"/>
  <c r="E63" i="1"/>
  <c r="D63" i="1"/>
  <c r="E62" i="1"/>
  <c r="D62" i="1"/>
  <c r="E61" i="1"/>
  <c r="D61" i="1"/>
  <c r="D60" i="1"/>
  <c r="E59" i="1"/>
  <c r="D59" i="1"/>
  <c r="E58" i="1"/>
  <c r="D58" i="1"/>
  <c r="E57" i="1"/>
  <c r="D57" i="1"/>
  <c r="E56" i="1"/>
  <c r="D56" i="1"/>
  <c r="E55" i="1"/>
  <c r="D55" i="1"/>
  <c r="E54" i="1"/>
  <c r="D54" i="1"/>
  <c r="E53" i="1"/>
  <c r="D53" i="1"/>
  <c r="E52" i="1"/>
  <c r="D52" i="1"/>
  <c r="E51" i="1"/>
  <c r="D51" i="1"/>
  <c r="E50" i="1"/>
  <c r="D50" i="1"/>
  <c r="E49" i="1"/>
  <c r="D49" i="1"/>
  <c r="E48" i="1"/>
  <c r="D48" i="1"/>
  <c r="E47" i="1"/>
  <c r="D47" i="1"/>
  <c r="E46" i="1"/>
  <c r="D46" i="1"/>
  <c r="E45" i="1"/>
  <c r="D45" i="1"/>
  <c r="E44" i="1"/>
  <c r="D44" i="1"/>
  <c r="E43" i="1"/>
  <c r="D43" i="1"/>
  <c r="E42" i="1"/>
  <c r="D42" i="1"/>
  <c r="E41" i="1"/>
  <c r="D41" i="1"/>
  <c r="E40" i="1"/>
  <c r="D40" i="1"/>
  <c r="E39" i="1"/>
  <c r="D39" i="1"/>
  <c r="E38" i="1"/>
  <c r="D38" i="1"/>
  <c r="E37" i="1"/>
  <c r="D37" i="1"/>
  <c r="E36" i="1"/>
  <c r="D36" i="1"/>
  <c r="E35" i="1"/>
  <c r="D35" i="1"/>
  <c r="E34" i="1"/>
  <c r="D34" i="1"/>
  <c r="E33" i="1"/>
  <c r="D33" i="1"/>
  <c r="E32" i="1"/>
  <c r="D32" i="1"/>
  <c r="E31" i="1"/>
  <c r="D31" i="1"/>
  <c r="E30" i="1"/>
  <c r="D30" i="1"/>
  <c r="E29" i="1"/>
  <c r="D29" i="1"/>
  <c r="E28" i="1"/>
  <c r="D28" i="1"/>
  <c r="E27" i="1"/>
  <c r="D27" i="1"/>
  <c r="E26" i="1"/>
  <c r="D26" i="1"/>
  <c r="E25" i="1"/>
  <c r="D25" i="1"/>
  <c r="E24" i="1"/>
  <c r="D24" i="1"/>
  <c r="E23" i="1"/>
  <c r="D23" i="1"/>
  <c r="E22" i="1"/>
  <c r="D22" i="1"/>
  <c r="E21" i="1"/>
  <c r="D21" i="1"/>
  <c r="E20" i="1"/>
  <c r="D20" i="1"/>
  <c r="E19" i="1"/>
  <c r="D19" i="1"/>
  <c r="E18" i="1"/>
  <c r="D18" i="1"/>
  <c r="E17" i="1"/>
  <c r="D17" i="1"/>
  <c r="E16" i="1"/>
  <c r="D16" i="1"/>
  <c r="E15" i="1"/>
  <c r="D15" i="1"/>
  <c r="E14" i="1"/>
  <c r="D14" i="1"/>
  <c r="E13" i="1"/>
  <c r="D13" i="1"/>
  <c r="E11" i="1"/>
  <c r="D11" i="1"/>
  <c r="E10" i="1"/>
  <c r="D10" i="1"/>
  <c r="C8" i="1"/>
  <c r="B8" i="1"/>
  <c r="D8" i="1" s="1"/>
  <c r="E8" i="1" l="1"/>
</calcChain>
</file>

<file path=xl/sharedStrings.xml><?xml version="1.0" encoding="utf-8"?>
<sst xmlns="http://schemas.openxmlformats.org/spreadsheetml/2006/main" count="944" uniqueCount="266">
  <si>
    <t>Таблица 8</t>
  </si>
  <si>
    <t>(тыс. рублей)</t>
  </si>
  <si>
    <t>Наименование бюджета</t>
  </si>
  <si>
    <t>Поступило</t>
  </si>
  <si>
    <t xml:space="preserve">Отклонение </t>
  </si>
  <si>
    <t>Темп прироста (снижения), %</t>
  </si>
  <si>
    <t>РОССИЙСКАЯ ФЕДЕРАЦИЯ</t>
  </si>
  <si>
    <t xml:space="preserve">   в том числе:</t>
  </si>
  <si>
    <t>ФЕДЕРАЛЬНЫЙ БЮДЖЕТ</t>
  </si>
  <si>
    <t>КОНСОЛИДИРОВАННЫЙ БЮДЖЕТ
СУБЪЕКТОВ</t>
  </si>
  <si>
    <t xml:space="preserve">   из них:</t>
  </si>
  <si>
    <r>
      <t xml:space="preserve">Динамика поступления налога на прибыль организаций консолидированных групп налогоплательщиков по состоянию на 1 октября 2021 года
</t>
    </r>
    <r>
      <rPr>
        <b/>
        <i/>
        <sz val="13"/>
        <color indexed="8"/>
        <rFont val="Times New Roman"/>
        <family val="1"/>
        <charset val="204"/>
      </rPr>
      <t>(по данным формы № 1-НМ)</t>
    </r>
  </si>
  <si>
    <t>январь-сентябрь
 2021 года</t>
  </si>
  <si>
    <t>январь-сентябрь
2020 года</t>
  </si>
  <si>
    <t xml:space="preserve"> ЦЕНТРАЛЬНЫЙ ФЕДЕРАЛЬНЫЙ ОКРУГ</t>
  </si>
  <si>
    <t xml:space="preserve">  Белгородская область</t>
  </si>
  <si>
    <t xml:space="preserve">  Брянская область</t>
  </si>
  <si>
    <t xml:space="preserve">  Владимирская область</t>
  </si>
  <si>
    <t xml:space="preserve">  Воронежская область</t>
  </si>
  <si>
    <t xml:space="preserve">  Ивановская область</t>
  </si>
  <si>
    <t xml:space="preserve">  Калужская область</t>
  </si>
  <si>
    <t xml:space="preserve">  Костромская область</t>
  </si>
  <si>
    <t xml:space="preserve">  Курская область</t>
  </si>
  <si>
    <t xml:space="preserve">  Липецкая область</t>
  </si>
  <si>
    <t xml:space="preserve">  Московская область</t>
  </si>
  <si>
    <t xml:space="preserve">  Орловская область</t>
  </si>
  <si>
    <t xml:space="preserve">  Рязанская область</t>
  </si>
  <si>
    <t xml:space="preserve">  Смоленская область</t>
  </si>
  <si>
    <t xml:space="preserve">  Тамбовская область</t>
  </si>
  <si>
    <t xml:space="preserve">  Тверская область</t>
  </si>
  <si>
    <t xml:space="preserve">  Тульская область</t>
  </si>
  <si>
    <t xml:space="preserve">  Ярославская область</t>
  </si>
  <si>
    <t xml:space="preserve">  город Москва</t>
  </si>
  <si>
    <t xml:space="preserve"> СЕВЕРО-ЗАПАДНЫЙ ФЕДЕРАЛЬНЫЙ ОКРУГ</t>
  </si>
  <si>
    <t xml:space="preserve">  Республика Карелия</t>
  </si>
  <si>
    <t xml:space="preserve">  Республика Коми</t>
  </si>
  <si>
    <t xml:space="preserve">  Архангельская область</t>
  </si>
  <si>
    <t xml:space="preserve">  Вологодская область</t>
  </si>
  <si>
    <t xml:space="preserve">  Калининградская область</t>
  </si>
  <si>
    <t xml:space="preserve">  Ленинградская область</t>
  </si>
  <si>
    <t xml:space="preserve">  Мурманская область</t>
  </si>
  <si>
    <t xml:space="preserve">  Новгородская область</t>
  </si>
  <si>
    <t xml:space="preserve">  Псковская область</t>
  </si>
  <si>
    <t xml:space="preserve">  город Санкт-Петербург</t>
  </si>
  <si>
    <t xml:space="preserve">  Ненецкий автономный округ</t>
  </si>
  <si>
    <t xml:space="preserve"> СЕВЕРО-КАВКАЗСКИЙ ФЕДЕРАЛЬНЫЙ ОКРУГ</t>
  </si>
  <si>
    <t xml:space="preserve">  Республика Дагестан</t>
  </si>
  <si>
    <t xml:space="preserve">  Республика Ингушетия</t>
  </si>
  <si>
    <t xml:space="preserve">  Кабардино-Балкарская Республика</t>
  </si>
  <si>
    <t xml:space="preserve">  Карачаево-Черкесская Республика</t>
  </si>
  <si>
    <t xml:space="preserve">  Республика Северная Осетия-Алания</t>
  </si>
  <si>
    <t xml:space="preserve">  Чеченская Республика</t>
  </si>
  <si>
    <t xml:space="preserve">  Ставропольский край</t>
  </si>
  <si>
    <t xml:space="preserve"> ЮЖНЫЙ ФЕДЕРАЛЬНЫЙ ОКРУГ</t>
  </si>
  <si>
    <t xml:space="preserve">  Республика Адыгея</t>
  </si>
  <si>
    <t xml:space="preserve">  Республика Калмыкия</t>
  </si>
  <si>
    <t xml:space="preserve">  Республика Крым</t>
  </si>
  <si>
    <t xml:space="preserve">  Краснодарский край</t>
  </si>
  <si>
    <t xml:space="preserve">  Астраханская область</t>
  </si>
  <si>
    <t xml:space="preserve">  Волгоградская область</t>
  </si>
  <si>
    <t xml:space="preserve">  Ростовская область</t>
  </si>
  <si>
    <t xml:space="preserve">  город Севастополь</t>
  </si>
  <si>
    <t xml:space="preserve"> ПРИВОЛЖСКИЙ ФЕДЕРАЛЬНЫЙ ОКРУГ</t>
  </si>
  <si>
    <t xml:space="preserve">  Республика Башкортостан</t>
  </si>
  <si>
    <t xml:space="preserve">  Республика Марий-Эл</t>
  </si>
  <si>
    <t xml:space="preserve">  Республика Мордовия</t>
  </si>
  <si>
    <t xml:space="preserve">  Республика Татарстан</t>
  </si>
  <si>
    <t xml:space="preserve">  Удмуртская Республика</t>
  </si>
  <si>
    <t xml:space="preserve">  Чувашская Республика</t>
  </si>
  <si>
    <t xml:space="preserve">  Кировская область</t>
  </si>
  <si>
    <t xml:space="preserve">  Нижегородская область</t>
  </si>
  <si>
    <t xml:space="preserve">  Оренбургская область</t>
  </si>
  <si>
    <t xml:space="preserve">  Пензенская область</t>
  </si>
  <si>
    <t xml:space="preserve">  Пермский край</t>
  </si>
  <si>
    <t xml:space="preserve">  Самарская область</t>
  </si>
  <si>
    <t xml:space="preserve">  Саратовская область</t>
  </si>
  <si>
    <t xml:space="preserve">  Ульяновская область</t>
  </si>
  <si>
    <t xml:space="preserve"> УРАЛЬСКИЙ ФЕДЕРАЛЬНЫЙ ОКРУГ</t>
  </si>
  <si>
    <t xml:space="preserve">  Курганская область</t>
  </si>
  <si>
    <t xml:space="preserve">  Свердловская область</t>
  </si>
  <si>
    <t xml:space="preserve">  Тюменская область</t>
  </si>
  <si>
    <t xml:space="preserve">  Челябинская область</t>
  </si>
  <si>
    <t xml:space="preserve">  Ханты-Мансийский автономный округ - Югра</t>
  </si>
  <si>
    <t xml:space="preserve">  Ямало-Ненецкий автономный округ</t>
  </si>
  <si>
    <t xml:space="preserve"> СИБИРСКИЙ ФЕДЕРАЛЬНЫЙ ОКРУГ</t>
  </si>
  <si>
    <t xml:space="preserve">  Республика Алтай</t>
  </si>
  <si>
    <t xml:space="preserve">  Республика Тыва</t>
  </si>
  <si>
    <t xml:space="preserve">  Республика Хакасия</t>
  </si>
  <si>
    <t xml:space="preserve">  Алтайский край</t>
  </si>
  <si>
    <t xml:space="preserve">  Красноярский край</t>
  </si>
  <si>
    <t xml:space="preserve">  Иркутская область</t>
  </si>
  <si>
    <t xml:space="preserve">  Кемеровская область - Кузбасс</t>
  </si>
  <si>
    <t xml:space="preserve">  Новосибирская область</t>
  </si>
  <si>
    <t xml:space="preserve">  Омская область</t>
  </si>
  <si>
    <t xml:space="preserve">  Томская область</t>
  </si>
  <si>
    <t xml:space="preserve"> ДАЛЬНЕВОСТОЧНЫЙ ФЕДЕРАЛЬНЫЙ ОКРУГ</t>
  </si>
  <si>
    <t xml:space="preserve">  Республика Бурятия</t>
  </si>
  <si>
    <t xml:space="preserve">  Республика Саха (Якутия)</t>
  </si>
  <si>
    <t xml:space="preserve">  Приморский край</t>
  </si>
  <si>
    <t xml:space="preserve">  Хабаровский край</t>
  </si>
  <si>
    <t xml:space="preserve">  Амурская область</t>
  </si>
  <si>
    <t xml:space="preserve">  Камчатский край</t>
  </si>
  <si>
    <t xml:space="preserve">  Магаданская область</t>
  </si>
  <si>
    <t xml:space="preserve">  Сахалинская область</t>
  </si>
  <si>
    <t xml:space="preserve">  Забайкальский край</t>
  </si>
  <si>
    <t xml:space="preserve">  Еврейская автономная область</t>
  </si>
  <si>
    <t xml:space="preserve">  Чукотский автономный округ</t>
  </si>
  <si>
    <t>Периодичность: ежемесячная
Единица измерения: млн. руб.</t>
  </si>
  <si>
    <t>Территория</t>
  </si>
  <si>
    <t>Доходы</t>
  </si>
  <si>
    <t>Расходы</t>
  </si>
  <si>
    <t>Утвержденные бюджетные назначения на 01.02.2021</t>
  </si>
  <si>
    <t>Утвержденные бюджетные назначения на 01.10.2021</t>
  </si>
  <si>
    <t>Изменение</t>
  </si>
  <si>
    <t>Российская Федерация</t>
  </si>
  <si>
    <t>ЦЕНТРАЛЬНЫЙ ФЕДЕРАЛЬНЫЙ ОКРУГ</t>
  </si>
  <si>
    <t>Белгородская область</t>
  </si>
  <si>
    <t>Брянская область</t>
  </si>
  <si>
    <t>Владимирская область</t>
  </si>
  <si>
    <t>Воронежская область</t>
  </si>
  <si>
    <t>Ивановская область</t>
  </si>
  <si>
    <t>Тверская область</t>
  </si>
  <si>
    <t>Калужская область</t>
  </si>
  <si>
    <t>Костромская область</t>
  </si>
  <si>
    <t>Курская область</t>
  </si>
  <si>
    <t>Липецкая область</t>
  </si>
  <si>
    <t>Московская область</t>
  </si>
  <si>
    <t>Орловская область</t>
  </si>
  <si>
    <t>Рязанская область</t>
  </si>
  <si>
    <t>Смоленская область</t>
  </si>
  <si>
    <t>Тамбовская область</t>
  </si>
  <si>
    <t>Тульская область</t>
  </si>
  <si>
    <t>Ярославская область</t>
  </si>
  <si>
    <t>г.Москва</t>
  </si>
  <si>
    <t xml:space="preserve">СЕВЕРО-ЗАПАДНЫЙ ФЕДЕРАЛЬНЫЙ ОКРУГ  </t>
  </si>
  <si>
    <t>Республика Карелия</t>
  </si>
  <si>
    <t>Республика Коми</t>
  </si>
  <si>
    <t>Архангельская область</t>
  </si>
  <si>
    <t>Вологодская область</t>
  </si>
  <si>
    <t>Калининградская область</t>
  </si>
  <si>
    <t>Ленинградская область</t>
  </si>
  <si>
    <t>Мурманская область</t>
  </si>
  <si>
    <t>Новгородская область</t>
  </si>
  <si>
    <t>Псковская область</t>
  </si>
  <si>
    <t>г.Санкт-Петербург</t>
  </si>
  <si>
    <t>Ненецкий автономный округ</t>
  </si>
  <si>
    <t xml:space="preserve">ЮЖНЫЙ ФЕДЕРАЛЬНЫЙ ОКРУГ  </t>
  </si>
  <si>
    <t>Республика Калмыкия</t>
  </si>
  <si>
    <t>Краснодарский край</t>
  </si>
  <si>
    <t>Астраханская область</t>
  </si>
  <si>
    <t>Волгоградская область</t>
  </si>
  <si>
    <t>Ростовская область</t>
  </si>
  <si>
    <t>г. Севастополь</t>
  </si>
  <si>
    <t>Республика Крым</t>
  </si>
  <si>
    <t>Республика Адыгея (Адыгея)</t>
  </si>
  <si>
    <t>СЕВЕРО-КАВКАЗСКИЙ ФЕДЕРАЛЬНЫЙ ОКРУГ</t>
  </si>
  <si>
    <t>Республика Дагестан</t>
  </si>
  <si>
    <t>Кабардино-Балкарская Республика</t>
  </si>
  <si>
    <t>Республика Северная Осетия - Алания</t>
  </si>
  <si>
    <t>Республика Ингушетия</t>
  </si>
  <si>
    <t>Ставропольский край</t>
  </si>
  <si>
    <t>Карачаево-Черкесская Республика</t>
  </si>
  <si>
    <t>Чеченская Республика</t>
  </si>
  <si>
    <t xml:space="preserve">ПРИВОЛЖСКИЙ ФЕДЕРАЛЬНЫЙ ОКРУГ  </t>
  </si>
  <si>
    <t>Республика Башкортостан</t>
  </si>
  <si>
    <t>Республика Марий Эл</t>
  </si>
  <si>
    <t>Республика Мордовия</t>
  </si>
  <si>
    <t>Республика Татарстан (Татарстан)</t>
  </si>
  <si>
    <t>Удмуртская Республика</t>
  </si>
  <si>
    <t>Чувашская Республика - Чувашия</t>
  </si>
  <si>
    <t>Нижегородская область</t>
  </si>
  <si>
    <t>Кировская область</t>
  </si>
  <si>
    <t>Самарская область</t>
  </si>
  <si>
    <t>Оренбургская область</t>
  </si>
  <si>
    <t>Пензенская область</t>
  </si>
  <si>
    <t>Пермский край</t>
  </si>
  <si>
    <t>Саратовская область</t>
  </si>
  <si>
    <t>Ульяновская область</t>
  </si>
  <si>
    <t xml:space="preserve">УРАЛЬСКИЙ ФЕДЕРАЛЬНЫЙ ОКРУГ  </t>
  </si>
  <si>
    <t>Курганская область</t>
  </si>
  <si>
    <t>Свердловская область</t>
  </si>
  <si>
    <t>Тюменская область</t>
  </si>
  <si>
    <t>Челябинская область</t>
  </si>
  <si>
    <t>Ханты-Мансийский автономный округ - Югра</t>
  </si>
  <si>
    <t>Ямало-Ненецкий автономный округ</t>
  </si>
  <si>
    <t xml:space="preserve">СИБИРСКИЙ ФЕДЕРАЛЬНЫЙ ОКРУГ  </t>
  </si>
  <si>
    <t>Республика Тыва</t>
  </si>
  <si>
    <t>Алтайский край</t>
  </si>
  <si>
    <t>Красноярский край</t>
  </si>
  <si>
    <t>Иркутская область</t>
  </si>
  <si>
    <t>Кемеровская область</t>
  </si>
  <si>
    <t>Новосибирская область</t>
  </si>
  <si>
    <t>Омская область</t>
  </si>
  <si>
    <t>Томская область</t>
  </si>
  <si>
    <t>Республика Алтай</t>
  </si>
  <si>
    <t>Республика Хакасия</t>
  </si>
  <si>
    <t>ДАЛЬНЕВОСТОЧНЫЙ ФЕДЕРАЛЬНЫЙ ОКРУГ</t>
  </si>
  <si>
    <t>Республика Бурятия</t>
  </si>
  <si>
    <t>Республика Саха (Якутия)</t>
  </si>
  <si>
    <t>Приморский край</t>
  </si>
  <si>
    <t>Хабаровский край</t>
  </si>
  <si>
    <t>Амурская область</t>
  </si>
  <si>
    <t>Камчатский край</t>
  </si>
  <si>
    <t>Магаданская область</t>
  </si>
  <si>
    <t>Сахалинская область</t>
  </si>
  <si>
    <t>Еврейская автономная область</t>
  </si>
  <si>
    <t>Чукотский автономный округ</t>
  </si>
  <si>
    <t>Забайкальский край</t>
  </si>
  <si>
    <t>г. Байконур, Казахстан</t>
  </si>
  <si>
    <t>Основные параметры консолидированных бюджетов субъектов Российской Федерации по состоянию на 1 октября 2021 года</t>
  </si>
  <si>
    <t>Приложение  2 
к приложению № 12  
Таблица  1</t>
  </si>
  <si>
    <t>Результат исполнения бюджета
(дефицит/профицит)
 (расчетно)</t>
  </si>
  <si>
    <t>Федеральные округа</t>
  </si>
  <si>
    <t>Результат исполнения бюджета
(дефицит/профицит)</t>
  </si>
  <si>
    <t>Утвержденные бюджетные назначения (с учетом внесенных изменений)</t>
  </si>
  <si>
    <t>Исполнено</t>
  </si>
  <si>
    <t>% к утвержденным бюджетным назначениям</t>
  </si>
  <si>
    <t>Таблица  2</t>
  </si>
  <si>
    <t>в том числе</t>
  </si>
  <si>
    <t>Результат исполнения бюджета (дефицит/профицит)</t>
  </si>
  <si>
    <t>налоговые и неналоговые доходы</t>
  </si>
  <si>
    <t>безвозмездные поступления</t>
  </si>
  <si>
    <t>за истекший период отчетного года</t>
  </si>
  <si>
    <t>в % к аналогичному периоду предыдущего года</t>
  </si>
  <si>
    <t>доля в доходах</t>
  </si>
  <si>
    <t>Таблица  3</t>
  </si>
  <si>
    <t>Исполнение консолидированных бюджетов субъектов Российской Федерации по состоянию на 1 октября 2021 года</t>
  </si>
  <si>
    <t xml:space="preserve">Объем налоговых доходов </t>
  </si>
  <si>
    <t>Объем поступлений налога на прибыль организаций</t>
  </si>
  <si>
    <t>Объем поступлений налога на доходы физических  лиц</t>
  </si>
  <si>
    <t>Объем поступлений по группе налогов на имущество</t>
  </si>
  <si>
    <t>доля в налоговых доходах</t>
  </si>
  <si>
    <t>Таблица  4</t>
  </si>
  <si>
    <t>Налоговые  доходы консолидированных бюджетов субъектов Российской Федерации по состоянию на 1 октября 2021 года</t>
  </si>
  <si>
    <t>Налоги на имущество</t>
  </si>
  <si>
    <t>Региональные налоги</t>
  </si>
  <si>
    <t>Местные налоги</t>
  </si>
  <si>
    <t>Налог на имущество организаций</t>
  </si>
  <si>
    <t>Транспортный налог</t>
  </si>
  <si>
    <t>Налог на игорный бизнес</t>
  </si>
  <si>
    <t>Налог на имущество физических лиц</t>
  </si>
  <si>
    <t>Земельный налог</t>
  </si>
  <si>
    <t>Таблица  5</t>
  </si>
  <si>
    <t>Объемы поступлений в консолидированные бюджеты субъектов Российской Федерации региональных и местных налогов по состоянию на 1 октября 2021 года</t>
  </si>
  <si>
    <t>Общегосударственные вопросы</t>
  </si>
  <si>
    <t>Национальная экономика</t>
  </si>
  <si>
    <t>Жилищно-коммунальное хозяйство</t>
  </si>
  <si>
    <t>Образование</t>
  </si>
  <si>
    <t>Здравоохранение</t>
  </si>
  <si>
    <t>Социальная политика</t>
  </si>
  <si>
    <t>Иные расходы</t>
  </si>
  <si>
    <t>доля в расходах</t>
  </si>
  <si>
    <t>Расходы консолидированных бюджетов субъектов Российской Федерации на 1 октября 2021 года</t>
  </si>
  <si>
    <t>Таблица 6</t>
  </si>
  <si>
    <t>Государственные ценные бумаги субъекта Российской Федерации</t>
  </si>
  <si>
    <t>Кредиты, полученные субъектом Российской Федерации от кредитных организаций, иностранных банков и международных финансовых организаций</t>
  </si>
  <si>
    <t>Государственные гарантии субъекта Российской Федерации</t>
  </si>
  <si>
    <t>Бюджетные кредиты, привлеченные в бюджет субъекта Российской Федерации от других бюджетов бюджетной системы Российской Федерации</t>
  </si>
  <si>
    <t>Иные долговые обязательства субъекта Российской Федерации</t>
  </si>
  <si>
    <t>Итого</t>
  </si>
  <si>
    <t>01.01.2021</t>
  </si>
  <si>
    <t>по состоянию на отчетную дату</t>
  </si>
  <si>
    <t>Прирост / снижение</t>
  </si>
  <si>
    <t>*) При расчете отношения объема государственного долга субъектов Российской Федерации к объему налоговых и неналоговых доходов бюджета субъекта Российской Федерации 
по состоянию на 1 февраля, на 1 марта, на 1 апреля, на 1 июня, на 1 июля, на 1 августа, на 1 сентября, на 1 октября, на 1 ноября отчетного года указанное отношение рассчитывается 
к объему утвержденных бюджетных назначений, а при расчете годовых показателей (на 1 января) - к фактическому исполнению налоговых и неналоговых доходов бюджета субъекта Российской Федерации</t>
  </si>
  <si>
    <t>Таблица  7</t>
  </si>
  <si>
    <t>Долговые обязательства субъектов Российской Федерации по состоянию на 1 октября 2021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</si>
</sst>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%"/>
    <numFmt numFmtId="165" formatCode="#,##0.0"/>
  </numFmts>
  <fonts count="4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i/>
      <sz val="13"/>
      <color indexed="8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i/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9"/>
      <color indexed="8"/>
      <name val="Arial"/>
      <family val="2"/>
      <charset val="204"/>
    </font>
    <font>
      <sz val="7"/>
      <color indexed="8"/>
      <name val="Times New Roman CYR"/>
      <charset val="204"/>
    </font>
    <font>
      <sz val="9"/>
      <color indexed="8"/>
      <name val="Times New Roman CYR"/>
      <charset val="204"/>
    </font>
    <font>
      <b/>
      <sz val="13"/>
      <color indexed="8"/>
      <name val="Times New Roman CYR"/>
      <charset val="204"/>
    </font>
    <font>
      <b/>
      <sz val="9"/>
      <color indexed="8"/>
      <name val="Times New Roman CYR"/>
      <charset val="204"/>
    </font>
    <font>
      <sz val="8"/>
      <color indexed="8"/>
      <name val="Times New Roman CYR"/>
      <charset val="204"/>
    </font>
    <font>
      <b/>
      <sz val="11"/>
      <color indexed="8"/>
      <name val="Times New Roman CYR"/>
      <charset val="204"/>
    </font>
    <font>
      <b/>
      <sz val="10"/>
      <color indexed="8"/>
      <name val="Times New Roman CYR"/>
      <charset val="204"/>
    </font>
    <font>
      <sz val="12"/>
      <color rgb="FF000000"/>
      <name val="Times New Roman CYR"/>
      <charset val="204"/>
    </font>
    <font>
      <sz val="9"/>
      <color indexed="8"/>
      <name val="Arial"/>
      <family val="2"/>
      <charset val="204"/>
    </font>
    <font>
      <sz val="10"/>
      <color indexed="8"/>
      <name val="Times New Roman CYR"/>
      <charset val="204"/>
    </font>
    <font>
      <sz val="11"/>
      <color indexed="8"/>
      <name val="Times New Roman CYR"/>
      <charset val="204"/>
    </font>
    <font>
      <b/>
      <sz val="10"/>
      <color rgb="FF000000"/>
      <name val="Times New Roman CYR"/>
      <charset val="204"/>
    </font>
    <font>
      <sz val="12"/>
      <color indexed="8"/>
      <name val="Times New Roman CYR"/>
      <charset val="204"/>
    </font>
    <font>
      <sz val="10"/>
      <color theme="1"/>
      <name val="Calibri"/>
      <family val="2"/>
      <charset val="204"/>
      <scheme val="minor"/>
    </font>
    <font>
      <sz val="10"/>
      <color indexed="8"/>
      <name val="Arial"/>
      <family val="2"/>
      <charset val="204"/>
    </font>
    <font>
      <b/>
      <sz val="12"/>
      <color indexed="8"/>
      <name val="Times New Roman CYR"/>
      <charset val="204"/>
    </font>
    <font>
      <b/>
      <sz val="9"/>
      <color indexed="8"/>
      <name val="Arial"/>
      <family val="2"/>
      <charset val="204"/>
    </font>
    <font>
      <b/>
      <sz val="10"/>
      <name val="Arial"/>
      <family val="2"/>
      <charset val="204"/>
    </font>
    <font>
      <b/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/>
  </cellStyleXfs>
  <cellXfs count="107">
    <xf numFmtId="0" fontId="0" fillId="0" borderId="0" xfId="0"/>
    <xf numFmtId="0" fontId="3" fillId="0" borderId="0" xfId="2" applyFont="1" applyFill="1" applyAlignment="1">
      <alignment vertical="center"/>
    </xf>
    <xf numFmtId="0" fontId="3" fillId="0" borderId="0" xfId="2" applyFont="1" applyFill="1" applyAlignment="1">
      <alignment horizontal="right"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Border="1"/>
    <xf numFmtId="0" fontId="4" fillId="0" borderId="0" xfId="0" applyFont="1" applyAlignment="1">
      <alignment vertical="center"/>
    </xf>
    <xf numFmtId="0" fontId="8" fillId="0" borderId="0" xfId="0" applyFont="1" applyFill="1" applyAlignment="1">
      <alignment horizontal="right" vertical="center"/>
    </xf>
    <xf numFmtId="0" fontId="10" fillId="0" borderId="0" xfId="0" applyFont="1" applyAlignment="1">
      <alignment horizontal="center" vertical="center"/>
    </xf>
    <xf numFmtId="3" fontId="12" fillId="0" borderId="1" xfId="2" applyNumberFormat="1" applyFont="1" applyFill="1" applyBorder="1" applyAlignment="1">
      <alignment vertical="center"/>
    </xf>
    <xf numFmtId="3" fontId="13" fillId="0" borderId="1" xfId="0" applyNumberFormat="1" applyFont="1" applyFill="1" applyBorder="1" applyAlignment="1">
      <alignment vertical="center"/>
    </xf>
    <xf numFmtId="164" fontId="14" fillId="0" borderId="1" xfId="1" applyNumberFormat="1" applyFont="1" applyFill="1" applyBorder="1" applyAlignment="1" applyProtection="1">
      <alignment vertical="center"/>
    </xf>
    <xf numFmtId="0" fontId="10" fillId="0" borderId="0" xfId="0" applyFont="1" applyAlignment="1">
      <alignment vertical="center"/>
    </xf>
    <xf numFmtId="3" fontId="15" fillId="0" borderId="1" xfId="2" applyNumberFormat="1" applyFont="1" applyFill="1" applyBorder="1" applyAlignment="1">
      <alignment vertical="center"/>
    </xf>
    <xf numFmtId="164" fontId="4" fillId="0" borderId="1" xfId="0" applyNumberFormat="1" applyFont="1" applyFill="1" applyBorder="1" applyAlignment="1">
      <alignment vertical="center"/>
    </xf>
    <xf numFmtId="3" fontId="11" fillId="2" borderId="1" xfId="0" applyNumberFormat="1" applyFont="1" applyFill="1" applyBorder="1" applyAlignment="1">
      <alignment horizontal="right" vertical="center"/>
    </xf>
    <xf numFmtId="3" fontId="11" fillId="3" borderId="1" xfId="0" applyNumberFormat="1" applyFont="1" applyFill="1" applyBorder="1" applyAlignment="1">
      <alignment horizontal="right" vertical="center"/>
    </xf>
    <xf numFmtId="3" fontId="14" fillId="0" borderId="1" xfId="0" applyNumberFormat="1" applyFont="1" applyFill="1" applyBorder="1" applyAlignment="1">
      <alignment vertical="center"/>
    </xf>
    <xf numFmtId="0" fontId="12" fillId="0" borderId="1" xfId="2" applyFont="1" applyFill="1" applyBorder="1" applyAlignment="1">
      <alignment vertical="center" wrapText="1"/>
    </xf>
    <xf numFmtId="3" fontId="16" fillId="2" borderId="1" xfId="0" applyNumberFormat="1" applyFont="1" applyFill="1" applyBorder="1" applyAlignment="1">
      <alignment horizontal="right" vertical="center"/>
    </xf>
    <xf numFmtId="3" fontId="8" fillId="0" borderId="1" xfId="0" applyNumberFormat="1" applyFont="1" applyFill="1" applyBorder="1" applyAlignment="1">
      <alignment vertical="center"/>
    </xf>
    <xf numFmtId="164" fontId="8" fillId="0" borderId="1" xfId="1" applyNumberFormat="1" applyFont="1" applyFill="1" applyBorder="1" applyAlignment="1" applyProtection="1">
      <alignment vertical="center"/>
    </xf>
    <xf numFmtId="164" fontId="8" fillId="0" borderId="1" xfId="1" applyNumberFormat="1" applyFont="1" applyFill="1" applyBorder="1" applyAlignment="1" applyProtection="1">
      <alignment horizontal="right" vertical="center"/>
    </xf>
    <xf numFmtId="3" fontId="8" fillId="0" borderId="1" xfId="0" applyNumberFormat="1" applyFont="1" applyFill="1" applyBorder="1" applyAlignment="1">
      <alignment horizontal="right" vertical="center"/>
    </xf>
    <xf numFmtId="3" fontId="3" fillId="0" borderId="0" xfId="2" applyNumberFormat="1" applyFont="1" applyFill="1" applyAlignment="1">
      <alignment vertical="center"/>
    </xf>
    <xf numFmtId="3" fontId="4" fillId="0" borderId="0" xfId="0" applyNumberFormat="1" applyFont="1" applyFill="1" applyAlignment="1">
      <alignment vertical="center"/>
    </xf>
    <xf numFmtId="0" fontId="17" fillId="0" borderId="0" xfId="0" applyFont="1" applyFill="1" applyAlignment="1">
      <alignment vertical="center"/>
    </xf>
    <xf numFmtId="164" fontId="17" fillId="2" borderId="1" xfId="0" applyNumberFormat="1" applyFont="1" applyFill="1" applyBorder="1" applyAlignment="1">
      <alignment vertical="center"/>
    </xf>
    <xf numFmtId="3" fontId="11" fillId="2" borderId="1" xfId="0" applyNumberFormat="1" applyFont="1" applyFill="1" applyBorder="1" applyAlignment="1">
      <alignment vertical="center"/>
    </xf>
    <xf numFmtId="3" fontId="4" fillId="0" borderId="1" xfId="0" applyNumberFormat="1" applyFont="1" applyFill="1" applyBorder="1"/>
    <xf numFmtId="0" fontId="16" fillId="0" borderId="0" xfId="0" applyFont="1" applyFill="1" applyAlignment="1">
      <alignment vertical="center"/>
    </xf>
    <xf numFmtId="0" fontId="18" fillId="0" borderId="0" xfId="0" applyFont="1" applyFill="1" applyAlignment="1">
      <alignment horizontal="right" vertical="center"/>
    </xf>
    <xf numFmtId="164" fontId="16" fillId="0" borderId="1" xfId="0" applyNumberFormat="1" applyFont="1" applyFill="1" applyBorder="1" applyAlignment="1">
      <alignment vertical="center"/>
    </xf>
    <xf numFmtId="164" fontId="16" fillId="2" borderId="1" xfId="0" applyNumberFormat="1" applyFont="1" applyFill="1" applyBorder="1" applyAlignment="1">
      <alignment vertical="center"/>
    </xf>
    <xf numFmtId="3" fontId="11" fillId="0" borderId="1" xfId="0" applyNumberFormat="1" applyFont="1" applyFill="1" applyBorder="1" applyAlignment="1">
      <alignment vertical="center"/>
    </xf>
    <xf numFmtId="3" fontId="10" fillId="0" borderId="1" xfId="0" applyNumberFormat="1" applyFont="1" applyFill="1" applyBorder="1"/>
    <xf numFmtId="0" fontId="20" fillId="0" borderId="0" xfId="0" applyFont="1" applyFill="1" applyAlignment="1" applyProtection="1">
      <alignment horizontal="left" vertical="top"/>
      <protection locked="0"/>
    </xf>
    <xf numFmtId="0" fontId="21" fillId="0" borderId="0" xfId="0" applyFont="1" applyFill="1" applyBorder="1" applyAlignment="1" applyProtection="1">
      <alignment horizontal="left" vertical="top" indent="1"/>
      <protection locked="0"/>
    </xf>
    <xf numFmtId="0" fontId="22" fillId="0" borderId="0" xfId="0" applyFont="1" applyFill="1" applyBorder="1" applyAlignment="1" applyProtection="1">
      <alignment horizontal="left" vertical="top"/>
      <protection locked="0"/>
    </xf>
    <xf numFmtId="0" fontId="25" fillId="0" borderId="0" xfId="0" applyFont="1" applyFill="1" applyBorder="1" applyAlignment="1" applyProtection="1">
      <alignment horizontal="left" vertical="top" wrapText="1" indent="1"/>
      <protection locked="0"/>
    </xf>
    <xf numFmtId="0" fontId="26" fillId="0" borderId="0" xfId="0" applyFont="1" applyFill="1" applyBorder="1" applyAlignment="1" applyProtection="1">
      <alignment horizontal="center" vertical="top"/>
      <protection locked="0"/>
    </xf>
    <xf numFmtId="0" fontId="20" fillId="0" borderId="0" xfId="0" applyFont="1" applyFill="1" applyBorder="1" applyAlignment="1" applyProtection="1">
      <alignment horizontal="left" vertical="top"/>
      <protection locked="0"/>
    </xf>
    <xf numFmtId="0" fontId="22" fillId="0" borderId="1" xfId="0" applyFont="1" applyFill="1" applyBorder="1" applyAlignment="1" applyProtection="1">
      <alignment horizontal="center" vertical="center" wrapText="1"/>
      <protection locked="0"/>
    </xf>
    <xf numFmtId="0" fontId="22" fillId="0" borderId="1" xfId="0" applyFont="1" applyFill="1" applyBorder="1" applyAlignment="1" applyProtection="1">
      <alignment horizontal="left" vertical="center" wrapText="1"/>
      <protection locked="0"/>
    </xf>
    <xf numFmtId="165" fontId="25" fillId="0" borderId="1" xfId="0" applyNumberFormat="1" applyFont="1" applyFill="1" applyBorder="1" applyAlignment="1" applyProtection="1">
      <alignment vertical="center" wrapText="1"/>
      <protection locked="0"/>
    </xf>
    <xf numFmtId="0" fontId="22" fillId="0" borderId="1" xfId="0" applyFont="1" applyFill="1" applyBorder="1" applyAlignment="1" applyProtection="1">
      <alignment horizontal="left" vertical="center" wrapText="1" indent="1"/>
      <protection locked="0"/>
    </xf>
    <xf numFmtId="0" fontId="22" fillId="0" borderId="1" xfId="0" applyFont="1" applyFill="1" applyBorder="1" applyAlignment="1" applyProtection="1">
      <alignment horizontal="left" vertical="center" wrapText="1" indent="2"/>
      <protection locked="0"/>
    </xf>
    <xf numFmtId="0" fontId="24" fillId="0" borderId="1" xfId="0" applyFont="1" applyFill="1" applyBorder="1" applyAlignment="1" applyProtection="1">
      <alignment horizontal="left" vertical="center" wrapText="1"/>
      <protection locked="0"/>
    </xf>
    <xf numFmtId="0" fontId="19" fillId="0" borderId="0" xfId="0" applyFont="1"/>
    <xf numFmtId="0" fontId="27" fillId="0" borderId="1" xfId="0" applyFont="1" applyBorder="1" applyAlignment="1" applyProtection="1">
      <alignment horizontal="left" vertical="center" wrapText="1"/>
      <protection locked="0"/>
    </xf>
    <xf numFmtId="0" fontId="29" fillId="0" borderId="0" xfId="0" applyFont="1" applyFill="1" applyAlignment="1" applyProtection="1">
      <alignment horizontal="left" vertical="top"/>
      <protection locked="0"/>
    </xf>
    <xf numFmtId="0" fontId="29" fillId="0" borderId="0" xfId="0" applyFont="1" applyFill="1" applyBorder="1" applyAlignment="1" applyProtection="1">
      <alignment horizontal="left" vertical="top"/>
      <protection locked="0"/>
    </xf>
    <xf numFmtId="0" fontId="27" fillId="0" borderId="1" xfId="0" applyFont="1" applyFill="1" applyBorder="1" applyAlignment="1" applyProtection="1">
      <alignment horizontal="left" vertical="center" wrapText="1"/>
      <protection locked="0"/>
    </xf>
    <xf numFmtId="165" fontId="30" fillId="0" borderId="1" xfId="0" applyNumberFormat="1" applyFont="1" applyFill="1" applyBorder="1" applyAlignment="1" applyProtection="1">
      <alignment vertical="center" wrapText="1"/>
      <protection locked="0"/>
    </xf>
    <xf numFmtId="0" fontId="30" fillId="0" borderId="1" xfId="0" applyFont="1" applyFill="1" applyBorder="1" applyAlignment="1" applyProtection="1">
      <alignment horizontal="left" vertical="center" wrapText="1" indent="1"/>
      <protection locked="0"/>
    </xf>
    <xf numFmtId="0" fontId="30" fillId="0" borderId="1" xfId="0" applyFont="1" applyFill="1" applyBorder="1" applyAlignment="1" applyProtection="1">
      <alignment horizontal="left" vertical="center" wrapText="1" indent="2"/>
      <protection locked="0"/>
    </xf>
    <xf numFmtId="0" fontId="26" fillId="0" borderId="1" xfId="0" applyFont="1" applyFill="1" applyBorder="1" applyAlignment="1" applyProtection="1">
      <alignment horizontal="left" vertical="center" wrapText="1"/>
      <protection locked="0"/>
    </xf>
    <xf numFmtId="165" fontId="31" fillId="0" borderId="1" xfId="0" applyNumberFormat="1" applyFont="1" applyFill="1" applyBorder="1" applyAlignment="1" applyProtection="1">
      <alignment vertical="center" wrapText="1"/>
      <protection locked="0"/>
    </xf>
    <xf numFmtId="0" fontId="26" fillId="0" borderId="1" xfId="0" applyFont="1" applyBorder="1" applyAlignment="1" applyProtection="1">
      <alignment horizontal="left" vertical="center" wrapText="1"/>
      <protection locked="0"/>
    </xf>
    <xf numFmtId="0" fontId="31" fillId="0" borderId="1" xfId="0" applyFont="1" applyFill="1" applyBorder="1" applyAlignment="1" applyProtection="1">
      <alignment horizontal="left" vertical="center" wrapText="1" indent="1"/>
      <protection locked="0"/>
    </xf>
    <xf numFmtId="0" fontId="31" fillId="0" borderId="1" xfId="0" applyFont="1" applyFill="1" applyBorder="1" applyAlignment="1" applyProtection="1">
      <alignment horizontal="left" vertical="center" wrapText="1" indent="2"/>
      <protection locked="0"/>
    </xf>
    <xf numFmtId="165" fontId="27" fillId="0" borderId="1" xfId="0" applyNumberFormat="1" applyFont="1" applyFill="1" applyBorder="1" applyAlignment="1" applyProtection="1">
      <alignment vertical="center" wrapText="1"/>
      <protection locked="0"/>
    </xf>
    <xf numFmtId="0" fontId="32" fillId="0" borderId="2" xfId="0" applyFont="1" applyBorder="1" applyAlignment="1" applyProtection="1">
      <alignment horizontal="left" vertical="center" wrapText="1"/>
      <protection locked="0"/>
    </xf>
    <xf numFmtId="0" fontId="32" fillId="0" borderId="1" xfId="0" applyFont="1" applyBorder="1" applyAlignment="1" applyProtection="1">
      <alignment horizontal="left" vertical="center" wrapText="1"/>
      <protection locked="0"/>
    </xf>
    <xf numFmtId="165" fontId="26" fillId="0" borderId="1" xfId="0" applyNumberFormat="1" applyFont="1" applyFill="1" applyBorder="1" applyAlignment="1" applyProtection="1">
      <alignment vertical="center" wrapText="1"/>
      <protection locked="0"/>
    </xf>
    <xf numFmtId="0" fontId="0" fillId="0" borderId="0" xfId="0" applyBorder="1"/>
    <xf numFmtId="0" fontId="22" fillId="0" borderId="0" xfId="0" applyFont="1" applyFill="1" applyBorder="1" applyAlignment="1" applyProtection="1">
      <alignment vertical="top"/>
      <protection locked="0"/>
    </xf>
    <xf numFmtId="0" fontId="30" fillId="0" borderId="0" xfId="0" applyFont="1" applyFill="1" applyBorder="1" applyAlignment="1" applyProtection="1">
      <alignment horizontal="left" vertical="top" indent="1"/>
      <protection locked="0"/>
    </xf>
    <xf numFmtId="0" fontId="30" fillId="0" borderId="0" xfId="0" applyFont="1" applyFill="1" applyBorder="1" applyAlignment="1" applyProtection="1">
      <alignment horizontal="left" vertical="top"/>
      <protection locked="0"/>
    </xf>
    <xf numFmtId="0" fontId="34" fillId="0" borderId="0" xfId="0" applyFont="1" applyBorder="1"/>
    <xf numFmtId="0" fontId="30" fillId="0" borderId="0" xfId="0" applyFont="1" applyFill="1" applyBorder="1" applyAlignment="1" applyProtection="1">
      <alignment vertical="top"/>
      <protection locked="0"/>
    </xf>
    <xf numFmtId="0" fontId="34" fillId="0" borderId="0" xfId="0" applyFont="1"/>
    <xf numFmtId="0" fontId="30" fillId="0" borderId="0" xfId="0" applyFont="1" applyFill="1" applyBorder="1" applyAlignment="1" applyProtection="1">
      <alignment horizontal="left" vertical="top" wrapText="1" indent="1"/>
      <protection locked="0"/>
    </xf>
    <xf numFmtId="0" fontId="35" fillId="0" borderId="0" xfId="0" applyFont="1" applyFill="1" applyBorder="1" applyAlignment="1" applyProtection="1">
      <alignment horizontal="left" vertical="top"/>
      <protection locked="0"/>
    </xf>
    <xf numFmtId="0" fontId="35" fillId="0" borderId="0" xfId="0" applyFont="1" applyFill="1" applyAlignment="1" applyProtection="1">
      <alignment horizontal="left" vertical="top"/>
      <protection locked="0"/>
    </xf>
    <xf numFmtId="0" fontId="30" fillId="0" borderId="1" xfId="0" applyFont="1" applyFill="1" applyBorder="1" applyAlignment="1" applyProtection="1">
      <alignment horizontal="center" vertical="center" wrapText="1"/>
      <protection locked="0"/>
    </xf>
    <xf numFmtId="0" fontId="37" fillId="0" borderId="0" xfId="0" applyFont="1" applyFill="1" applyBorder="1" applyAlignment="1" applyProtection="1">
      <alignment horizontal="left" vertical="top"/>
      <protection locked="0"/>
    </xf>
    <xf numFmtId="0" fontId="38" fillId="0" borderId="0" xfId="0" applyFont="1"/>
    <xf numFmtId="0" fontId="0" fillId="2" borderId="0" xfId="0" applyFill="1"/>
    <xf numFmtId="0" fontId="20" fillId="2" borderId="0" xfId="0" applyFont="1" applyFill="1" applyAlignment="1" applyProtection="1">
      <alignment horizontal="left" vertical="top"/>
      <protection locked="0"/>
    </xf>
    <xf numFmtId="0" fontId="22" fillId="2" borderId="1" xfId="0" applyFont="1" applyFill="1" applyBorder="1" applyAlignment="1" applyProtection="1">
      <alignment horizontal="center" vertical="center" wrapText="1"/>
      <protection locked="0"/>
    </xf>
    <xf numFmtId="165" fontId="25" fillId="2" borderId="1" xfId="0" applyNumberFormat="1" applyFont="1" applyFill="1" applyBorder="1" applyAlignment="1" applyProtection="1">
      <alignment vertical="center" wrapText="1"/>
      <protection locked="0"/>
    </xf>
    <xf numFmtId="0" fontId="20" fillId="2" borderId="0" xfId="0" applyFont="1" applyFill="1" applyBorder="1" applyAlignment="1" applyProtection="1">
      <alignment horizontal="left" vertical="top"/>
      <protection locked="0"/>
    </xf>
    <xf numFmtId="165" fontId="27" fillId="2" borderId="1" xfId="0" applyNumberFormat="1" applyFont="1" applyFill="1" applyBorder="1" applyAlignment="1" applyProtection="1">
      <alignment vertical="center" wrapText="1"/>
      <protection locked="0"/>
    </xf>
    <xf numFmtId="0" fontId="31" fillId="0" borderId="0" xfId="0" applyFont="1" applyFill="1" applyBorder="1" applyAlignment="1" applyProtection="1">
      <alignment vertical="top"/>
      <protection locked="0"/>
    </xf>
    <xf numFmtId="0" fontId="39" fillId="0" borderId="0" xfId="0" applyFont="1"/>
    <xf numFmtId="0" fontId="28" fillId="0" borderId="0" xfId="0" applyFont="1" applyBorder="1" applyAlignment="1" applyProtection="1">
      <alignment horizontal="center" vertical="top" wrapText="1"/>
      <protection locked="0"/>
    </xf>
    <xf numFmtId="0" fontId="26" fillId="0" borderId="0" xfId="0" applyFont="1" applyFill="1" applyBorder="1" applyAlignment="1" applyProtection="1">
      <alignment horizontal="center" vertical="top"/>
      <protection locked="0"/>
    </xf>
    <xf numFmtId="0" fontId="27" fillId="0" borderId="1" xfId="0" applyFont="1" applyFill="1" applyBorder="1" applyAlignment="1" applyProtection="1">
      <alignment horizontal="center" vertical="center" wrapText="1"/>
      <protection locked="0"/>
    </xf>
    <xf numFmtId="0" fontId="23" fillId="0" borderId="0" xfId="0" applyFont="1" applyFill="1" applyBorder="1" applyAlignment="1" applyProtection="1">
      <alignment horizontal="center" vertical="center" wrapText="1"/>
      <protection locked="0"/>
    </xf>
    <xf numFmtId="0" fontId="31" fillId="0" borderId="0" xfId="0" applyFont="1" applyFill="1" applyBorder="1" applyAlignment="1" applyProtection="1">
      <alignment horizontal="right" vertical="top"/>
      <protection locked="0"/>
    </xf>
    <xf numFmtId="0" fontId="31" fillId="0" borderId="0" xfId="0" applyFont="1" applyFill="1" applyBorder="1" applyAlignment="1" applyProtection="1">
      <alignment horizontal="center" vertical="top"/>
      <protection locked="0"/>
    </xf>
    <xf numFmtId="0" fontId="23" fillId="0" borderId="0" xfId="0" applyFont="1" applyFill="1" applyAlignment="1" applyProtection="1">
      <alignment horizontal="center" vertical="center" wrapText="1"/>
      <protection locked="0"/>
    </xf>
    <xf numFmtId="0" fontId="29" fillId="0" borderId="1" xfId="0" applyFont="1" applyFill="1" applyBorder="1" applyAlignment="1" applyProtection="1">
      <alignment horizontal="left" vertical="top"/>
      <protection locked="0"/>
    </xf>
    <xf numFmtId="0" fontId="33" fillId="0" borderId="0" xfId="0" applyFont="1" applyFill="1" applyBorder="1" applyAlignment="1" applyProtection="1">
      <alignment horizontal="center" vertical="top"/>
      <protection locked="0"/>
    </xf>
    <xf numFmtId="0" fontId="20" fillId="0" borderId="1" xfId="0" applyFont="1" applyFill="1" applyBorder="1" applyAlignment="1" applyProtection="1">
      <alignment horizontal="left" vertical="top"/>
      <protection locked="0"/>
    </xf>
    <xf numFmtId="0" fontId="36" fillId="0" borderId="0" xfId="0" applyFont="1" applyFill="1" applyAlignment="1" applyProtection="1">
      <alignment horizontal="center" vertical="center" wrapText="1"/>
      <protection locked="0"/>
    </xf>
    <xf numFmtId="0" fontId="35" fillId="0" borderId="1" xfId="0" applyFont="1" applyFill="1" applyBorder="1" applyAlignment="1" applyProtection="1">
      <alignment horizontal="left" vertical="top"/>
      <protection locked="0"/>
    </xf>
    <xf numFmtId="0" fontId="27" fillId="0" borderId="3" xfId="0" applyFont="1" applyFill="1" applyBorder="1" applyAlignment="1" applyProtection="1">
      <alignment horizontal="center" vertical="center" wrapText="1"/>
      <protection locked="0"/>
    </xf>
    <xf numFmtId="0" fontId="27" fillId="0" borderId="4" xfId="0" applyFont="1" applyFill="1" applyBorder="1" applyAlignment="1" applyProtection="1">
      <alignment horizontal="center" vertical="center" wrapText="1"/>
      <protection locked="0"/>
    </xf>
    <xf numFmtId="0" fontId="27" fillId="0" borderId="5" xfId="0" applyFont="1" applyFill="1" applyBorder="1" applyAlignment="1" applyProtection="1">
      <alignment horizontal="center" vertical="center" wrapText="1"/>
      <protection locked="0"/>
    </xf>
    <xf numFmtId="0" fontId="27" fillId="2" borderId="1" xfId="0" applyFont="1" applyFill="1" applyBorder="1" applyAlignment="1" applyProtection="1">
      <alignment horizontal="center" vertical="center" wrapText="1"/>
      <protection locked="0"/>
    </xf>
    <xf numFmtId="0" fontId="30" fillId="0" borderId="0" xfId="0" applyFont="1" applyFill="1" applyAlignment="1" applyProtection="1">
      <alignment horizontal="left" vertical="top" wrapText="1"/>
      <protection locked="0"/>
    </xf>
    <xf numFmtId="0" fontId="6" fillId="0" borderId="0" xfId="0" applyFont="1" applyAlignment="1">
      <alignment horizontal="center" vertical="center" wrapText="1"/>
    </xf>
    <xf numFmtId="0" fontId="9" fillId="0" borderId="1" xfId="2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9" fillId="0" borderId="1" xfId="2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2"/>
    <cellStyle name="Процентный" xfId="1" builtinId="5"/>
  </cellStyles>
  <dxfs count="24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theme="9" tint="0.79998168889431442"/>
        </patternFill>
      </fill>
    </dxf>
    <dxf>
      <font>
        <color auto="1"/>
      </font>
      <fill>
        <patternFill>
          <bgColor rgb="FFFFCC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theme="9" tint="0.79998168889431442"/>
        </patternFill>
      </fill>
    </dxf>
    <dxf>
      <font>
        <color auto="1"/>
      </font>
      <fill>
        <patternFill>
          <bgColor rgb="FFFFCC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theme="9" tint="0.79998168889431442"/>
        </patternFill>
      </fill>
    </dxf>
    <dxf>
      <font>
        <color auto="1"/>
      </font>
      <fill>
        <patternFill>
          <bgColor rgb="FFFFCC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theme="9" tint="0.79998168889431442"/>
        </patternFill>
      </fill>
    </dxf>
    <dxf>
      <font>
        <color auto="1"/>
      </font>
      <fill>
        <patternFill>
          <bgColor rgb="FFFFCC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theme="9" tint="0.79998168889431442"/>
        </patternFill>
      </fill>
    </dxf>
    <dxf>
      <font>
        <color auto="1"/>
      </font>
      <fill>
        <patternFill>
          <bgColor rgb="FFFFCC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theme="9" tint="0.79998168889431442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03"/>
  <sheetViews>
    <sheetView workbookViewId="0">
      <selection activeCell="A2" sqref="A2:I2"/>
    </sheetView>
  </sheetViews>
  <sheetFormatPr defaultRowHeight="14.4" x14ac:dyDescent="0.3"/>
  <cols>
    <col min="1" max="1" width="44.88671875" customWidth="1"/>
    <col min="2" max="3" width="13.109375" customWidth="1"/>
    <col min="4" max="4" width="10.44140625" customWidth="1"/>
    <col min="5" max="6" width="13.109375" customWidth="1"/>
    <col min="7" max="7" width="10.44140625" customWidth="1"/>
    <col min="8" max="9" width="13.109375" customWidth="1"/>
    <col min="241" max="241" width="1.109375" customWidth="1"/>
    <col min="242" max="242" width="44.88671875" customWidth="1"/>
    <col min="243" max="244" width="13.109375" customWidth="1"/>
    <col min="245" max="245" width="10.44140625" customWidth="1"/>
    <col min="246" max="247" width="13.109375" customWidth="1"/>
    <col min="248" max="248" width="10.44140625" customWidth="1"/>
    <col min="249" max="250" width="13.109375" customWidth="1"/>
    <col min="251" max="251" width="1.109375" customWidth="1"/>
    <col min="252" max="255" width="8.88671875" customWidth="1"/>
    <col min="497" max="497" width="1.109375" customWidth="1"/>
    <col min="498" max="498" width="44.88671875" customWidth="1"/>
    <col min="499" max="500" width="13.109375" customWidth="1"/>
    <col min="501" max="501" width="10.44140625" customWidth="1"/>
    <col min="502" max="503" width="13.109375" customWidth="1"/>
    <col min="504" max="504" width="10.44140625" customWidth="1"/>
    <col min="505" max="506" width="13.109375" customWidth="1"/>
    <col min="507" max="507" width="1.109375" customWidth="1"/>
    <col min="508" max="511" width="8.88671875" customWidth="1"/>
    <col min="753" max="753" width="1.109375" customWidth="1"/>
    <col min="754" max="754" width="44.88671875" customWidth="1"/>
    <col min="755" max="756" width="13.109375" customWidth="1"/>
    <col min="757" max="757" width="10.44140625" customWidth="1"/>
    <col min="758" max="759" width="13.109375" customWidth="1"/>
    <col min="760" max="760" width="10.44140625" customWidth="1"/>
    <col min="761" max="762" width="13.109375" customWidth="1"/>
    <col min="763" max="763" width="1.109375" customWidth="1"/>
    <col min="764" max="767" width="8.88671875" customWidth="1"/>
    <col min="1009" max="1009" width="1.109375" customWidth="1"/>
    <col min="1010" max="1010" width="44.88671875" customWidth="1"/>
    <col min="1011" max="1012" width="13.109375" customWidth="1"/>
    <col min="1013" max="1013" width="10.44140625" customWidth="1"/>
    <col min="1014" max="1015" width="13.109375" customWidth="1"/>
    <col min="1016" max="1016" width="10.44140625" customWidth="1"/>
    <col min="1017" max="1018" width="13.109375" customWidth="1"/>
    <col min="1019" max="1019" width="1.109375" customWidth="1"/>
    <col min="1020" max="1023" width="8.88671875" customWidth="1"/>
    <col min="1265" max="1265" width="1.109375" customWidth="1"/>
    <col min="1266" max="1266" width="44.88671875" customWidth="1"/>
    <col min="1267" max="1268" width="13.109375" customWidth="1"/>
    <col min="1269" max="1269" width="10.44140625" customWidth="1"/>
    <col min="1270" max="1271" width="13.109375" customWidth="1"/>
    <col min="1272" max="1272" width="10.44140625" customWidth="1"/>
    <col min="1273" max="1274" width="13.109375" customWidth="1"/>
    <col min="1275" max="1275" width="1.109375" customWidth="1"/>
    <col min="1276" max="1279" width="8.88671875" customWidth="1"/>
    <col min="1521" max="1521" width="1.109375" customWidth="1"/>
    <col min="1522" max="1522" width="44.88671875" customWidth="1"/>
    <col min="1523" max="1524" width="13.109375" customWidth="1"/>
    <col min="1525" max="1525" width="10.44140625" customWidth="1"/>
    <col min="1526" max="1527" width="13.109375" customWidth="1"/>
    <col min="1528" max="1528" width="10.44140625" customWidth="1"/>
    <col min="1529" max="1530" width="13.109375" customWidth="1"/>
    <col min="1531" max="1531" width="1.109375" customWidth="1"/>
    <col min="1532" max="1535" width="8.88671875" customWidth="1"/>
    <col min="1777" max="1777" width="1.109375" customWidth="1"/>
    <col min="1778" max="1778" width="44.88671875" customWidth="1"/>
    <col min="1779" max="1780" width="13.109375" customWidth="1"/>
    <col min="1781" max="1781" width="10.44140625" customWidth="1"/>
    <col min="1782" max="1783" width="13.109375" customWidth="1"/>
    <col min="1784" max="1784" width="10.44140625" customWidth="1"/>
    <col min="1785" max="1786" width="13.109375" customWidth="1"/>
    <col min="1787" max="1787" width="1.109375" customWidth="1"/>
    <col min="1788" max="1791" width="8.88671875" customWidth="1"/>
    <col min="2033" max="2033" width="1.109375" customWidth="1"/>
    <col min="2034" max="2034" width="44.88671875" customWidth="1"/>
    <col min="2035" max="2036" width="13.109375" customWidth="1"/>
    <col min="2037" max="2037" width="10.44140625" customWidth="1"/>
    <col min="2038" max="2039" width="13.109375" customWidth="1"/>
    <col min="2040" max="2040" width="10.44140625" customWidth="1"/>
    <col min="2041" max="2042" width="13.109375" customWidth="1"/>
    <col min="2043" max="2043" width="1.109375" customWidth="1"/>
    <col min="2044" max="2047" width="8.88671875" customWidth="1"/>
    <col min="2289" max="2289" width="1.109375" customWidth="1"/>
    <col min="2290" max="2290" width="44.88671875" customWidth="1"/>
    <col min="2291" max="2292" width="13.109375" customWidth="1"/>
    <col min="2293" max="2293" width="10.44140625" customWidth="1"/>
    <col min="2294" max="2295" width="13.109375" customWidth="1"/>
    <col min="2296" max="2296" width="10.44140625" customWidth="1"/>
    <col min="2297" max="2298" width="13.109375" customWidth="1"/>
    <col min="2299" max="2299" width="1.109375" customWidth="1"/>
    <col min="2300" max="2303" width="8.88671875" customWidth="1"/>
    <col min="2545" max="2545" width="1.109375" customWidth="1"/>
    <col min="2546" max="2546" width="44.88671875" customWidth="1"/>
    <col min="2547" max="2548" width="13.109375" customWidth="1"/>
    <col min="2549" max="2549" width="10.44140625" customWidth="1"/>
    <col min="2550" max="2551" width="13.109375" customWidth="1"/>
    <col min="2552" max="2552" width="10.44140625" customWidth="1"/>
    <col min="2553" max="2554" width="13.109375" customWidth="1"/>
    <col min="2555" max="2555" width="1.109375" customWidth="1"/>
    <col min="2556" max="2559" width="8.88671875" customWidth="1"/>
    <col min="2801" max="2801" width="1.109375" customWidth="1"/>
    <col min="2802" max="2802" width="44.88671875" customWidth="1"/>
    <col min="2803" max="2804" width="13.109375" customWidth="1"/>
    <col min="2805" max="2805" width="10.44140625" customWidth="1"/>
    <col min="2806" max="2807" width="13.109375" customWidth="1"/>
    <col min="2808" max="2808" width="10.44140625" customWidth="1"/>
    <col min="2809" max="2810" width="13.109375" customWidth="1"/>
    <col min="2811" max="2811" width="1.109375" customWidth="1"/>
    <col min="2812" max="2815" width="8.88671875" customWidth="1"/>
    <col min="3057" max="3057" width="1.109375" customWidth="1"/>
    <col min="3058" max="3058" width="44.88671875" customWidth="1"/>
    <col min="3059" max="3060" width="13.109375" customWidth="1"/>
    <col min="3061" max="3061" width="10.44140625" customWidth="1"/>
    <col min="3062" max="3063" width="13.109375" customWidth="1"/>
    <col min="3064" max="3064" width="10.44140625" customWidth="1"/>
    <col min="3065" max="3066" width="13.109375" customWidth="1"/>
    <col min="3067" max="3067" width="1.109375" customWidth="1"/>
    <col min="3068" max="3071" width="8.88671875" customWidth="1"/>
    <col min="3313" max="3313" width="1.109375" customWidth="1"/>
    <col min="3314" max="3314" width="44.88671875" customWidth="1"/>
    <col min="3315" max="3316" width="13.109375" customWidth="1"/>
    <col min="3317" max="3317" width="10.44140625" customWidth="1"/>
    <col min="3318" max="3319" width="13.109375" customWidth="1"/>
    <col min="3320" max="3320" width="10.44140625" customWidth="1"/>
    <col min="3321" max="3322" width="13.109375" customWidth="1"/>
    <col min="3323" max="3323" width="1.109375" customWidth="1"/>
    <col min="3324" max="3327" width="8.88671875" customWidth="1"/>
    <col min="3569" max="3569" width="1.109375" customWidth="1"/>
    <col min="3570" max="3570" width="44.88671875" customWidth="1"/>
    <col min="3571" max="3572" width="13.109375" customWidth="1"/>
    <col min="3573" max="3573" width="10.44140625" customWidth="1"/>
    <col min="3574" max="3575" width="13.109375" customWidth="1"/>
    <col min="3576" max="3576" width="10.44140625" customWidth="1"/>
    <col min="3577" max="3578" width="13.109375" customWidth="1"/>
    <col min="3579" max="3579" width="1.109375" customWidth="1"/>
    <col min="3580" max="3583" width="8.88671875" customWidth="1"/>
    <col min="3825" max="3825" width="1.109375" customWidth="1"/>
    <col min="3826" max="3826" width="44.88671875" customWidth="1"/>
    <col min="3827" max="3828" width="13.109375" customWidth="1"/>
    <col min="3829" max="3829" width="10.44140625" customWidth="1"/>
    <col min="3830" max="3831" width="13.109375" customWidth="1"/>
    <col min="3832" max="3832" width="10.44140625" customWidth="1"/>
    <col min="3833" max="3834" width="13.109375" customWidth="1"/>
    <col min="3835" max="3835" width="1.109375" customWidth="1"/>
    <col min="3836" max="3839" width="8.88671875" customWidth="1"/>
    <col min="4081" max="4081" width="1.109375" customWidth="1"/>
    <col min="4082" max="4082" width="44.88671875" customWidth="1"/>
    <col min="4083" max="4084" width="13.109375" customWidth="1"/>
    <col min="4085" max="4085" width="10.44140625" customWidth="1"/>
    <col min="4086" max="4087" width="13.109375" customWidth="1"/>
    <col min="4088" max="4088" width="10.44140625" customWidth="1"/>
    <col min="4089" max="4090" width="13.109375" customWidth="1"/>
    <col min="4091" max="4091" width="1.109375" customWidth="1"/>
    <col min="4092" max="4095" width="8.88671875" customWidth="1"/>
    <col min="4337" max="4337" width="1.109375" customWidth="1"/>
    <col min="4338" max="4338" width="44.88671875" customWidth="1"/>
    <col min="4339" max="4340" width="13.109375" customWidth="1"/>
    <col min="4341" max="4341" width="10.44140625" customWidth="1"/>
    <col min="4342" max="4343" width="13.109375" customWidth="1"/>
    <col min="4344" max="4344" width="10.44140625" customWidth="1"/>
    <col min="4345" max="4346" width="13.109375" customWidth="1"/>
    <col min="4347" max="4347" width="1.109375" customWidth="1"/>
    <col min="4348" max="4351" width="8.88671875" customWidth="1"/>
    <col min="4593" max="4593" width="1.109375" customWidth="1"/>
    <col min="4594" max="4594" width="44.88671875" customWidth="1"/>
    <col min="4595" max="4596" width="13.109375" customWidth="1"/>
    <col min="4597" max="4597" width="10.44140625" customWidth="1"/>
    <col min="4598" max="4599" width="13.109375" customWidth="1"/>
    <col min="4600" max="4600" width="10.44140625" customWidth="1"/>
    <col min="4601" max="4602" width="13.109375" customWidth="1"/>
    <col min="4603" max="4603" width="1.109375" customWidth="1"/>
    <col min="4604" max="4607" width="8.88671875" customWidth="1"/>
    <col min="4849" max="4849" width="1.109375" customWidth="1"/>
    <col min="4850" max="4850" width="44.88671875" customWidth="1"/>
    <col min="4851" max="4852" width="13.109375" customWidth="1"/>
    <col min="4853" max="4853" width="10.44140625" customWidth="1"/>
    <col min="4854" max="4855" width="13.109375" customWidth="1"/>
    <col min="4856" max="4856" width="10.44140625" customWidth="1"/>
    <col min="4857" max="4858" width="13.109375" customWidth="1"/>
    <col min="4859" max="4859" width="1.109375" customWidth="1"/>
    <col min="4860" max="4863" width="8.88671875" customWidth="1"/>
    <col min="5105" max="5105" width="1.109375" customWidth="1"/>
    <col min="5106" max="5106" width="44.88671875" customWidth="1"/>
    <col min="5107" max="5108" width="13.109375" customWidth="1"/>
    <col min="5109" max="5109" width="10.44140625" customWidth="1"/>
    <col min="5110" max="5111" width="13.109375" customWidth="1"/>
    <col min="5112" max="5112" width="10.44140625" customWidth="1"/>
    <col min="5113" max="5114" width="13.109375" customWidth="1"/>
    <col min="5115" max="5115" width="1.109375" customWidth="1"/>
    <col min="5116" max="5119" width="8.88671875" customWidth="1"/>
    <col min="5361" max="5361" width="1.109375" customWidth="1"/>
    <col min="5362" max="5362" width="44.88671875" customWidth="1"/>
    <col min="5363" max="5364" width="13.109375" customWidth="1"/>
    <col min="5365" max="5365" width="10.44140625" customWidth="1"/>
    <col min="5366" max="5367" width="13.109375" customWidth="1"/>
    <col min="5368" max="5368" width="10.44140625" customWidth="1"/>
    <col min="5369" max="5370" width="13.109375" customWidth="1"/>
    <col min="5371" max="5371" width="1.109375" customWidth="1"/>
    <col min="5372" max="5375" width="8.88671875" customWidth="1"/>
    <col min="5617" max="5617" width="1.109375" customWidth="1"/>
    <col min="5618" max="5618" width="44.88671875" customWidth="1"/>
    <col min="5619" max="5620" width="13.109375" customWidth="1"/>
    <col min="5621" max="5621" width="10.44140625" customWidth="1"/>
    <col min="5622" max="5623" width="13.109375" customWidth="1"/>
    <col min="5624" max="5624" width="10.44140625" customWidth="1"/>
    <col min="5625" max="5626" width="13.109375" customWidth="1"/>
    <col min="5627" max="5627" width="1.109375" customWidth="1"/>
    <col min="5628" max="5631" width="8.88671875" customWidth="1"/>
    <col min="5873" max="5873" width="1.109375" customWidth="1"/>
    <col min="5874" max="5874" width="44.88671875" customWidth="1"/>
    <col min="5875" max="5876" width="13.109375" customWidth="1"/>
    <col min="5877" max="5877" width="10.44140625" customWidth="1"/>
    <col min="5878" max="5879" width="13.109375" customWidth="1"/>
    <col min="5880" max="5880" width="10.44140625" customWidth="1"/>
    <col min="5881" max="5882" width="13.109375" customWidth="1"/>
    <col min="5883" max="5883" width="1.109375" customWidth="1"/>
    <col min="5884" max="5887" width="8.88671875" customWidth="1"/>
    <col min="6129" max="6129" width="1.109375" customWidth="1"/>
    <col min="6130" max="6130" width="44.88671875" customWidth="1"/>
    <col min="6131" max="6132" width="13.109375" customWidth="1"/>
    <col min="6133" max="6133" width="10.44140625" customWidth="1"/>
    <col min="6134" max="6135" width="13.109375" customWidth="1"/>
    <col min="6136" max="6136" width="10.44140625" customWidth="1"/>
    <col min="6137" max="6138" width="13.109375" customWidth="1"/>
    <col min="6139" max="6139" width="1.109375" customWidth="1"/>
    <col min="6140" max="6143" width="8.88671875" customWidth="1"/>
    <col min="6385" max="6385" width="1.109375" customWidth="1"/>
    <col min="6386" max="6386" width="44.88671875" customWidth="1"/>
    <col min="6387" max="6388" width="13.109375" customWidth="1"/>
    <col min="6389" max="6389" width="10.44140625" customWidth="1"/>
    <col min="6390" max="6391" width="13.109375" customWidth="1"/>
    <col min="6392" max="6392" width="10.44140625" customWidth="1"/>
    <col min="6393" max="6394" width="13.109375" customWidth="1"/>
    <col min="6395" max="6395" width="1.109375" customWidth="1"/>
    <col min="6396" max="6399" width="8.88671875" customWidth="1"/>
    <col min="6641" max="6641" width="1.109375" customWidth="1"/>
    <col min="6642" max="6642" width="44.88671875" customWidth="1"/>
    <col min="6643" max="6644" width="13.109375" customWidth="1"/>
    <col min="6645" max="6645" width="10.44140625" customWidth="1"/>
    <col min="6646" max="6647" width="13.109375" customWidth="1"/>
    <col min="6648" max="6648" width="10.44140625" customWidth="1"/>
    <col min="6649" max="6650" width="13.109375" customWidth="1"/>
    <col min="6651" max="6651" width="1.109375" customWidth="1"/>
    <col min="6652" max="6655" width="8.88671875" customWidth="1"/>
    <col min="6897" max="6897" width="1.109375" customWidth="1"/>
    <col min="6898" max="6898" width="44.88671875" customWidth="1"/>
    <col min="6899" max="6900" width="13.109375" customWidth="1"/>
    <col min="6901" max="6901" width="10.44140625" customWidth="1"/>
    <col min="6902" max="6903" width="13.109375" customWidth="1"/>
    <col min="6904" max="6904" width="10.44140625" customWidth="1"/>
    <col min="6905" max="6906" width="13.109375" customWidth="1"/>
    <col min="6907" max="6907" width="1.109375" customWidth="1"/>
    <col min="6908" max="6911" width="8.88671875" customWidth="1"/>
    <col min="7153" max="7153" width="1.109375" customWidth="1"/>
    <col min="7154" max="7154" width="44.88671875" customWidth="1"/>
    <col min="7155" max="7156" width="13.109375" customWidth="1"/>
    <col min="7157" max="7157" width="10.44140625" customWidth="1"/>
    <col min="7158" max="7159" width="13.109375" customWidth="1"/>
    <col min="7160" max="7160" width="10.44140625" customWidth="1"/>
    <col min="7161" max="7162" width="13.109375" customWidth="1"/>
    <col min="7163" max="7163" width="1.109375" customWidth="1"/>
    <col min="7164" max="7167" width="8.88671875" customWidth="1"/>
    <col min="7409" max="7409" width="1.109375" customWidth="1"/>
    <col min="7410" max="7410" width="44.88671875" customWidth="1"/>
    <col min="7411" max="7412" width="13.109375" customWidth="1"/>
    <col min="7413" max="7413" width="10.44140625" customWidth="1"/>
    <col min="7414" max="7415" width="13.109375" customWidth="1"/>
    <col min="7416" max="7416" width="10.44140625" customWidth="1"/>
    <col min="7417" max="7418" width="13.109375" customWidth="1"/>
    <col min="7419" max="7419" width="1.109375" customWidth="1"/>
    <col min="7420" max="7423" width="8.88671875" customWidth="1"/>
    <col min="7665" max="7665" width="1.109375" customWidth="1"/>
    <col min="7666" max="7666" width="44.88671875" customWidth="1"/>
    <col min="7667" max="7668" width="13.109375" customWidth="1"/>
    <col min="7669" max="7669" width="10.44140625" customWidth="1"/>
    <col min="7670" max="7671" width="13.109375" customWidth="1"/>
    <col min="7672" max="7672" width="10.44140625" customWidth="1"/>
    <col min="7673" max="7674" width="13.109375" customWidth="1"/>
    <col min="7675" max="7675" width="1.109375" customWidth="1"/>
    <col min="7676" max="7679" width="8.88671875" customWidth="1"/>
    <col min="7921" max="7921" width="1.109375" customWidth="1"/>
    <col min="7922" max="7922" width="44.88671875" customWidth="1"/>
    <col min="7923" max="7924" width="13.109375" customWidth="1"/>
    <col min="7925" max="7925" width="10.44140625" customWidth="1"/>
    <col min="7926" max="7927" width="13.109375" customWidth="1"/>
    <col min="7928" max="7928" width="10.44140625" customWidth="1"/>
    <col min="7929" max="7930" width="13.109375" customWidth="1"/>
    <col min="7931" max="7931" width="1.109375" customWidth="1"/>
    <col min="7932" max="7935" width="8.88671875" customWidth="1"/>
    <col min="8177" max="8177" width="1.109375" customWidth="1"/>
    <col min="8178" max="8178" width="44.88671875" customWidth="1"/>
    <col min="8179" max="8180" width="13.109375" customWidth="1"/>
    <col min="8181" max="8181" width="10.44140625" customWidth="1"/>
    <col min="8182" max="8183" width="13.109375" customWidth="1"/>
    <col min="8184" max="8184" width="10.44140625" customWidth="1"/>
    <col min="8185" max="8186" width="13.109375" customWidth="1"/>
    <col min="8187" max="8187" width="1.109375" customWidth="1"/>
    <col min="8188" max="8191" width="8.88671875" customWidth="1"/>
    <col min="8433" max="8433" width="1.109375" customWidth="1"/>
    <col min="8434" max="8434" width="44.88671875" customWidth="1"/>
    <col min="8435" max="8436" width="13.109375" customWidth="1"/>
    <col min="8437" max="8437" width="10.44140625" customWidth="1"/>
    <col min="8438" max="8439" width="13.109375" customWidth="1"/>
    <col min="8440" max="8440" width="10.44140625" customWidth="1"/>
    <col min="8441" max="8442" width="13.109375" customWidth="1"/>
    <col min="8443" max="8443" width="1.109375" customWidth="1"/>
    <col min="8444" max="8447" width="8.88671875" customWidth="1"/>
    <col min="8689" max="8689" width="1.109375" customWidth="1"/>
    <col min="8690" max="8690" width="44.88671875" customWidth="1"/>
    <col min="8691" max="8692" width="13.109375" customWidth="1"/>
    <col min="8693" max="8693" width="10.44140625" customWidth="1"/>
    <col min="8694" max="8695" width="13.109375" customWidth="1"/>
    <col min="8696" max="8696" width="10.44140625" customWidth="1"/>
    <col min="8697" max="8698" width="13.109375" customWidth="1"/>
    <col min="8699" max="8699" width="1.109375" customWidth="1"/>
    <col min="8700" max="8703" width="8.88671875" customWidth="1"/>
    <col min="8945" max="8945" width="1.109375" customWidth="1"/>
    <col min="8946" max="8946" width="44.88671875" customWidth="1"/>
    <col min="8947" max="8948" width="13.109375" customWidth="1"/>
    <col min="8949" max="8949" width="10.44140625" customWidth="1"/>
    <col min="8950" max="8951" width="13.109375" customWidth="1"/>
    <col min="8952" max="8952" width="10.44140625" customWidth="1"/>
    <col min="8953" max="8954" width="13.109375" customWidth="1"/>
    <col min="8955" max="8955" width="1.109375" customWidth="1"/>
    <col min="8956" max="8959" width="8.88671875" customWidth="1"/>
    <col min="9201" max="9201" width="1.109375" customWidth="1"/>
    <col min="9202" max="9202" width="44.88671875" customWidth="1"/>
    <col min="9203" max="9204" width="13.109375" customWidth="1"/>
    <col min="9205" max="9205" width="10.44140625" customWidth="1"/>
    <col min="9206" max="9207" width="13.109375" customWidth="1"/>
    <col min="9208" max="9208" width="10.44140625" customWidth="1"/>
    <col min="9209" max="9210" width="13.109375" customWidth="1"/>
    <col min="9211" max="9211" width="1.109375" customWidth="1"/>
    <col min="9212" max="9215" width="8.88671875" customWidth="1"/>
    <col min="9457" max="9457" width="1.109375" customWidth="1"/>
    <col min="9458" max="9458" width="44.88671875" customWidth="1"/>
    <col min="9459" max="9460" width="13.109375" customWidth="1"/>
    <col min="9461" max="9461" width="10.44140625" customWidth="1"/>
    <col min="9462" max="9463" width="13.109375" customWidth="1"/>
    <col min="9464" max="9464" width="10.44140625" customWidth="1"/>
    <col min="9465" max="9466" width="13.109375" customWidth="1"/>
    <col min="9467" max="9467" width="1.109375" customWidth="1"/>
    <col min="9468" max="9471" width="8.88671875" customWidth="1"/>
    <col min="9713" max="9713" width="1.109375" customWidth="1"/>
    <col min="9714" max="9714" width="44.88671875" customWidth="1"/>
    <col min="9715" max="9716" width="13.109375" customWidth="1"/>
    <col min="9717" max="9717" width="10.44140625" customWidth="1"/>
    <col min="9718" max="9719" width="13.109375" customWidth="1"/>
    <col min="9720" max="9720" width="10.44140625" customWidth="1"/>
    <col min="9721" max="9722" width="13.109375" customWidth="1"/>
    <col min="9723" max="9723" width="1.109375" customWidth="1"/>
    <col min="9724" max="9727" width="8.88671875" customWidth="1"/>
    <col min="9969" max="9969" width="1.109375" customWidth="1"/>
    <col min="9970" max="9970" width="44.88671875" customWidth="1"/>
    <col min="9971" max="9972" width="13.109375" customWidth="1"/>
    <col min="9973" max="9973" width="10.44140625" customWidth="1"/>
    <col min="9974" max="9975" width="13.109375" customWidth="1"/>
    <col min="9976" max="9976" width="10.44140625" customWidth="1"/>
    <col min="9977" max="9978" width="13.109375" customWidth="1"/>
    <col min="9979" max="9979" width="1.109375" customWidth="1"/>
    <col min="9980" max="9983" width="8.88671875" customWidth="1"/>
    <col min="10225" max="10225" width="1.109375" customWidth="1"/>
    <col min="10226" max="10226" width="44.88671875" customWidth="1"/>
    <col min="10227" max="10228" width="13.109375" customWidth="1"/>
    <col min="10229" max="10229" width="10.44140625" customWidth="1"/>
    <col min="10230" max="10231" width="13.109375" customWidth="1"/>
    <col min="10232" max="10232" width="10.44140625" customWidth="1"/>
    <col min="10233" max="10234" width="13.109375" customWidth="1"/>
    <col min="10235" max="10235" width="1.109375" customWidth="1"/>
    <col min="10236" max="10239" width="8.88671875" customWidth="1"/>
    <col min="10481" max="10481" width="1.109375" customWidth="1"/>
    <col min="10482" max="10482" width="44.88671875" customWidth="1"/>
    <col min="10483" max="10484" width="13.109375" customWidth="1"/>
    <col min="10485" max="10485" width="10.44140625" customWidth="1"/>
    <col min="10486" max="10487" width="13.109375" customWidth="1"/>
    <col min="10488" max="10488" width="10.44140625" customWidth="1"/>
    <col min="10489" max="10490" width="13.109375" customWidth="1"/>
    <col min="10491" max="10491" width="1.109375" customWidth="1"/>
    <col min="10492" max="10495" width="8.88671875" customWidth="1"/>
    <col min="10737" max="10737" width="1.109375" customWidth="1"/>
    <col min="10738" max="10738" width="44.88671875" customWidth="1"/>
    <col min="10739" max="10740" width="13.109375" customWidth="1"/>
    <col min="10741" max="10741" width="10.44140625" customWidth="1"/>
    <col min="10742" max="10743" width="13.109375" customWidth="1"/>
    <col min="10744" max="10744" width="10.44140625" customWidth="1"/>
    <col min="10745" max="10746" width="13.109375" customWidth="1"/>
    <col min="10747" max="10747" width="1.109375" customWidth="1"/>
    <col min="10748" max="10751" width="8.88671875" customWidth="1"/>
    <col min="10993" max="10993" width="1.109375" customWidth="1"/>
    <col min="10994" max="10994" width="44.88671875" customWidth="1"/>
    <col min="10995" max="10996" width="13.109375" customWidth="1"/>
    <col min="10997" max="10997" width="10.44140625" customWidth="1"/>
    <col min="10998" max="10999" width="13.109375" customWidth="1"/>
    <col min="11000" max="11000" width="10.44140625" customWidth="1"/>
    <col min="11001" max="11002" width="13.109375" customWidth="1"/>
    <col min="11003" max="11003" width="1.109375" customWidth="1"/>
    <col min="11004" max="11007" width="8.88671875" customWidth="1"/>
    <col min="11249" max="11249" width="1.109375" customWidth="1"/>
    <col min="11250" max="11250" width="44.88671875" customWidth="1"/>
    <col min="11251" max="11252" width="13.109375" customWidth="1"/>
    <col min="11253" max="11253" width="10.44140625" customWidth="1"/>
    <col min="11254" max="11255" width="13.109375" customWidth="1"/>
    <col min="11256" max="11256" width="10.44140625" customWidth="1"/>
    <col min="11257" max="11258" width="13.109375" customWidth="1"/>
    <col min="11259" max="11259" width="1.109375" customWidth="1"/>
    <col min="11260" max="11263" width="8.88671875" customWidth="1"/>
    <col min="11505" max="11505" width="1.109375" customWidth="1"/>
    <col min="11506" max="11506" width="44.88671875" customWidth="1"/>
    <col min="11507" max="11508" width="13.109375" customWidth="1"/>
    <col min="11509" max="11509" width="10.44140625" customWidth="1"/>
    <col min="11510" max="11511" width="13.109375" customWidth="1"/>
    <col min="11512" max="11512" width="10.44140625" customWidth="1"/>
    <col min="11513" max="11514" width="13.109375" customWidth="1"/>
    <col min="11515" max="11515" width="1.109375" customWidth="1"/>
    <col min="11516" max="11519" width="8.88671875" customWidth="1"/>
    <col min="11761" max="11761" width="1.109375" customWidth="1"/>
    <col min="11762" max="11762" width="44.88671875" customWidth="1"/>
    <col min="11763" max="11764" width="13.109375" customWidth="1"/>
    <col min="11765" max="11765" width="10.44140625" customWidth="1"/>
    <col min="11766" max="11767" width="13.109375" customWidth="1"/>
    <col min="11768" max="11768" width="10.44140625" customWidth="1"/>
    <col min="11769" max="11770" width="13.109375" customWidth="1"/>
    <col min="11771" max="11771" width="1.109375" customWidth="1"/>
    <col min="11772" max="11775" width="8.88671875" customWidth="1"/>
    <col min="12017" max="12017" width="1.109375" customWidth="1"/>
    <col min="12018" max="12018" width="44.88671875" customWidth="1"/>
    <col min="12019" max="12020" width="13.109375" customWidth="1"/>
    <col min="12021" max="12021" width="10.44140625" customWidth="1"/>
    <col min="12022" max="12023" width="13.109375" customWidth="1"/>
    <col min="12024" max="12024" width="10.44140625" customWidth="1"/>
    <col min="12025" max="12026" width="13.109375" customWidth="1"/>
    <col min="12027" max="12027" width="1.109375" customWidth="1"/>
    <col min="12028" max="12031" width="8.88671875" customWidth="1"/>
    <col min="12273" max="12273" width="1.109375" customWidth="1"/>
    <col min="12274" max="12274" width="44.88671875" customWidth="1"/>
    <col min="12275" max="12276" width="13.109375" customWidth="1"/>
    <col min="12277" max="12277" width="10.44140625" customWidth="1"/>
    <col min="12278" max="12279" width="13.109375" customWidth="1"/>
    <col min="12280" max="12280" width="10.44140625" customWidth="1"/>
    <col min="12281" max="12282" width="13.109375" customWidth="1"/>
    <col min="12283" max="12283" width="1.109375" customWidth="1"/>
    <col min="12284" max="12287" width="8.88671875" customWidth="1"/>
    <col min="12529" max="12529" width="1.109375" customWidth="1"/>
    <col min="12530" max="12530" width="44.88671875" customWidth="1"/>
    <col min="12531" max="12532" width="13.109375" customWidth="1"/>
    <col min="12533" max="12533" width="10.44140625" customWidth="1"/>
    <col min="12534" max="12535" width="13.109375" customWidth="1"/>
    <col min="12536" max="12536" width="10.44140625" customWidth="1"/>
    <col min="12537" max="12538" width="13.109375" customWidth="1"/>
    <col min="12539" max="12539" width="1.109375" customWidth="1"/>
    <col min="12540" max="12543" width="8.88671875" customWidth="1"/>
    <col min="12785" max="12785" width="1.109375" customWidth="1"/>
    <col min="12786" max="12786" width="44.88671875" customWidth="1"/>
    <col min="12787" max="12788" width="13.109375" customWidth="1"/>
    <col min="12789" max="12789" width="10.44140625" customWidth="1"/>
    <col min="12790" max="12791" width="13.109375" customWidth="1"/>
    <col min="12792" max="12792" width="10.44140625" customWidth="1"/>
    <col min="12793" max="12794" width="13.109375" customWidth="1"/>
    <col min="12795" max="12795" width="1.109375" customWidth="1"/>
    <col min="12796" max="12799" width="8.88671875" customWidth="1"/>
    <col min="13041" max="13041" width="1.109375" customWidth="1"/>
    <col min="13042" max="13042" width="44.88671875" customWidth="1"/>
    <col min="13043" max="13044" width="13.109375" customWidth="1"/>
    <col min="13045" max="13045" width="10.44140625" customWidth="1"/>
    <col min="13046" max="13047" width="13.109375" customWidth="1"/>
    <col min="13048" max="13048" width="10.44140625" customWidth="1"/>
    <col min="13049" max="13050" width="13.109375" customWidth="1"/>
    <col min="13051" max="13051" width="1.109375" customWidth="1"/>
    <col min="13052" max="13055" width="8.88671875" customWidth="1"/>
    <col min="13297" max="13297" width="1.109375" customWidth="1"/>
    <col min="13298" max="13298" width="44.88671875" customWidth="1"/>
    <col min="13299" max="13300" width="13.109375" customWidth="1"/>
    <col min="13301" max="13301" width="10.44140625" customWidth="1"/>
    <col min="13302" max="13303" width="13.109375" customWidth="1"/>
    <col min="13304" max="13304" width="10.44140625" customWidth="1"/>
    <col min="13305" max="13306" width="13.109375" customWidth="1"/>
    <col min="13307" max="13307" width="1.109375" customWidth="1"/>
    <col min="13308" max="13311" width="8.88671875" customWidth="1"/>
    <col min="13553" max="13553" width="1.109375" customWidth="1"/>
    <col min="13554" max="13554" width="44.88671875" customWidth="1"/>
    <col min="13555" max="13556" width="13.109375" customWidth="1"/>
    <col min="13557" max="13557" width="10.44140625" customWidth="1"/>
    <col min="13558" max="13559" width="13.109375" customWidth="1"/>
    <col min="13560" max="13560" width="10.44140625" customWidth="1"/>
    <col min="13561" max="13562" width="13.109375" customWidth="1"/>
    <col min="13563" max="13563" width="1.109375" customWidth="1"/>
    <col min="13564" max="13567" width="8.88671875" customWidth="1"/>
    <col min="13809" max="13809" width="1.109375" customWidth="1"/>
    <col min="13810" max="13810" width="44.88671875" customWidth="1"/>
    <col min="13811" max="13812" width="13.109375" customWidth="1"/>
    <col min="13813" max="13813" width="10.44140625" customWidth="1"/>
    <col min="13814" max="13815" width="13.109375" customWidth="1"/>
    <col min="13816" max="13816" width="10.44140625" customWidth="1"/>
    <col min="13817" max="13818" width="13.109375" customWidth="1"/>
    <col min="13819" max="13819" width="1.109375" customWidth="1"/>
    <col min="13820" max="13823" width="8.88671875" customWidth="1"/>
    <col min="14065" max="14065" width="1.109375" customWidth="1"/>
    <col min="14066" max="14066" width="44.88671875" customWidth="1"/>
    <col min="14067" max="14068" width="13.109375" customWidth="1"/>
    <col min="14069" max="14069" width="10.44140625" customWidth="1"/>
    <col min="14070" max="14071" width="13.109375" customWidth="1"/>
    <col min="14072" max="14072" width="10.44140625" customWidth="1"/>
    <col min="14073" max="14074" width="13.109375" customWidth="1"/>
    <col min="14075" max="14075" width="1.109375" customWidth="1"/>
    <col min="14076" max="14079" width="8.88671875" customWidth="1"/>
    <col min="14321" max="14321" width="1.109375" customWidth="1"/>
    <col min="14322" max="14322" width="44.88671875" customWidth="1"/>
    <col min="14323" max="14324" width="13.109375" customWidth="1"/>
    <col min="14325" max="14325" width="10.44140625" customWidth="1"/>
    <col min="14326" max="14327" width="13.109375" customWidth="1"/>
    <col min="14328" max="14328" width="10.44140625" customWidth="1"/>
    <col min="14329" max="14330" width="13.109375" customWidth="1"/>
    <col min="14331" max="14331" width="1.109375" customWidth="1"/>
    <col min="14332" max="14335" width="8.88671875" customWidth="1"/>
    <col min="14577" max="14577" width="1.109375" customWidth="1"/>
    <col min="14578" max="14578" width="44.88671875" customWidth="1"/>
    <col min="14579" max="14580" width="13.109375" customWidth="1"/>
    <col min="14581" max="14581" width="10.44140625" customWidth="1"/>
    <col min="14582" max="14583" width="13.109375" customWidth="1"/>
    <col min="14584" max="14584" width="10.44140625" customWidth="1"/>
    <col min="14585" max="14586" width="13.109375" customWidth="1"/>
    <col min="14587" max="14587" width="1.109375" customWidth="1"/>
    <col min="14588" max="14591" width="8.88671875" customWidth="1"/>
    <col min="14833" max="14833" width="1.109375" customWidth="1"/>
    <col min="14834" max="14834" width="44.88671875" customWidth="1"/>
    <col min="14835" max="14836" width="13.109375" customWidth="1"/>
    <col min="14837" max="14837" width="10.44140625" customWidth="1"/>
    <col min="14838" max="14839" width="13.109375" customWidth="1"/>
    <col min="14840" max="14840" width="10.44140625" customWidth="1"/>
    <col min="14841" max="14842" width="13.109375" customWidth="1"/>
    <col min="14843" max="14843" width="1.109375" customWidth="1"/>
    <col min="14844" max="14847" width="8.88671875" customWidth="1"/>
    <col min="15089" max="15089" width="1.109375" customWidth="1"/>
    <col min="15090" max="15090" width="44.88671875" customWidth="1"/>
    <col min="15091" max="15092" width="13.109375" customWidth="1"/>
    <col min="15093" max="15093" width="10.44140625" customWidth="1"/>
    <col min="15094" max="15095" width="13.109375" customWidth="1"/>
    <col min="15096" max="15096" width="10.44140625" customWidth="1"/>
    <col min="15097" max="15098" width="13.109375" customWidth="1"/>
    <col min="15099" max="15099" width="1.109375" customWidth="1"/>
    <col min="15100" max="15103" width="8.88671875" customWidth="1"/>
    <col min="15345" max="15345" width="1.109375" customWidth="1"/>
    <col min="15346" max="15346" width="44.88671875" customWidth="1"/>
    <col min="15347" max="15348" width="13.109375" customWidth="1"/>
    <col min="15349" max="15349" width="10.44140625" customWidth="1"/>
    <col min="15350" max="15351" width="13.109375" customWidth="1"/>
    <col min="15352" max="15352" width="10.44140625" customWidth="1"/>
    <col min="15353" max="15354" width="13.109375" customWidth="1"/>
    <col min="15355" max="15355" width="1.109375" customWidth="1"/>
    <col min="15356" max="15359" width="8.88671875" customWidth="1"/>
    <col min="15601" max="15601" width="1.109375" customWidth="1"/>
    <col min="15602" max="15602" width="44.88671875" customWidth="1"/>
    <col min="15603" max="15604" width="13.109375" customWidth="1"/>
    <col min="15605" max="15605" width="10.44140625" customWidth="1"/>
    <col min="15606" max="15607" width="13.109375" customWidth="1"/>
    <col min="15608" max="15608" width="10.44140625" customWidth="1"/>
    <col min="15609" max="15610" width="13.109375" customWidth="1"/>
    <col min="15611" max="15611" width="1.109375" customWidth="1"/>
    <col min="15612" max="15615" width="8.88671875" customWidth="1"/>
    <col min="15857" max="15857" width="1.109375" customWidth="1"/>
    <col min="15858" max="15858" width="44.88671875" customWidth="1"/>
    <col min="15859" max="15860" width="13.109375" customWidth="1"/>
    <col min="15861" max="15861" width="10.44140625" customWidth="1"/>
    <col min="15862" max="15863" width="13.109375" customWidth="1"/>
    <col min="15864" max="15864" width="10.44140625" customWidth="1"/>
    <col min="15865" max="15866" width="13.109375" customWidth="1"/>
    <col min="15867" max="15867" width="1.109375" customWidth="1"/>
    <col min="15868" max="15871" width="8.88671875" customWidth="1"/>
    <col min="16113" max="16113" width="1.109375" customWidth="1"/>
    <col min="16114" max="16114" width="44.88671875" customWidth="1"/>
    <col min="16115" max="16116" width="13.109375" customWidth="1"/>
    <col min="16117" max="16117" width="10.44140625" customWidth="1"/>
    <col min="16118" max="16119" width="13.109375" customWidth="1"/>
    <col min="16120" max="16120" width="10.44140625" customWidth="1"/>
    <col min="16121" max="16122" width="13.109375" customWidth="1"/>
    <col min="16123" max="16123" width="1.109375" customWidth="1"/>
    <col min="16124" max="16127" width="8.88671875" customWidth="1"/>
  </cols>
  <sheetData>
    <row r="1" spans="1:9" ht="52.5" customHeight="1" x14ac:dyDescent="0.3">
      <c r="A1" s="36"/>
      <c r="B1" s="37"/>
      <c r="C1" s="37"/>
      <c r="D1" s="37"/>
      <c r="E1" s="37"/>
      <c r="F1" s="37"/>
      <c r="G1" s="37"/>
      <c r="H1" s="85" t="s">
        <v>210</v>
      </c>
      <c r="I1" s="85"/>
    </row>
    <row r="2" spans="1:9" ht="28.65" customHeight="1" x14ac:dyDescent="0.3">
      <c r="A2" s="88" t="s">
        <v>209</v>
      </c>
      <c r="B2" s="88"/>
      <c r="C2" s="88"/>
      <c r="D2" s="88"/>
      <c r="E2" s="88"/>
      <c r="F2" s="88"/>
      <c r="G2" s="88"/>
      <c r="H2" s="88"/>
      <c r="I2" s="88"/>
    </row>
    <row r="3" spans="1:9" ht="25.5" customHeight="1" x14ac:dyDescent="0.3">
      <c r="A3" s="38" t="s">
        <v>107</v>
      </c>
      <c r="B3" s="86"/>
      <c r="C3" s="86"/>
      <c r="D3" s="86"/>
      <c r="E3" s="39"/>
      <c r="F3" s="39"/>
      <c r="G3" s="39"/>
      <c r="H3" s="39"/>
      <c r="I3" s="39"/>
    </row>
    <row r="4" spans="1:9" ht="53.25" customHeight="1" x14ac:dyDescent="0.3">
      <c r="A4" s="87" t="s">
        <v>108</v>
      </c>
      <c r="B4" s="87" t="s">
        <v>109</v>
      </c>
      <c r="C4" s="87"/>
      <c r="D4" s="87"/>
      <c r="E4" s="87" t="s">
        <v>110</v>
      </c>
      <c r="F4" s="87"/>
      <c r="G4" s="87"/>
      <c r="H4" s="87" t="s">
        <v>211</v>
      </c>
      <c r="I4" s="87"/>
    </row>
    <row r="5" spans="1:9" ht="48" x14ac:dyDescent="0.3">
      <c r="A5" s="87"/>
      <c r="B5" s="41" t="s">
        <v>111</v>
      </c>
      <c r="C5" s="41" t="s">
        <v>112</v>
      </c>
      <c r="D5" s="41" t="s">
        <v>113</v>
      </c>
      <c r="E5" s="41" t="s">
        <v>111</v>
      </c>
      <c r="F5" s="41" t="s">
        <v>112</v>
      </c>
      <c r="G5" s="41" t="s">
        <v>113</v>
      </c>
      <c r="H5" s="41" t="s">
        <v>111</v>
      </c>
      <c r="I5" s="41" t="s">
        <v>112</v>
      </c>
    </row>
    <row r="6" spans="1:9" s="47" customFormat="1" x14ac:dyDescent="0.3">
      <c r="A6" s="51" t="s">
        <v>114</v>
      </c>
      <c r="B6" s="60">
        <v>13720799.900257172</v>
      </c>
      <c r="C6" s="60">
        <v>14994871.446194138</v>
      </c>
      <c r="D6" s="60">
        <v>1274071.5459369663</v>
      </c>
      <c r="E6" s="60">
        <v>15325625.902356561</v>
      </c>
      <c r="F6" s="60">
        <v>17189697.770114813</v>
      </c>
      <c r="G6" s="60">
        <v>1864071.8677582517</v>
      </c>
      <c r="H6" s="60">
        <v>-1604826.0020993892</v>
      </c>
      <c r="I6" s="60">
        <v>-2194826.3239206746</v>
      </c>
    </row>
    <row r="7" spans="1:9" s="47" customFormat="1" x14ac:dyDescent="0.3">
      <c r="A7" s="48" t="s">
        <v>212</v>
      </c>
      <c r="B7" s="60">
        <f>B6-B101</f>
        <v>13717592.684057172</v>
      </c>
      <c r="C7" s="60">
        <f t="shared" ref="C7:I7" si="0">C6-C101</f>
        <v>14991341.528860139</v>
      </c>
      <c r="D7" s="60">
        <f t="shared" si="0"/>
        <v>1273748.8448029663</v>
      </c>
      <c r="E7" s="60">
        <f t="shared" si="0"/>
        <v>15322214.337282561</v>
      </c>
      <c r="F7" s="60">
        <f t="shared" si="0"/>
        <v>17186113.020167794</v>
      </c>
      <c r="G7" s="60">
        <f t="shared" si="0"/>
        <v>1863898.6828852317</v>
      </c>
      <c r="H7" s="60">
        <f t="shared" si="0"/>
        <v>-1604621.6532253893</v>
      </c>
      <c r="I7" s="60">
        <f t="shared" si="0"/>
        <v>-2194771.4913076544</v>
      </c>
    </row>
    <row r="8" spans="1:9" x14ac:dyDescent="0.3">
      <c r="A8" s="53" t="s">
        <v>115</v>
      </c>
      <c r="B8" s="52">
        <v>4734686.2846010011</v>
      </c>
      <c r="C8" s="52">
        <v>5147166.7858190294</v>
      </c>
      <c r="D8" s="52">
        <v>412480.50121802837</v>
      </c>
      <c r="E8" s="52">
        <v>5435058.75964035</v>
      </c>
      <c r="F8" s="52">
        <v>6029017.9524116805</v>
      </c>
      <c r="G8" s="52">
        <v>593959.19277133048</v>
      </c>
      <c r="H8" s="52">
        <v>-700372.47503934894</v>
      </c>
      <c r="I8" s="52">
        <v>-881851.16659265105</v>
      </c>
    </row>
    <row r="9" spans="1:9" x14ac:dyDescent="0.3">
      <c r="A9" s="54" t="s">
        <v>116</v>
      </c>
      <c r="B9" s="52">
        <v>118419.353</v>
      </c>
      <c r="C9" s="52">
        <v>149967.0466872</v>
      </c>
      <c r="D9" s="52">
        <v>31547.693687199993</v>
      </c>
      <c r="E9" s="52">
        <v>127744.731386</v>
      </c>
      <c r="F9" s="52">
        <v>154922.94962453001</v>
      </c>
      <c r="G9" s="52">
        <v>27178.218238530011</v>
      </c>
      <c r="H9" s="52">
        <v>-9325.3783859999967</v>
      </c>
      <c r="I9" s="52">
        <v>-4955.9029373300145</v>
      </c>
    </row>
    <row r="10" spans="1:9" x14ac:dyDescent="0.3">
      <c r="A10" s="54" t="s">
        <v>117</v>
      </c>
      <c r="B10" s="52">
        <v>80733.948047009995</v>
      </c>
      <c r="C10" s="52">
        <v>84753.929273849993</v>
      </c>
      <c r="D10" s="52">
        <v>4019.9812268399983</v>
      </c>
      <c r="E10" s="52">
        <v>82147.657899889993</v>
      </c>
      <c r="F10" s="52">
        <v>92030.628209579998</v>
      </c>
      <c r="G10" s="52">
        <v>9882.9703096900048</v>
      </c>
      <c r="H10" s="52">
        <v>-1413.7098528799979</v>
      </c>
      <c r="I10" s="52">
        <v>-7276.6989357300045</v>
      </c>
    </row>
    <row r="11" spans="1:9" x14ac:dyDescent="0.3">
      <c r="A11" s="54" t="s">
        <v>118</v>
      </c>
      <c r="B11" s="52">
        <v>85883.646994929994</v>
      </c>
      <c r="C11" s="52">
        <v>91526.893963359995</v>
      </c>
      <c r="D11" s="52">
        <v>5643.2469684300013</v>
      </c>
      <c r="E11" s="52">
        <v>91908.851008800004</v>
      </c>
      <c r="F11" s="52">
        <v>99882.115647099999</v>
      </c>
      <c r="G11" s="52">
        <v>7973.2646382999956</v>
      </c>
      <c r="H11" s="52">
        <v>-6025.2040138700104</v>
      </c>
      <c r="I11" s="52">
        <v>-8355.2216837400047</v>
      </c>
    </row>
    <row r="12" spans="1:9" x14ac:dyDescent="0.3">
      <c r="A12" s="54" t="s">
        <v>119</v>
      </c>
      <c r="B12" s="52">
        <v>153913.55659324999</v>
      </c>
      <c r="C12" s="52">
        <v>164277.46457213</v>
      </c>
      <c r="D12" s="52">
        <v>10363.907978880015</v>
      </c>
      <c r="E12" s="52">
        <v>158979.99489244999</v>
      </c>
      <c r="F12" s="52">
        <v>179274.50301419999</v>
      </c>
      <c r="G12" s="52">
        <v>20294.508121749997</v>
      </c>
      <c r="H12" s="52">
        <v>-5066.4382992000028</v>
      </c>
      <c r="I12" s="52">
        <v>-14997.038442069985</v>
      </c>
    </row>
    <row r="13" spans="1:9" x14ac:dyDescent="0.3">
      <c r="A13" s="54" t="s">
        <v>120</v>
      </c>
      <c r="B13" s="52">
        <v>56851.54047018</v>
      </c>
      <c r="C13" s="52">
        <v>57614.575092450003</v>
      </c>
      <c r="D13" s="52">
        <v>763.03462227000273</v>
      </c>
      <c r="E13" s="52">
        <v>60905.352688960003</v>
      </c>
      <c r="F13" s="52">
        <v>68367.699392990005</v>
      </c>
      <c r="G13" s="52">
        <v>7462.346704030002</v>
      </c>
      <c r="H13" s="52">
        <v>-4053.8122187800036</v>
      </c>
      <c r="I13" s="52">
        <v>-10753.124300540003</v>
      </c>
    </row>
    <row r="14" spans="1:9" x14ac:dyDescent="0.3">
      <c r="A14" s="54" t="s">
        <v>121</v>
      </c>
      <c r="B14" s="52">
        <v>96624.488171429999</v>
      </c>
      <c r="C14" s="52">
        <v>102082.42070110999</v>
      </c>
      <c r="D14" s="52">
        <v>5457.9325296799943</v>
      </c>
      <c r="E14" s="52">
        <v>101382.30782694</v>
      </c>
      <c r="F14" s="52">
        <v>113592.45136406001</v>
      </c>
      <c r="G14" s="52">
        <v>12210.143537120006</v>
      </c>
      <c r="H14" s="52">
        <v>-4757.8196555100003</v>
      </c>
      <c r="I14" s="52">
        <v>-11510.030662950012</v>
      </c>
    </row>
    <row r="15" spans="1:9" x14ac:dyDescent="0.3">
      <c r="A15" s="54" t="s">
        <v>122</v>
      </c>
      <c r="B15" s="52">
        <v>79811.339969769993</v>
      </c>
      <c r="C15" s="52">
        <v>87762.166164199996</v>
      </c>
      <c r="D15" s="52">
        <v>7950.8261944300029</v>
      </c>
      <c r="E15" s="52">
        <v>84882.423829909996</v>
      </c>
      <c r="F15" s="52">
        <v>98093.362622800007</v>
      </c>
      <c r="G15" s="52">
        <v>13210.938792890011</v>
      </c>
      <c r="H15" s="52">
        <v>-5071.0838601400028</v>
      </c>
      <c r="I15" s="52">
        <v>-10331.19645860001</v>
      </c>
    </row>
    <row r="16" spans="1:9" x14ac:dyDescent="0.3">
      <c r="A16" s="54" t="s">
        <v>123</v>
      </c>
      <c r="B16" s="52">
        <v>42988.913238130001</v>
      </c>
      <c r="C16" s="52">
        <v>51673.468317929997</v>
      </c>
      <c r="D16" s="52">
        <v>8684.5550797999967</v>
      </c>
      <c r="E16" s="52">
        <v>43354.008264479999</v>
      </c>
      <c r="F16" s="52">
        <v>53179.735526900004</v>
      </c>
      <c r="G16" s="52">
        <v>9825.727262420005</v>
      </c>
      <c r="H16" s="52">
        <v>-365.09502634999808</v>
      </c>
      <c r="I16" s="52">
        <v>-1506.2672089700063</v>
      </c>
    </row>
    <row r="17" spans="1:9" x14ac:dyDescent="0.3">
      <c r="A17" s="54" t="s">
        <v>124</v>
      </c>
      <c r="B17" s="52">
        <v>75425.539983790004</v>
      </c>
      <c r="C17" s="52">
        <v>94562.494267920003</v>
      </c>
      <c r="D17" s="52">
        <v>19136.954284129999</v>
      </c>
      <c r="E17" s="52">
        <v>81436.991426730005</v>
      </c>
      <c r="F17" s="52">
        <v>103147.70300625</v>
      </c>
      <c r="G17" s="52">
        <v>21710.711579519993</v>
      </c>
      <c r="H17" s="52">
        <v>-6011.4514429400006</v>
      </c>
      <c r="I17" s="52">
        <v>-8585.208738329995</v>
      </c>
    </row>
    <row r="18" spans="1:9" x14ac:dyDescent="0.3">
      <c r="A18" s="54" t="s">
        <v>125</v>
      </c>
      <c r="B18" s="52">
        <v>80330.25056719</v>
      </c>
      <c r="C18" s="52">
        <v>94524.76526344</v>
      </c>
      <c r="D18" s="52">
        <v>14194.51469625</v>
      </c>
      <c r="E18" s="52">
        <v>82714.730100290006</v>
      </c>
      <c r="F18" s="52">
        <v>96349.666567709995</v>
      </c>
      <c r="G18" s="52">
        <v>13634.93646741999</v>
      </c>
      <c r="H18" s="52">
        <v>-2384.4795331000059</v>
      </c>
      <c r="I18" s="52">
        <v>-1824.9013042699953</v>
      </c>
    </row>
    <row r="19" spans="1:9" x14ac:dyDescent="0.3">
      <c r="A19" s="54" t="s">
        <v>126</v>
      </c>
      <c r="B19" s="52">
        <v>762066.15537862002</v>
      </c>
      <c r="C19" s="52">
        <v>846052.25748143997</v>
      </c>
      <c r="D19" s="52">
        <v>83986.102102819947</v>
      </c>
      <c r="E19" s="52">
        <v>834357.85150552006</v>
      </c>
      <c r="F19" s="52">
        <v>954970.22155598004</v>
      </c>
      <c r="G19" s="52">
        <v>120612.37005045998</v>
      </c>
      <c r="H19" s="52">
        <v>-72291.696126900031</v>
      </c>
      <c r="I19" s="52">
        <v>-108917.96407454007</v>
      </c>
    </row>
    <row r="20" spans="1:9" x14ac:dyDescent="0.3">
      <c r="A20" s="54" t="s">
        <v>127</v>
      </c>
      <c r="B20" s="52">
        <v>46177.047644060003</v>
      </c>
      <c r="C20" s="52">
        <v>50392.221404169999</v>
      </c>
      <c r="D20" s="52">
        <v>4215.1737601099958</v>
      </c>
      <c r="E20" s="52">
        <v>47502.260000900002</v>
      </c>
      <c r="F20" s="52">
        <v>54586.626741289998</v>
      </c>
      <c r="G20" s="52">
        <v>7084.3667403899963</v>
      </c>
      <c r="H20" s="52">
        <v>-1325.2123568399984</v>
      </c>
      <c r="I20" s="52">
        <v>-4194.4053371199989</v>
      </c>
    </row>
    <row r="21" spans="1:9" x14ac:dyDescent="0.3">
      <c r="A21" s="54" t="s">
        <v>128</v>
      </c>
      <c r="B21" s="52">
        <v>78873.474345640003</v>
      </c>
      <c r="C21" s="52">
        <v>81304.66839911</v>
      </c>
      <c r="D21" s="52">
        <v>2431.194053469997</v>
      </c>
      <c r="E21" s="52">
        <v>82807.830918399995</v>
      </c>
      <c r="F21" s="52">
        <v>88861.730452880001</v>
      </c>
      <c r="G21" s="52">
        <v>6053.899534480006</v>
      </c>
      <c r="H21" s="52">
        <v>-3934.3565727599926</v>
      </c>
      <c r="I21" s="52">
        <v>-7557.0620537700015</v>
      </c>
    </row>
    <row r="22" spans="1:9" x14ac:dyDescent="0.3">
      <c r="A22" s="54" t="s">
        <v>129</v>
      </c>
      <c r="B22" s="52">
        <v>61581.990147529999</v>
      </c>
      <c r="C22" s="52">
        <v>63164.267781989998</v>
      </c>
      <c r="D22" s="52">
        <v>1582.2776344599988</v>
      </c>
      <c r="E22" s="52">
        <v>64284.498024189998</v>
      </c>
      <c r="F22" s="52">
        <v>68509.274931349995</v>
      </c>
      <c r="G22" s="52">
        <v>4224.7769071599978</v>
      </c>
      <c r="H22" s="52">
        <v>-2702.5078766599981</v>
      </c>
      <c r="I22" s="52">
        <v>-5345.0071493599971</v>
      </c>
    </row>
    <row r="23" spans="1:9" x14ac:dyDescent="0.3">
      <c r="A23" s="54" t="s">
        <v>130</v>
      </c>
      <c r="B23" s="52">
        <v>59427.74272152</v>
      </c>
      <c r="C23" s="52">
        <v>62583.99793564</v>
      </c>
      <c r="D23" s="52">
        <v>3156.2552141199994</v>
      </c>
      <c r="E23" s="52">
        <v>60422.998757310001</v>
      </c>
      <c r="F23" s="52">
        <v>65091.28526017</v>
      </c>
      <c r="G23" s="52">
        <v>4668.286502859999</v>
      </c>
      <c r="H23" s="52">
        <v>-995.25603579000017</v>
      </c>
      <c r="I23" s="52">
        <v>-2507.2873245299998</v>
      </c>
    </row>
    <row r="24" spans="1:9" x14ac:dyDescent="0.3">
      <c r="A24" s="54" t="s">
        <v>131</v>
      </c>
      <c r="B24" s="52">
        <v>109709.13630295001</v>
      </c>
      <c r="C24" s="52">
        <v>122120.46184503</v>
      </c>
      <c r="D24" s="52">
        <v>12411.325542079998</v>
      </c>
      <c r="E24" s="52">
        <v>116169.42302584001</v>
      </c>
      <c r="F24" s="52">
        <v>132250.58784766999</v>
      </c>
      <c r="G24" s="52">
        <v>16081.164821829982</v>
      </c>
      <c r="H24" s="52">
        <v>-6460.2867228899995</v>
      </c>
      <c r="I24" s="52">
        <v>-10130.126002639983</v>
      </c>
    </row>
    <row r="25" spans="1:9" x14ac:dyDescent="0.3">
      <c r="A25" s="54" t="s">
        <v>132</v>
      </c>
      <c r="B25" s="52">
        <v>91674.329723000003</v>
      </c>
      <c r="C25" s="52">
        <v>96740.38835501</v>
      </c>
      <c r="D25" s="52">
        <v>5066.0586320099974</v>
      </c>
      <c r="E25" s="52">
        <v>99543.491368970004</v>
      </c>
      <c r="F25" s="52">
        <v>105151.73041639</v>
      </c>
      <c r="G25" s="52">
        <v>5608.2390474199929</v>
      </c>
      <c r="H25" s="52">
        <v>-7869.1616459700017</v>
      </c>
      <c r="I25" s="52">
        <v>-8411.3420613799972</v>
      </c>
    </row>
    <row r="26" spans="1:9" x14ac:dyDescent="0.3">
      <c r="A26" s="54" t="s">
        <v>133</v>
      </c>
      <c r="B26" s="52">
        <v>2654193.8313020002</v>
      </c>
      <c r="C26" s="52">
        <v>2846063.2983130501</v>
      </c>
      <c r="D26" s="52">
        <v>191869.46701104986</v>
      </c>
      <c r="E26" s="52">
        <v>3214513.3567147702</v>
      </c>
      <c r="F26" s="52">
        <v>3500755.6802298301</v>
      </c>
      <c r="G26" s="52">
        <v>286242.32351505989</v>
      </c>
      <c r="H26" s="52">
        <v>-560319.52541276999</v>
      </c>
      <c r="I26" s="52">
        <v>-654692.38191678002</v>
      </c>
    </row>
    <row r="27" spans="1:9" x14ac:dyDescent="0.3">
      <c r="A27" s="53" t="s">
        <v>134</v>
      </c>
      <c r="B27" s="52">
        <v>1566504.19767031</v>
      </c>
      <c r="C27" s="52">
        <v>1631824.3840487299</v>
      </c>
      <c r="D27" s="52">
        <v>65320.186378419865</v>
      </c>
      <c r="E27" s="52">
        <v>1738980.8890909301</v>
      </c>
      <c r="F27" s="52">
        <v>1865740.5857867599</v>
      </c>
      <c r="G27" s="52">
        <v>126759.69669582974</v>
      </c>
      <c r="H27" s="52">
        <v>-172476.69142062007</v>
      </c>
      <c r="I27" s="52">
        <v>-233916.20173802995</v>
      </c>
    </row>
    <row r="28" spans="1:9" x14ac:dyDescent="0.3">
      <c r="A28" s="54" t="s">
        <v>135</v>
      </c>
      <c r="B28" s="52">
        <v>58263.280752010003</v>
      </c>
      <c r="C28" s="52">
        <v>76180.260244069999</v>
      </c>
      <c r="D28" s="52">
        <v>17916.979492059996</v>
      </c>
      <c r="E28" s="52">
        <v>63457.24155151</v>
      </c>
      <c r="F28" s="52">
        <v>80909.05132395</v>
      </c>
      <c r="G28" s="52">
        <v>17451.80977244</v>
      </c>
      <c r="H28" s="52">
        <v>-5193.9607994999969</v>
      </c>
      <c r="I28" s="52">
        <v>-4728.7910798800003</v>
      </c>
    </row>
    <row r="29" spans="1:9" x14ac:dyDescent="0.3">
      <c r="A29" s="54" t="s">
        <v>136</v>
      </c>
      <c r="B29" s="52">
        <v>91768.708818450003</v>
      </c>
      <c r="C29" s="52">
        <v>92486.735112630005</v>
      </c>
      <c r="D29" s="52">
        <v>718.02629418000288</v>
      </c>
      <c r="E29" s="52">
        <v>102597.04767438</v>
      </c>
      <c r="F29" s="52">
        <v>112677.85358220999</v>
      </c>
      <c r="G29" s="52">
        <v>10080.805907829999</v>
      </c>
      <c r="H29" s="52">
        <v>-10828.338855929993</v>
      </c>
      <c r="I29" s="52">
        <v>-20191.118469579989</v>
      </c>
    </row>
    <row r="30" spans="1:9" x14ac:dyDescent="0.3">
      <c r="A30" s="54" t="s">
        <v>137</v>
      </c>
      <c r="B30" s="52">
        <v>114851.61286516</v>
      </c>
      <c r="C30" s="52">
        <v>116666.15992054</v>
      </c>
      <c r="D30" s="52">
        <v>1814.5470553799969</v>
      </c>
      <c r="E30" s="52">
        <v>127240.02893345999</v>
      </c>
      <c r="F30" s="52">
        <v>137874.6161331</v>
      </c>
      <c r="G30" s="52">
        <v>10634.587199640009</v>
      </c>
      <c r="H30" s="52">
        <v>-12388.416068299994</v>
      </c>
      <c r="I30" s="52">
        <v>-21208.456212560006</v>
      </c>
    </row>
    <row r="31" spans="1:9" x14ac:dyDescent="0.3">
      <c r="A31" s="54" t="s">
        <v>138</v>
      </c>
      <c r="B31" s="52">
        <v>99988.328704080006</v>
      </c>
      <c r="C31" s="52">
        <v>110115.29312818999</v>
      </c>
      <c r="D31" s="52">
        <v>10126.964424109989</v>
      </c>
      <c r="E31" s="52">
        <v>107430.2476496</v>
      </c>
      <c r="F31" s="52">
        <v>124787.28114105</v>
      </c>
      <c r="G31" s="52">
        <v>17357.033491449998</v>
      </c>
      <c r="H31" s="52">
        <v>-7441.9189455199958</v>
      </c>
      <c r="I31" s="52">
        <v>-14671.988012860005</v>
      </c>
    </row>
    <row r="32" spans="1:9" x14ac:dyDescent="0.3">
      <c r="A32" s="54" t="s">
        <v>139</v>
      </c>
      <c r="B32" s="52">
        <v>139935.46439755999</v>
      </c>
      <c r="C32" s="52">
        <v>147472.62086776001</v>
      </c>
      <c r="D32" s="52">
        <v>7537.1564702000178</v>
      </c>
      <c r="E32" s="52">
        <v>144454.66751226</v>
      </c>
      <c r="F32" s="52">
        <v>155629.31591392</v>
      </c>
      <c r="G32" s="52">
        <v>11174.648401660001</v>
      </c>
      <c r="H32" s="52">
        <v>-4519.2031147000089</v>
      </c>
      <c r="I32" s="52">
        <v>-8156.6950461599918</v>
      </c>
    </row>
    <row r="33" spans="1:9" x14ac:dyDescent="0.3">
      <c r="A33" s="54" t="s">
        <v>140</v>
      </c>
      <c r="B33" s="52">
        <v>190522.83495841001</v>
      </c>
      <c r="C33" s="52">
        <v>192168.84079274</v>
      </c>
      <c r="D33" s="52">
        <v>1646.0058343299897</v>
      </c>
      <c r="E33" s="52">
        <v>210181.39253094001</v>
      </c>
      <c r="F33" s="52">
        <v>222460.91673980001</v>
      </c>
      <c r="G33" s="52">
        <v>12279.524208860006</v>
      </c>
      <c r="H33" s="52">
        <v>-19658.55757253</v>
      </c>
      <c r="I33" s="52">
        <v>-30292.075947060017</v>
      </c>
    </row>
    <row r="34" spans="1:9" x14ac:dyDescent="0.3">
      <c r="A34" s="54" t="s">
        <v>141</v>
      </c>
      <c r="B34" s="52">
        <v>101985.53843725</v>
      </c>
      <c r="C34" s="52">
        <v>112208.12148916999</v>
      </c>
      <c r="D34" s="52">
        <v>10222.583051919995</v>
      </c>
      <c r="E34" s="52">
        <v>109972.54289144</v>
      </c>
      <c r="F34" s="52">
        <v>127459.59597715001</v>
      </c>
      <c r="G34" s="52">
        <v>17487.053085710009</v>
      </c>
      <c r="H34" s="52">
        <v>-7987.0044541899988</v>
      </c>
      <c r="I34" s="52">
        <v>-15251.474487980013</v>
      </c>
    </row>
    <row r="35" spans="1:9" x14ac:dyDescent="0.3">
      <c r="A35" s="54" t="s">
        <v>142</v>
      </c>
      <c r="B35" s="52">
        <v>46109.232046500001</v>
      </c>
      <c r="C35" s="52">
        <v>52436.537322479999</v>
      </c>
      <c r="D35" s="52">
        <v>6327.3052759799975</v>
      </c>
      <c r="E35" s="52">
        <v>48156.679453470002</v>
      </c>
      <c r="F35" s="52">
        <v>55535.81352548</v>
      </c>
      <c r="G35" s="52">
        <v>7379.1340720099979</v>
      </c>
      <c r="H35" s="52">
        <v>-2047.4474069700009</v>
      </c>
      <c r="I35" s="52">
        <v>-3099.2762030000013</v>
      </c>
    </row>
    <row r="36" spans="1:9" x14ac:dyDescent="0.3">
      <c r="A36" s="54" t="s">
        <v>143</v>
      </c>
      <c r="B36" s="52">
        <v>46319.16438668</v>
      </c>
      <c r="C36" s="52">
        <v>50857.534174519998</v>
      </c>
      <c r="D36" s="52">
        <v>4538.369787839998</v>
      </c>
      <c r="E36" s="52">
        <v>51452.826041100001</v>
      </c>
      <c r="F36" s="52">
        <v>57667.635970739997</v>
      </c>
      <c r="G36" s="52">
        <v>6214.809929639996</v>
      </c>
      <c r="H36" s="52">
        <v>-5133.6616544200006</v>
      </c>
      <c r="I36" s="52">
        <v>-6810.1017962199985</v>
      </c>
    </row>
    <row r="37" spans="1:9" x14ac:dyDescent="0.3">
      <c r="A37" s="54" t="s">
        <v>144</v>
      </c>
      <c r="B37" s="52">
        <v>654737.94220000005</v>
      </c>
      <c r="C37" s="52">
        <v>654303.59550000005</v>
      </c>
      <c r="D37" s="52">
        <v>-434.3466999999946</v>
      </c>
      <c r="E37" s="52">
        <v>749521.62375399994</v>
      </c>
      <c r="F37" s="52">
        <v>760771.71333399997</v>
      </c>
      <c r="G37" s="52">
        <v>11250.089580000029</v>
      </c>
      <c r="H37" s="52">
        <v>-94783.681553999893</v>
      </c>
      <c r="I37" s="52">
        <v>-106468.11783399992</v>
      </c>
    </row>
    <row r="38" spans="1:9" x14ac:dyDescent="0.3">
      <c r="A38" s="54" t="s">
        <v>145</v>
      </c>
      <c r="B38" s="52">
        <v>22022.090104210001</v>
      </c>
      <c r="C38" s="52">
        <v>26928.685496630002</v>
      </c>
      <c r="D38" s="52">
        <v>4906.5953924200003</v>
      </c>
      <c r="E38" s="52">
        <v>24516.591098770001</v>
      </c>
      <c r="F38" s="52">
        <v>29966.792145359999</v>
      </c>
      <c r="G38" s="52">
        <v>5450.2010465899984</v>
      </c>
      <c r="H38" s="52">
        <v>-2494.5009945599995</v>
      </c>
      <c r="I38" s="52">
        <v>-3038.1066487299977</v>
      </c>
    </row>
    <row r="39" spans="1:9" x14ac:dyDescent="0.3">
      <c r="A39" s="53" t="s">
        <v>146</v>
      </c>
      <c r="B39" s="52">
        <v>1100764.3580853799</v>
      </c>
      <c r="C39" s="52">
        <v>1205453.84822417</v>
      </c>
      <c r="D39" s="52">
        <v>104689.4901387901</v>
      </c>
      <c r="E39" s="52">
        <v>1152123.0723662598</v>
      </c>
      <c r="F39" s="52">
        <v>1346226.2632855999</v>
      </c>
      <c r="G39" s="52">
        <v>194103.19091934012</v>
      </c>
      <c r="H39" s="52">
        <v>-51358.714280879823</v>
      </c>
      <c r="I39" s="52">
        <v>-140772.41506142984</v>
      </c>
    </row>
    <row r="40" spans="1:9" x14ac:dyDescent="0.3">
      <c r="A40" s="54" t="s">
        <v>147</v>
      </c>
      <c r="B40" s="52">
        <v>22267.539059949999</v>
      </c>
      <c r="C40" s="52">
        <v>23819.48362142</v>
      </c>
      <c r="D40" s="52">
        <v>1551.9445614700016</v>
      </c>
      <c r="E40" s="52">
        <v>23125.452845309999</v>
      </c>
      <c r="F40" s="52">
        <v>25794.715863609999</v>
      </c>
      <c r="G40" s="52">
        <v>2669.2630183000001</v>
      </c>
      <c r="H40" s="52">
        <v>-857.91378536000047</v>
      </c>
      <c r="I40" s="52">
        <v>-1975.2322421899989</v>
      </c>
    </row>
    <row r="41" spans="1:9" x14ac:dyDescent="0.3">
      <c r="A41" s="54" t="s">
        <v>148</v>
      </c>
      <c r="B41" s="52">
        <v>367426.02295715001</v>
      </c>
      <c r="C41" s="52">
        <v>391166.31056663999</v>
      </c>
      <c r="D41" s="52">
        <v>23740.287609489984</v>
      </c>
      <c r="E41" s="52">
        <v>385838.42408368998</v>
      </c>
      <c r="F41" s="52">
        <v>430433.01742093998</v>
      </c>
      <c r="G41" s="52">
        <v>44594.59333725</v>
      </c>
      <c r="H41" s="52">
        <v>-18412.401126539975</v>
      </c>
      <c r="I41" s="52">
        <v>-39266.706854299991</v>
      </c>
    </row>
    <row r="42" spans="1:9" x14ac:dyDescent="0.3">
      <c r="A42" s="54" t="s">
        <v>149</v>
      </c>
      <c r="B42" s="52">
        <v>60672.077486319999</v>
      </c>
      <c r="C42" s="52">
        <v>70813.176838750005</v>
      </c>
      <c r="D42" s="52">
        <v>10141.099352430007</v>
      </c>
      <c r="E42" s="52">
        <v>66208.042436400006</v>
      </c>
      <c r="F42" s="52">
        <v>77018.8022948</v>
      </c>
      <c r="G42" s="52">
        <v>10810.759858399993</v>
      </c>
      <c r="H42" s="52">
        <v>-5535.9649500800078</v>
      </c>
      <c r="I42" s="52">
        <v>-6205.6254560499947</v>
      </c>
    </row>
    <row r="43" spans="1:9" x14ac:dyDescent="0.3">
      <c r="A43" s="54" t="s">
        <v>150</v>
      </c>
      <c r="B43" s="52">
        <v>144633.99323486999</v>
      </c>
      <c r="C43" s="52">
        <v>162519.17612287001</v>
      </c>
      <c r="D43" s="52">
        <v>17885.18288800001</v>
      </c>
      <c r="E43" s="52">
        <v>154538.62901906</v>
      </c>
      <c r="F43" s="52">
        <v>168203.69568199001</v>
      </c>
      <c r="G43" s="52">
        <v>13665.06666293001</v>
      </c>
      <c r="H43" s="52">
        <v>-9904.6357841900026</v>
      </c>
      <c r="I43" s="52">
        <v>-5684.5195591200027</v>
      </c>
    </row>
    <row r="44" spans="1:9" x14ac:dyDescent="0.3">
      <c r="A44" s="54" t="s">
        <v>151</v>
      </c>
      <c r="B44" s="52">
        <v>253583.59346440999</v>
      </c>
      <c r="C44" s="52">
        <v>272137.34431548999</v>
      </c>
      <c r="D44" s="52">
        <v>18553.750851079996</v>
      </c>
      <c r="E44" s="52">
        <v>264123.63968212</v>
      </c>
      <c r="F44" s="52">
        <v>299613.00701884</v>
      </c>
      <c r="G44" s="52">
        <v>35489.367336719995</v>
      </c>
      <c r="H44" s="52">
        <v>-10540.046217710013</v>
      </c>
      <c r="I44" s="52">
        <v>-27475.662703350012</v>
      </c>
    </row>
    <row r="45" spans="1:9" x14ac:dyDescent="0.3">
      <c r="A45" s="54" t="s">
        <v>152</v>
      </c>
      <c r="B45" s="52">
        <v>52549.340300000003</v>
      </c>
      <c r="C45" s="52">
        <v>52552.005599999997</v>
      </c>
      <c r="D45" s="52">
        <v>2.6652999999932945</v>
      </c>
      <c r="E45" s="52">
        <v>54651.676504000003</v>
      </c>
      <c r="F45" s="52">
        <v>76123.759768040007</v>
      </c>
      <c r="G45" s="52">
        <v>21472.083264040004</v>
      </c>
      <c r="H45" s="52">
        <v>-2102.3362039999993</v>
      </c>
      <c r="I45" s="52">
        <v>-23571.75416804001</v>
      </c>
    </row>
    <row r="46" spans="1:9" x14ac:dyDescent="0.3">
      <c r="A46" s="54" t="s">
        <v>153</v>
      </c>
      <c r="B46" s="52">
        <v>169032.07392657999</v>
      </c>
      <c r="C46" s="52">
        <v>201239.55985411</v>
      </c>
      <c r="D46" s="52">
        <v>32207.485927530011</v>
      </c>
      <c r="E46" s="52">
        <v>172320.69362663</v>
      </c>
      <c r="F46" s="52">
        <v>231947.13818400001</v>
      </c>
      <c r="G46" s="52">
        <v>59626.444557370007</v>
      </c>
      <c r="H46" s="52">
        <v>-3288.6197000500106</v>
      </c>
      <c r="I46" s="52">
        <v>-30707.578329890006</v>
      </c>
    </row>
    <row r="47" spans="1:9" x14ac:dyDescent="0.3">
      <c r="A47" s="54" t="s">
        <v>154</v>
      </c>
      <c r="B47" s="52">
        <v>30599.717656100001</v>
      </c>
      <c r="C47" s="52">
        <v>31206.791304890001</v>
      </c>
      <c r="D47" s="52">
        <v>607.07364878999942</v>
      </c>
      <c r="E47" s="52">
        <v>31316.514169049999</v>
      </c>
      <c r="F47" s="52">
        <v>37092.127053379998</v>
      </c>
      <c r="G47" s="52">
        <v>5775.6128843299994</v>
      </c>
      <c r="H47" s="52">
        <v>-716.79651294999712</v>
      </c>
      <c r="I47" s="52">
        <v>-5885.3357484899971</v>
      </c>
    </row>
    <row r="48" spans="1:9" x14ac:dyDescent="0.3">
      <c r="A48" s="53" t="s">
        <v>155</v>
      </c>
      <c r="B48" s="52">
        <v>589209.62925662997</v>
      </c>
      <c r="C48" s="52">
        <v>631302.58059072995</v>
      </c>
      <c r="D48" s="52">
        <v>42092.951334099984</v>
      </c>
      <c r="E48" s="52">
        <v>615897.05665645003</v>
      </c>
      <c r="F48" s="52">
        <v>700180.57063974999</v>
      </c>
      <c r="G48" s="52">
        <v>84283.513983299956</v>
      </c>
      <c r="H48" s="52">
        <v>-26687.427399820066</v>
      </c>
      <c r="I48" s="52">
        <v>-68877.990049020038</v>
      </c>
    </row>
    <row r="49" spans="1:9" x14ac:dyDescent="0.3">
      <c r="A49" s="54" t="s">
        <v>156</v>
      </c>
      <c r="B49" s="52">
        <v>165243.39070769999</v>
      </c>
      <c r="C49" s="52">
        <v>174361.75389605999</v>
      </c>
      <c r="D49" s="52">
        <v>9118.3631883600028</v>
      </c>
      <c r="E49" s="52">
        <v>172995.95668736001</v>
      </c>
      <c r="F49" s="52">
        <v>199427.82228068</v>
      </c>
      <c r="G49" s="52">
        <v>26431.865593319992</v>
      </c>
      <c r="H49" s="52">
        <v>-7752.565979660023</v>
      </c>
      <c r="I49" s="52">
        <v>-25066.068384620012</v>
      </c>
    </row>
    <row r="50" spans="1:9" x14ac:dyDescent="0.3">
      <c r="A50" s="54" t="s">
        <v>157</v>
      </c>
      <c r="B50" s="52">
        <v>48800.098226269998</v>
      </c>
      <c r="C50" s="52">
        <v>50428.20160493</v>
      </c>
      <c r="D50" s="52">
        <v>1628.1033786600019</v>
      </c>
      <c r="E50" s="52">
        <v>49983.53381932</v>
      </c>
      <c r="F50" s="52">
        <v>55064.411198670001</v>
      </c>
      <c r="G50" s="52">
        <v>5080.8773793500004</v>
      </c>
      <c r="H50" s="52">
        <v>-1183.4355930500024</v>
      </c>
      <c r="I50" s="52">
        <v>-4636.2095937400009</v>
      </c>
    </row>
    <row r="51" spans="1:9" x14ac:dyDescent="0.3">
      <c r="A51" s="54" t="s">
        <v>158</v>
      </c>
      <c r="B51" s="52">
        <v>42801.058309170003</v>
      </c>
      <c r="C51" s="52">
        <v>43329.280403379998</v>
      </c>
      <c r="D51" s="52">
        <v>528.2220942099957</v>
      </c>
      <c r="E51" s="52">
        <v>43537.982474949997</v>
      </c>
      <c r="F51" s="52">
        <v>48426.033322529998</v>
      </c>
      <c r="G51" s="52">
        <v>4888.0508475800016</v>
      </c>
      <c r="H51" s="52">
        <v>-736.92416577999393</v>
      </c>
      <c r="I51" s="52">
        <v>-5096.7529191499998</v>
      </c>
    </row>
    <row r="52" spans="1:9" x14ac:dyDescent="0.3">
      <c r="A52" s="54" t="s">
        <v>159</v>
      </c>
      <c r="B52" s="52">
        <v>32292.365480879998</v>
      </c>
      <c r="C52" s="52">
        <v>39659.284813450002</v>
      </c>
      <c r="D52" s="52">
        <v>7366.9193325700035</v>
      </c>
      <c r="E52" s="52">
        <v>32443.203284669999</v>
      </c>
      <c r="F52" s="52">
        <v>39907.77587795</v>
      </c>
      <c r="G52" s="52">
        <v>7464.5725932800015</v>
      </c>
      <c r="H52" s="52">
        <v>-150.83780379000018</v>
      </c>
      <c r="I52" s="52">
        <v>-248.49106449999817</v>
      </c>
    </row>
    <row r="53" spans="1:9" x14ac:dyDescent="0.3">
      <c r="A53" s="54" t="s">
        <v>160</v>
      </c>
      <c r="B53" s="52">
        <v>154874.49441933</v>
      </c>
      <c r="C53" s="52">
        <v>167840.23479846001</v>
      </c>
      <c r="D53" s="52">
        <v>12965.740379130002</v>
      </c>
      <c r="E53" s="52">
        <v>160150.97538146001</v>
      </c>
      <c r="F53" s="52">
        <v>182600.54650642999</v>
      </c>
      <c r="G53" s="52">
        <v>22449.571124969982</v>
      </c>
      <c r="H53" s="52">
        <v>-5276.4809621300083</v>
      </c>
      <c r="I53" s="52">
        <v>-14760.311707969988</v>
      </c>
    </row>
    <row r="54" spans="1:9" x14ac:dyDescent="0.3">
      <c r="A54" s="54" t="s">
        <v>161</v>
      </c>
      <c r="B54" s="52">
        <v>32758.965735000002</v>
      </c>
      <c r="C54" s="52">
        <v>35917.409890449999</v>
      </c>
      <c r="D54" s="52">
        <v>3158.4441554499972</v>
      </c>
      <c r="E54" s="52">
        <v>32736.29766389</v>
      </c>
      <c r="F54" s="52">
        <v>36515.88596906</v>
      </c>
      <c r="G54" s="52">
        <v>3779.5883051700002</v>
      </c>
      <c r="H54" s="52">
        <v>22.66807111000162</v>
      </c>
      <c r="I54" s="52">
        <v>-598.47607861000142</v>
      </c>
    </row>
    <row r="55" spans="1:9" x14ac:dyDescent="0.3">
      <c r="A55" s="54" t="s">
        <v>162</v>
      </c>
      <c r="B55" s="52">
        <v>112439.25637828</v>
      </c>
      <c r="C55" s="52">
        <v>119766.415184</v>
      </c>
      <c r="D55" s="52">
        <v>7327.1588057199988</v>
      </c>
      <c r="E55" s="52">
        <v>124049.1073448</v>
      </c>
      <c r="F55" s="52">
        <v>138238.09548443</v>
      </c>
      <c r="G55" s="52">
        <v>14188.988139630004</v>
      </c>
      <c r="H55" s="52">
        <v>-11609.850966519996</v>
      </c>
      <c r="I55" s="52">
        <v>-18471.680300430002</v>
      </c>
    </row>
    <row r="56" spans="1:9" x14ac:dyDescent="0.3">
      <c r="A56" s="53" t="s">
        <v>163</v>
      </c>
      <c r="B56" s="52">
        <v>1832626.62542304</v>
      </c>
      <c r="C56" s="52">
        <v>2115326.5060452502</v>
      </c>
      <c r="D56" s="52">
        <v>282699.88062221021</v>
      </c>
      <c r="E56" s="52">
        <v>2095332.7984479098</v>
      </c>
      <c r="F56" s="52">
        <v>2384703.06386828</v>
      </c>
      <c r="G56" s="52">
        <v>289370.26542037027</v>
      </c>
      <c r="H56" s="52">
        <v>-262706.17302486976</v>
      </c>
      <c r="I56" s="52">
        <v>-269376.55782302981</v>
      </c>
    </row>
    <row r="57" spans="1:9" x14ac:dyDescent="0.3">
      <c r="A57" s="54" t="s">
        <v>164</v>
      </c>
      <c r="B57" s="52">
        <v>242113.16726935</v>
      </c>
      <c r="C57" s="52">
        <v>244142.15441878</v>
      </c>
      <c r="D57" s="52">
        <v>2028.9871494300023</v>
      </c>
      <c r="E57" s="52">
        <v>265578.88224621001</v>
      </c>
      <c r="F57" s="52">
        <v>295571.18656325998</v>
      </c>
      <c r="G57" s="52">
        <v>29992.304317049973</v>
      </c>
      <c r="H57" s="52">
        <v>-23465.714976860007</v>
      </c>
      <c r="I57" s="52">
        <v>-51429.032144479977</v>
      </c>
    </row>
    <row r="58" spans="1:9" x14ac:dyDescent="0.3">
      <c r="A58" s="54" t="s">
        <v>165</v>
      </c>
      <c r="B58" s="52">
        <v>44597.363196459999</v>
      </c>
      <c r="C58" s="52">
        <v>47266.376456040001</v>
      </c>
      <c r="D58" s="52">
        <v>2669.0132595800023</v>
      </c>
      <c r="E58" s="52">
        <v>44721.177522170001</v>
      </c>
      <c r="F58" s="52">
        <v>50845.271729209999</v>
      </c>
      <c r="G58" s="52">
        <v>6124.0942070399979</v>
      </c>
      <c r="H58" s="52">
        <v>-123.81432571000187</v>
      </c>
      <c r="I58" s="52">
        <v>-3578.8952731699974</v>
      </c>
    </row>
    <row r="59" spans="1:9" x14ac:dyDescent="0.3">
      <c r="A59" s="54" t="s">
        <v>166</v>
      </c>
      <c r="B59" s="52">
        <v>47983.284954590003</v>
      </c>
      <c r="C59" s="52">
        <v>51130.534115089999</v>
      </c>
      <c r="D59" s="52">
        <v>3147.2491604999959</v>
      </c>
      <c r="E59" s="52">
        <v>47905.614076060003</v>
      </c>
      <c r="F59" s="52">
        <v>60964.081040429999</v>
      </c>
      <c r="G59" s="52">
        <v>13058.466964369996</v>
      </c>
      <c r="H59" s="52">
        <v>77.670878529999754</v>
      </c>
      <c r="I59" s="52">
        <v>-9833.5469253400006</v>
      </c>
    </row>
    <row r="60" spans="1:9" x14ac:dyDescent="0.3">
      <c r="A60" s="54" t="s">
        <v>167</v>
      </c>
      <c r="B60" s="52">
        <v>318881.92587857001</v>
      </c>
      <c r="C60" s="52">
        <v>319829.80986103002</v>
      </c>
      <c r="D60" s="52">
        <v>947.88398246001452</v>
      </c>
      <c r="E60" s="52">
        <v>344278.63653959002</v>
      </c>
      <c r="F60" s="52">
        <v>359334.62735587999</v>
      </c>
      <c r="G60" s="52">
        <v>15055.990816289966</v>
      </c>
      <c r="H60" s="52">
        <v>-25396.710661020014</v>
      </c>
      <c r="I60" s="52">
        <v>-39504.817494849965</v>
      </c>
    </row>
    <row r="61" spans="1:9" x14ac:dyDescent="0.3">
      <c r="A61" s="54" t="s">
        <v>168</v>
      </c>
      <c r="B61" s="52">
        <v>90798.566602020001</v>
      </c>
      <c r="C61" s="52">
        <v>119456.29762244</v>
      </c>
      <c r="D61" s="52">
        <v>28657.731020420004</v>
      </c>
      <c r="E61" s="52">
        <v>91652.94103165</v>
      </c>
      <c r="F61" s="52">
        <v>124656.40832130999</v>
      </c>
      <c r="G61" s="52">
        <v>33003.467289659995</v>
      </c>
      <c r="H61" s="52">
        <v>-854.37442962999921</v>
      </c>
      <c r="I61" s="52">
        <v>-5200.1106988699903</v>
      </c>
    </row>
    <row r="62" spans="1:9" x14ac:dyDescent="0.3">
      <c r="A62" s="54" t="s">
        <v>169</v>
      </c>
      <c r="B62" s="52">
        <v>69818.918404509997</v>
      </c>
      <c r="C62" s="52">
        <v>74840.350142490002</v>
      </c>
      <c r="D62" s="52">
        <v>5021.431737980005</v>
      </c>
      <c r="E62" s="52">
        <v>72936.809244090007</v>
      </c>
      <c r="F62" s="52">
        <v>84195.987641250002</v>
      </c>
      <c r="G62" s="52">
        <v>11259.178397159994</v>
      </c>
      <c r="H62" s="52">
        <v>-3117.8908395800099</v>
      </c>
      <c r="I62" s="52">
        <v>-9355.6374987599993</v>
      </c>
    </row>
    <row r="63" spans="1:9" x14ac:dyDescent="0.3">
      <c r="A63" s="54" t="s">
        <v>170</v>
      </c>
      <c r="B63" s="52">
        <v>239321.31793516999</v>
      </c>
      <c r="C63" s="52">
        <v>256694.94491034001</v>
      </c>
      <c r="D63" s="52">
        <v>17373.626975170017</v>
      </c>
      <c r="E63" s="52">
        <v>255864.76327138999</v>
      </c>
      <c r="F63" s="52">
        <v>288154.81924071</v>
      </c>
      <c r="G63" s="52">
        <v>32290.055969320005</v>
      </c>
      <c r="H63" s="52">
        <v>-16543.44533622</v>
      </c>
      <c r="I63" s="52">
        <v>-31459.874330369988</v>
      </c>
    </row>
    <row r="64" spans="1:9" x14ac:dyDescent="0.3">
      <c r="A64" s="54" t="s">
        <v>171</v>
      </c>
      <c r="B64" s="52">
        <v>78778.29819591</v>
      </c>
      <c r="C64" s="52">
        <v>87948.180301710003</v>
      </c>
      <c r="D64" s="52">
        <v>9169.882105800003</v>
      </c>
      <c r="E64" s="52">
        <v>80333.440799529999</v>
      </c>
      <c r="F64" s="52">
        <v>93192.973269230002</v>
      </c>
      <c r="G64" s="52">
        <v>12859.532469700003</v>
      </c>
      <c r="H64" s="52">
        <v>-1555.1426036199991</v>
      </c>
      <c r="I64" s="52">
        <v>-5244.7929675199994</v>
      </c>
    </row>
    <row r="65" spans="1:9" x14ac:dyDescent="0.3">
      <c r="A65" s="54" t="s">
        <v>172</v>
      </c>
      <c r="B65" s="52">
        <v>232330.10501154</v>
      </c>
      <c r="C65" s="52">
        <v>267071.95323887002</v>
      </c>
      <c r="D65" s="52">
        <v>34741.848227330018</v>
      </c>
      <c r="E65" s="52">
        <v>242221.11923700999</v>
      </c>
      <c r="F65" s="52">
        <v>296015.05280599999</v>
      </c>
      <c r="G65" s="52">
        <v>53793.933568990004</v>
      </c>
      <c r="H65" s="52">
        <v>-9891.0142254699895</v>
      </c>
      <c r="I65" s="52">
        <v>-28943.099567129975</v>
      </c>
    </row>
    <row r="66" spans="1:9" x14ac:dyDescent="0.3">
      <c r="A66" s="54" t="s">
        <v>173</v>
      </c>
      <c r="B66" s="52">
        <v>119531.88527201</v>
      </c>
      <c r="C66" s="52">
        <v>130912.15215182</v>
      </c>
      <c r="D66" s="52">
        <v>11380.266879810006</v>
      </c>
      <c r="E66" s="52">
        <v>129821.39465264999</v>
      </c>
      <c r="F66" s="52">
        <v>142876.68019806</v>
      </c>
      <c r="G66" s="52">
        <v>13055.285545410006</v>
      </c>
      <c r="H66" s="52">
        <v>-10289.509380639996</v>
      </c>
      <c r="I66" s="52">
        <v>-11964.528046239997</v>
      </c>
    </row>
    <row r="67" spans="1:9" x14ac:dyDescent="0.3">
      <c r="A67" s="54" t="s">
        <v>174</v>
      </c>
      <c r="B67" s="52">
        <v>72273.779301650007</v>
      </c>
      <c r="C67" s="52">
        <v>82924.047317930002</v>
      </c>
      <c r="D67" s="52">
        <v>10650.268016279995</v>
      </c>
      <c r="E67" s="52">
        <v>71440.627402280006</v>
      </c>
      <c r="F67" s="52">
        <v>84267.468680980004</v>
      </c>
      <c r="G67" s="52">
        <v>12826.841278699998</v>
      </c>
      <c r="H67" s="52">
        <v>833.15189937000105</v>
      </c>
      <c r="I67" s="52">
        <v>-1343.4213630500017</v>
      </c>
    </row>
    <row r="68" spans="1:9" x14ac:dyDescent="0.3">
      <c r="A68" s="54" t="s">
        <v>175</v>
      </c>
      <c r="B68" s="52">
        <v>67755.24325344</v>
      </c>
      <c r="C68" s="52">
        <v>193302.90514856999</v>
      </c>
      <c r="D68" s="52">
        <v>125547.66189512999</v>
      </c>
      <c r="E68" s="52">
        <v>221963.18681583001</v>
      </c>
      <c r="F68" s="52">
        <v>240559.53562164001</v>
      </c>
      <c r="G68" s="52">
        <v>18596.348805810005</v>
      </c>
      <c r="H68" s="52">
        <v>-154207.94356238999</v>
      </c>
      <c r="I68" s="52">
        <v>-47256.630473070021</v>
      </c>
    </row>
    <row r="69" spans="1:9" x14ac:dyDescent="0.3">
      <c r="A69" s="54" t="s">
        <v>176</v>
      </c>
      <c r="B69" s="52">
        <v>130951.54271063</v>
      </c>
      <c r="C69" s="52">
        <v>152412.61081369</v>
      </c>
      <c r="D69" s="52">
        <v>21461.068103059995</v>
      </c>
      <c r="E69" s="52">
        <v>142464.58185901001</v>
      </c>
      <c r="F69" s="52">
        <v>168386.72180217999</v>
      </c>
      <c r="G69" s="52">
        <v>25922.139943169983</v>
      </c>
      <c r="H69" s="52">
        <v>-11513.039148380005</v>
      </c>
      <c r="I69" s="52">
        <v>-15974.110988489992</v>
      </c>
    </row>
    <row r="70" spans="1:9" x14ac:dyDescent="0.3">
      <c r="A70" s="54" t="s">
        <v>177</v>
      </c>
      <c r="B70" s="52">
        <v>77491.227437189998</v>
      </c>
      <c r="C70" s="52">
        <v>87394.189546449998</v>
      </c>
      <c r="D70" s="52">
        <v>9902.9621092599991</v>
      </c>
      <c r="E70" s="52">
        <v>84149.623750440005</v>
      </c>
      <c r="F70" s="52">
        <v>95682.249598139999</v>
      </c>
      <c r="G70" s="52">
        <v>11532.625847699994</v>
      </c>
      <c r="H70" s="52">
        <v>-6658.3963132500066</v>
      </c>
      <c r="I70" s="52">
        <v>-8288.0600516900013</v>
      </c>
    </row>
    <row r="71" spans="1:9" x14ac:dyDescent="0.3">
      <c r="A71" s="53" t="s">
        <v>178</v>
      </c>
      <c r="B71" s="52">
        <v>1285229.1789313902</v>
      </c>
      <c r="C71" s="52">
        <v>1358885.9444264201</v>
      </c>
      <c r="D71" s="52">
        <v>73656.765495029977</v>
      </c>
      <c r="E71" s="52">
        <v>1498928.8892639701</v>
      </c>
      <c r="F71" s="52">
        <v>1656947.6455954202</v>
      </c>
      <c r="G71" s="52">
        <v>158018.75633145007</v>
      </c>
      <c r="H71" s="52">
        <v>-213699.71033257991</v>
      </c>
      <c r="I71" s="52">
        <v>-298061.70116900001</v>
      </c>
    </row>
    <row r="72" spans="1:9" x14ac:dyDescent="0.3">
      <c r="A72" s="54" t="s">
        <v>179</v>
      </c>
      <c r="B72" s="52">
        <v>58701.839200000002</v>
      </c>
      <c r="C72" s="52">
        <v>63524.300649440003</v>
      </c>
      <c r="D72" s="52">
        <v>4822.4614494400012</v>
      </c>
      <c r="E72" s="52">
        <v>64015.245749479996</v>
      </c>
      <c r="F72" s="52">
        <v>69415.849539920004</v>
      </c>
      <c r="G72" s="52">
        <v>5400.6037904400073</v>
      </c>
      <c r="H72" s="52">
        <v>-5313.4065494799943</v>
      </c>
      <c r="I72" s="52">
        <v>-5891.5488904800004</v>
      </c>
    </row>
    <row r="73" spans="1:9" x14ac:dyDescent="0.3">
      <c r="A73" s="54" t="s">
        <v>180</v>
      </c>
      <c r="B73" s="52">
        <v>341458.36726208002</v>
      </c>
      <c r="C73" s="52">
        <v>360350.58624977001</v>
      </c>
      <c r="D73" s="52">
        <v>18892.218987689994</v>
      </c>
      <c r="E73" s="52">
        <v>389105.34072936</v>
      </c>
      <c r="F73" s="52">
        <v>419252.74393328</v>
      </c>
      <c r="G73" s="52">
        <v>30147.403203919996</v>
      </c>
      <c r="H73" s="52">
        <v>-47646.973467279982</v>
      </c>
      <c r="I73" s="52">
        <v>-58902.157683509984</v>
      </c>
    </row>
    <row r="74" spans="1:9" x14ac:dyDescent="0.3">
      <c r="A74" s="54" t="s">
        <v>181</v>
      </c>
      <c r="B74" s="52">
        <v>169301.12296266999</v>
      </c>
      <c r="C74" s="52">
        <v>172242.51597412</v>
      </c>
      <c r="D74" s="52">
        <v>2941.3930114500108</v>
      </c>
      <c r="E74" s="52">
        <v>205331.18996388</v>
      </c>
      <c r="F74" s="52">
        <v>247863.22364052999</v>
      </c>
      <c r="G74" s="52">
        <v>42532.033676649997</v>
      </c>
      <c r="H74" s="52">
        <v>-36030.067001210002</v>
      </c>
      <c r="I74" s="52">
        <v>-75620.707666409988</v>
      </c>
    </row>
    <row r="75" spans="1:9" x14ac:dyDescent="0.3">
      <c r="A75" s="54" t="s">
        <v>182</v>
      </c>
      <c r="B75" s="52">
        <v>224077.66164211999</v>
      </c>
      <c r="C75" s="52">
        <v>260915.76539216001</v>
      </c>
      <c r="D75" s="52">
        <v>36838.103750040027</v>
      </c>
      <c r="E75" s="52">
        <v>250633.49626863</v>
      </c>
      <c r="F75" s="52">
        <v>270629.08662844001</v>
      </c>
      <c r="G75" s="52">
        <v>19995.590359810012</v>
      </c>
      <c r="H75" s="52">
        <v>-26555.834626510012</v>
      </c>
      <c r="I75" s="52">
        <v>-9713.3212362799968</v>
      </c>
    </row>
    <row r="76" spans="1:9" x14ac:dyDescent="0.3">
      <c r="A76" s="54" t="s">
        <v>183</v>
      </c>
      <c r="B76" s="52">
        <v>278664.87120052002</v>
      </c>
      <c r="C76" s="52">
        <v>285866.14465690003</v>
      </c>
      <c r="D76" s="52">
        <v>7201.2734563800041</v>
      </c>
      <c r="E76" s="52">
        <v>319930.39363687998</v>
      </c>
      <c r="F76" s="52">
        <v>348672.34621593001</v>
      </c>
      <c r="G76" s="52">
        <v>28741.952579050034</v>
      </c>
      <c r="H76" s="52">
        <v>-41265.522436359955</v>
      </c>
      <c r="I76" s="52">
        <v>-62806.201559029985</v>
      </c>
    </row>
    <row r="77" spans="1:9" x14ac:dyDescent="0.3">
      <c r="A77" s="54" t="s">
        <v>184</v>
      </c>
      <c r="B77" s="52">
        <v>213025.31666400001</v>
      </c>
      <c r="C77" s="52">
        <v>215986.63150403</v>
      </c>
      <c r="D77" s="52">
        <v>2961.3148400299833</v>
      </c>
      <c r="E77" s="52">
        <v>269913.22291573999</v>
      </c>
      <c r="F77" s="52">
        <v>301114.39563732001</v>
      </c>
      <c r="G77" s="52">
        <v>31201.17272158002</v>
      </c>
      <c r="H77" s="52">
        <v>-56887.906251739973</v>
      </c>
      <c r="I77" s="52">
        <v>-85127.764133290009</v>
      </c>
    </row>
    <row r="78" spans="1:9" x14ac:dyDescent="0.3">
      <c r="A78" s="53" t="s">
        <v>185</v>
      </c>
      <c r="B78" s="52">
        <v>1430672.1248477302</v>
      </c>
      <c r="C78" s="52">
        <v>1536263.7927135795</v>
      </c>
      <c r="D78" s="52">
        <v>105591.66786584933</v>
      </c>
      <c r="E78" s="52">
        <v>1535548.1953607802</v>
      </c>
      <c r="F78" s="52">
        <v>1724681.2879594702</v>
      </c>
      <c r="G78" s="52">
        <v>189133.09259868995</v>
      </c>
      <c r="H78" s="52">
        <v>-104876.07051305007</v>
      </c>
      <c r="I78" s="52">
        <v>-188417.49524589069</v>
      </c>
    </row>
    <row r="79" spans="1:9" x14ac:dyDescent="0.3">
      <c r="A79" s="54" t="s">
        <v>186</v>
      </c>
      <c r="B79" s="52">
        <v>45494.148018380001</v>
      </c>
      <c r="C79" s="52">
        <v>49497.710438269998</v>
      </c>
      <c r="D79" s="52">
        <v>4003.5624198899968</v>
      </c>
      <c r="E79" s="52">
        <v>46213.747615079999</v>
      </c>
      <c r="F79" s="52">
        <v>51329.804166800001</v>
      </c>
      <c r="G79" s="52">
        <v>5116.0565517200012</v>
      </c>
      <c r="H79" s="52">
        <v>-719.59959669999807</v>
      </c>
      <c r="I79" s="52">
        <v>-1832.0937285300024</v>
      </c>
    </row>
    <row r="80" spans="1:9" x14ac:dyDescent="0.3">
      <c r="A80" s="54" t="s">
        <v>187</v>
      </c>
      <c r="B80" s="52">
        <v>142847.12442419</v>
      </c>
      <c r="C80" s="52">
        <v>144841.98218692999</v>
      </c>
      <c r="D80" s="52">
        <v>1994.8577627399936</v>
      </c>
      <c r="E80" s="52">
        <v>151132.18012005999</v>
      </c>
      <c r="F80" s="52">
        <v>174405.25943390999</v>
      </c>
      <c r="G80" s="52">
        <v>23273.079313850001</v>
      </c>
      <c r="H80" s="52">
        <v>-8285.055695869989</v>
      </c>
      <c r="I80" s="52">
        <v>-29563.277246979997</v>
      </c>
    </row>
    <row r="81" spans="1:9" x14ac:dyDescent="0.3">
      <c r="A81" s="54" t="s">
        <v>188</v>
      </c>
      <c r="B81" s="52">
        <v>324111.86813717999</v>
      </c>
      <c r="C81" s="52">
        <v>329754.65898258</v>
      </c>
      <c r="D81" s="52">
        <v>5642.7908454000135</v>
      </c>
      <c r="E81" s="52">
        <v>343505.59699658002</v>
      </c>
      <c r="F81" s="52">
        <v>370267.25435629999</v>
      </c>
      <c r="G81" s="52">
        <v>26761.657359719975</v>
      </c>
      <c r="H81" s="52">
        <v>-19393.728859400027</v>
      </c>
      <c r="I81" s="52">
        <v>-40512.595373719989</v>
      </c>
    </row>
    <row r="82" spans="1:9" x14ac:dyDescent="0.3">
      <c r="A82" s="54" t="s">
        <v>189</v>
      </c>
      <c r="B82" s="52">
        <v>225573.44219435999</v>
      </c>
      <c r="C82" s="52">
        <v>236508.97590041999</v>
      </c>
      <c r="D82" s="52">
        <v>10935.53370606</v>
      </c>
      <c r="E82" s="52">
        <v>243936.78324786</v>
      </c>
      <c r="F82" s="52">
        <v>263946.02514481999</v>
      </c>
      <c r="G82" s="52">
        <v>20009.241896959982</v>
      </c>
      <c r="H82" s="52">
        <v>-18363.341053500015</v>
      </c>
      <c r="I82" s="52">
        <v>-27437.049244399997</v>
      </c>
    </row>
    <row r="83" spans="1:9" x14ac:dyDescent="0.3">
      <c r="A83" s="54" t="s">
        <v>190</v>
      </c>
      <c r="B83" s="52">
        <v>184317.69640191999</v>
      </c>
      <c r="C83" s="52">
        <v>211817.25485976</v>
      </c>
      <c r="D83" s="52">
        <v>27499.558457840001</v>
      </c>
      <c r="E83" s="52">
        <v>203048.82431478001</v>
      </c>
      <c r="F83" s="52">
        <v>245792.19644674001</v>
      </c>
      <c r="G83" s="52">
        <v>42743.372131960001</v>
      </c>
      <c r="H83" s="52">
        <v>-18731.127912860014</v>
      </c>
      <c r="I83" s="52">
        <v>-33974.941586980014</v>
      </c>
    </row>
    <row r="84" spans="1:9" x14ac:dyDescent="0.3">
      <c r="A84" s="54" t="s">
        <v>191</v>
      </c>
      <c r="B84" s="52">
        <v>226019.13517212</v>
      </c>
      <c r="C84" s="52">
        <v>251721.48938156999</v>
      </c>
      <c r="D84" s="52">
        <v>25702.354209449986</v>
      </c>
      <c r="E84" s="52">
        <v>237041.42795770001</v>
      </c>
      <c r="F84" s="52">
        <v>271328.71578306</v>
      </c>
      <c r="G84" s="52">
        <v>34287.287825359992</v>
      </c>
      <c r="H84" s="52">
        <v>-11022.292785580008</v>
      </c>
      <c r="I84" s="52">
        <v>-19607.226401490014</v>
      </c>
    </row>
    <row r="85" spans="1:9" x14ac:dyDescent="0.3">
      <c r="A85" s="54" t="s">
        <v>192</v>
      </c>
      <c r="B85" s="52">
        <v>113834.03452416</v>
      </c>
      <c r="C85" s="52">
        <v>129007.24341703</v>
      </c>
      <c r="D85" s="52">
        <v>15173.208892869996</v>
      </c>
      <c r="E85" s="52">
        <v>128484.31457436</v>
      </c>
      <c r="F85" s="52">
        <v>150267.66636834</v>
      </c>
      <c r="G85" s="52">
        <v>21783.351793979993</v>
      </c>
      <c r="H85" s="52">
        <v>-14650.280050200003</v>
      </c>
      <c r="I85" s="52">
        <v>-21260.42295131</v>
      </c>
    </row>
    <row r="86" spans="1:9" x14ac:dyDescent="0.3">
      <c r="A86" s="54" t="s">
        <v>193</v>
      </c>
      <c r="B86" s="52">
        <v>96278.300394870006</v>
      </c>
      <c r="C86" s="52">
        <v>102258.84134424001</v>
      </c>
      <c r="D86" s="52">
        <v>5980.540949369999</v>
      </c>
      <c r="E86" s="52">
        <v>102329.60978101</v>
      </c>
      <c r="F86" s="52">
        <v>111292.79361791001</v>
      </c>
      <c r="G86" s="52">
        <v>8963.1838369000034</v>
      </c>
      <c r="H86" s="52">
        <v>-6051.3093861399975</v>
      </c>
      <c r="I86" s="52">
        <v>-9033.9522736700019</v>
      </c>
    </row>
    <row r="87" spans="1:9" x14ac:dyDescent="0.3">
      <c r="A87" s="54" t="s">
        <v>194</v>
      </c>
      <c r="B87" s="52">
        <v>27449.399715290001</v>
      </c>
      <c r="C87" s="52">
        <v>29068.116765809998</v>
      </c>
      <c r="D87" s="52">
        <v>1618.7170505199974</v>
      </c>
      <c r="E87" s="52">
        <v>28083.026655680002</v>
      </c>
      <c r="F87" s="52">
        <v>32448.89010624</v>
      </c>
      <c r="G87" s="52">
        <v>4365.8634505599985</v>
      </c>
      <c r="H87" s="52">
        <v>-633.62694039000053</v>
      </c>
      <c r="I87" s="52">
        <v>-3380.7733404300016</v>
      </c>
    </row>
    <row r="88" spans="1:9" x14ac:dyDescent="0.3">
      <c r="A88" s="54" t="s">
        <v>195</v>
      </c>
      <c r="B88" s="52">
        <v>44746.975865259999</v>
      </c>
      <c r="C88" s="52">
        <v>51787.519436969997</v>
      </c>
      <c r="D88" s="52">
        <v>7040.5435717099972</v>
      </c>
      <c r="E88" s="52">
        <v>51772.684097669997</v>
      </c>
      <c r="F88" s="52">
        <v>53602.682535350003</v>
      </c>
      <c r="G88" s="52">
        <v>1829.9984376800057</v>
      </c>
      <c r="H88" s="52">
        <v>-7025.7082324099974</v>
      </c>
      <c r="I88" s="52">
        <v>-1815.163098380006</v>
      </c>
    </row>
    <row r="89" spans="1:9" x14ac:dyDescent="0.3">
      <c r="A89" s="53" t="s">
        <v>196</v>
      </c>
      <c r="B89" s="52">
        <v>1177900.28524169</v>
      </c>
      <c r="C89" s="52">
        <v>1365117.6869922299</v>
      </c>
      <c r="D89" s="52">
        <v>187217.4017505399</v>
      </c>
      <c r="E89" s="52">
        <v>1250344.6764559101</v>
      </c>
      <c r="F89" s="52">
        <v>1478615.6506208302</v>
      </c>
      <c r="G89" s="52">
        <v>228270.97416492016</v>
      </c>
      <c r="H89" s="52">
        <v>-72444.391214220086</v>
      </c>
      <c r="I89" s="52">
        <v>-113497.96362860035</v>
      </c>
    </row>
    <row r="90" spans="1:9" x14ac:dyDescent="0.3">
      <c r="A90" s="54" t="s">
        <v>197</v>
      </c>
      <c r="B90" s="52">
        <v>89075.627728530002</v>
      </c>
      <c r="C90" s="52">
        <v>98193.680447470004</v>
      </c>
      <c r="D90" s="52">
        <v>9118.0527189400018</v>
      </c>
      <c r="E90" s="52">
        <v>93747.201157839998</v>
      </c>
      <c r="F90" s="52">
        <v>106965.34409490001</v>
      </c>
      <c r="G90" s="52">
        <v>13218.142937060009</v>
      </c>
      <c r="H90" s="52">
        <v>-4671.5734293099958</v>
      </c>
      <c r="I90" s="52">
        <v>-8771.663647430003</v>
      </c>
    </row>
    <row r="91" spans="1:9" x14ac:dyDescent="0.3">
      <c r="A91" s="54" t="s">
        <v>198</v>
      </c>
      <c r="B91" s="52">
        <v>249194.00204714999</v>
      </c>
      <c r="C91" s="52">
        <v>290188.07445407001</v>
      </c>
      <c r="D91" s="52">
        <v>40994.072406920022</v>
      </c>
      <c r="E91" s="52">
        <v>265311.66040227999</v>
      </c>
      <c r="F91" s="52">
        <v>306836.39149506</v>
      </c>
      <c r="G91" s="52">
        <v>41524.731092780014</v>
      </c>
      <c r="H91" s="52">
        <v>-16117.658355129999</v>
      </c>
      <c r="I91" s="52">
        <v>-16648.31704098999</v>
      </c>
    </row>
    <row r="92" spans="1:9" x14ac:dyDescent="0.3">
      <c r="A92" s="54" t="s">
        <v>199</v>
      </c>
      <c r="B92" s="52">
        <v>169921.03366859001</v>
      </c>
      <c r="C92" s="52">
        <v>188914.27398083999</v>
      </c>
      <c r="D92" s="52">
        <v>18993.240312249982</v>
      </c>
      <c r="E92" s="52">
        <v>179400.26704795001</v>
      </c>
      <c r="F92" s="52">
        <v>201599.11244642999</v>
      </c>
      <c r="G92" s="52">
        <v>22198.845398479985</v>
      </c>
      <c r="H92" s="52">
        <v>-9479.2333793599973</v>
      </c>
      <c r="I92" s="52">
        <v>-12684.838465590001</v>
      </c>
    </row>
    <row r="93" spans="1:9" x14ac:dyDescent="0.3">
      <c r="A93" s="54" t="s">
        <v>200</v>
      </c>
      <c r="B93" s="52">
        <v>137922.65957943001</v>
      </c>
      <c r="C93" s="52">
        <v>149392.52311365999</v>
      </c>
      <c r="D93" s="52">
        <v>11469.863534229982</v>
      </c>
      <c r="E93" s="52">
        <v>147073.45405356001</v>
      </c>
      <c r="F93" s="52">
        <v>168547.37476718001</v>
      </c>
      <c r="G93" s="52">
        <v>21473.920713619998</v>
      </c>
      <c r="H93" s="52">
        <v>-9150.7944741300016</v>
      </c>
      <c r="I93" s="52">
        <v>-19154.851653520018</v>
      </c>
    </row>
    <row r="94" spans="1:9" x14ac:dyDescent="0.3">
      <c r="A94" s="54" t="s">
        <v>201</v>
      </c>
      <c r="B94" s="52">
        <v>96526.06376705</v>
      </c>
      <c r="C94" s="52">
        <v>110503.77121329001</v>
      </c>
      <c r="D94" s="52">
        <v>13977.707446240005</v>
      </c>
      <c r="E94" s="52">
        <v>101140.74473955001</v>
      </c>
      <c r="F94" s="52">
        <v>128383.56837968</v>
      </c>
      <c r="G94" s="52">
        <v>27242.823640129995</v>
      </c>
      <c r="H94" s="52">
        <v>-4614.6809725000057</v>
      </c>
      <c r="I94" s="52">
        <v>-17879.797166389995</v>
      </c>
    </row>
    <row r="95" spans="1:9" x14ac:dyDescent="0.3">
      <c r="A95" s="54" t="s">
        <v>202</v>
      </c>
      <c r="B95" s="52">
        <v>92100.202311500005</v>
      </c>
      <c r="C95" s="52">
        <v>110039.45238841001</v>
      </c>
      <c r="D95" s="52">
        <v>17939.250076910001</v>
      </c>
      <c r="E95" s="52">
        <v>95302.515009609997</v>
      </c>
      <c r="F95" s="52">
        <v>116807.96766631999</v>
      </c>
      <c r="G95" s="52">
        <v>21505.452656709997</v>
      </c>
      <c r="H95" s="52">
        <v>-3202.3126981099922</v>
      </c>
      <c r="I95" s="52">
        <v>-6768.5152779099881</v>
      </c>
    </row>
    <row r="96" spans="1:9" x14ac:dyDescent="0.3">
      <c r="A96" s="54" t="s">
        <v>203</v>
      </c>
      <c r="B96" s="52">
        <v>45810.626326999998</v>
      </c>
      <c r="C96" s="52">
        <v>55760.981921999999</v>
      </c>
      <c r="D96" s="52">
        <v>9950.3555950000009</v>
      </c>
      <c r="E96" s="52">
        <v>47086.522857000004</v>
      </c>
      <c r="F96" s="52">
        <v>57958.586098090003</v>
      </c>
      <c r="G96" s="52">
        <v>10872.06324109</v>
      </c>
      <c r="H96" s="52">
        <v>-1275.8965300000054</v>
      </c>
      <c r="I96" s="52">
        <v>-2197.6041760900043</v>
      </c>
    </row>
    <row r="97" spans="1:9" x14ac:dyDescent="0.3">
      <c r="A97" s="54" t="s">
        <v>204</v>
      </c>
      <c r="B97" s="52">
        <v>133010.31565999999</v>
      </c>
      <c r="C97" s="52">
        <v>168993.35452428</v>
      </c>
      <c r="D97" s="52">
        <v>35983.03886428001</v>
      </c>
      <c r="E97" s="52">
        <v>155299.80853214001</v>
      </c>
      <c r="F97" s="52">
        <v>186468.91622396</v>
      </c>
      <c r="G97" s="52">
        <v>31169.107691819983</v>
      </c>
      <c r="H97" s="52">
        <v>-22289.492872140021</v>
      </c>
      <c r="I97" s="52">
        <v>-17475.561699679994</v>
      </c>
    </row>
    <row r="98" spans="1:9" x14ac:dyDescent="0.3">
      <c r="A98" s="54" t="s">
        <v>205</v>
      </c>
      <c r="B98" s="52">
        <v>17248.89466944</v>
      </c>
      <c r="C98" s="52">
        <v>21871.321917860001</v>
      </c>
      <c r="D98" s="52">
        <v>4622.427248420001</v>
      </c>
      <c r="E98" s="52">
        <v>16962.621760959999</v>
      </c>
      <c r="F98" s="52">
        <v>22429.03068145</v>
      </c>
      <c r="G98" s="52">
        <v>5466.408920490001</v>
      </c>
      <c r="H98" s="52">
        <v>286.27290848000121</v>
      </c>
      <c r="I98" s="52">
        <v>-557.70876358999885</v>
      </c>
    </row>
    <row r="99" spans="1:9" x14ac:dyDescent="0.3">
      <c r="A99" s="54" t="s">
        <v>206</v>
      </c>
      <c r="B99" s="52">
        <v>51485.321400000001</v>
      </c>
      <c r="C99" s="52">
        <v>60719.4712</v>
      </c>
      <c r="D99" s="52">
        <v>9234.1497999999992</v>
      </c>
      <c r="E99" s="52">
        <v>52106.9257</v>
      </c>
      <c r="F99" s="52">
        <v>67175.403300000005</v>
      </c>
      <c r="G99" s="52">
        <v>15068.477600000006</v>
      </c>
      <c r="H99" s="52">
        <v>-621.60429999999906</v>
      </c>
      <c r="I99" s="52">
        <v>-6455.9321000000054</v>
      </c>
    </row>
    <row r="100" spans="1:9" x14ac:dyDescent="0.3">
      <c r="A100" s="54" t="s">
        <v>207</v>
      </c>
      <c r="B100" s="52">
        <v>95605.538083000007</v>
      </c>
      <c r="C100" s="52">
        <v>110540.78183035</v>
      </c>
      <c r="D100" s="52">
        <v>14935.243747349989</v>
      </c>
      <c r="E100" s="52">
        <v>96912.955195019997</v>
      </c>
      <c r="F100" s="52">
        <v>115443.95546776</v>
      </c>
      <c r="G100" s="52">
        <v>18531.000272739999</v>
      </c>
      <c r="H100" s="52">
        <v>-1307.4171120199899</v>
      </c>
      <c r="I100" s="52">
        <v>-4903.1736374100001</v>
      </c>
    </row>
    <row r="101" spans="1:9" x14ac:dyDescent="0.3">
      <c r="A101" s="53" t="s">
        <v>208</v>
      </c>
      <c r="B101" s="52">
        <v>3207.2162000000003</v>
      </c>
      <c r="C101" s="52">
        <v>3529.9173340000002</v>
      </c>
      <c r="D101" s="52">
        <v>322.70113399999991</v>
      </c>
      <c r="E101" s="52">
        <v>3411.5650740000001</v>
      </c>
      <c r="F101" s="52">
        <v>3584.74994702</v>
      </c>
      <c r="G101" s="52">
        <v>173.18487301999994</v>
      </c>
      <c r="H101" s="52">
        <v>-204.3488739999998</v>
      </c>
      <c r="I101" s="52">
        <v>-54.832613019999826</v>
      </c>
    </row>
    <row r="102" spans="1:9" ht="6" customHeight="1" x14ac:dyDescent="0.3">
      <c r="A102" s="40"/>
      <c r="B102" s="40"/>
      <c r="C102" s="40"/>
      <c r="D102" s="40"/>
      <c r="E102" s="40"/>
      <c r="F102" s="40"/>
      <c r="G102" s="40"/>
      <c r="H102" s="40"/>
      <c r="I102" s="40"/>
    </row>
    <row r="103" spans="1:9" ht="13.35" customHeight="1" x14ac:dyDescent="0.3">
      <c r="A103" s="35"/>
      <c r="B103" s="35"/>
      <c r="C103" s="35"/>
      <c r="D103" s="35"/>
      <c r="E103" s="35"/>
      <c r="F103" s="35"/>
      <c r="G103" s="35"/>
      <c r="H103" s="35"/>
      <c r="I103" s="35"/>
    </row>
  </sheetData>
  <mergeCells count="7">
    <mergeCell ref="H1:I1"/>
    <mergeCell ref="B3:D3"/>
    <mergeCell ref="A4:A5"/>
    <mergeCell ref="B4:D4"/>
    <mergeCell ref="E4:G4"/>
    <mergeCell ref="H4:I4"/>
    <mergeCell ref="A2:I2"/>
  </mergeCells>
  <pageMargins left="1.1023622047244095" right="0.31496062992125984" top="0.74803149606299213" bottom="0.35433070866141736" header="0.31496062992125984" footer="0.11811023622047245"/>
  <pageSetup paperSize="9" scale="80" fitToHeight="3" orientation="landscape" r:id="rId1"/>
  <headerFooter differentFirst="1"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03"/>
  <sheetViews>
    <sheetView workbookViewId="0">
      <selection activeCell="A17" sqref="A17"/>
    </sheetView>
  </sheetViews>
  <sheetFormatPr defaultRowHeight="14.4" x14ac:dyDescent="0.3"/>
  <cols>
    <col min="1" max="1" width="44.88671875" customWidth="1"/>
    <col min="2" max="2" width="16.6640625" customWidth="1"/>
    <col min="3" max="3" width="15.6640625" customWidth="1"/>
    <col min="4" max="4" width="12.44140625" customWidth="1"/>
    <col min="5" max="5" width="16.6640625" customWidth="1"/>
    <col min="6" max="6" width="15.6640625" customWidth="1"/>
    <col min="7" max="7" width="12" customWidth="1"/>
    <col min="8" max="8" width="16.6640625" customWidth="1"/>
    <col min="9" max="9" width="15.6640625" customWidth="1"/>
    <col min="244" max="244" width="1.109375" customWidth="1"/>
    <col min="245" max="245" width="44.88671875" customWidth="1"/>
    <col min="246" max="246" width="16.6640625" customWidth="1"/>
    <col min="247" max="247" width="15.6640625" customWidth="1"/>
    <col min="248" max="248" width="12.44140625" customWidth="1"/>
    <col min="249" max="249" width="16.6640625" customWidth="1"/>
    <col min="250" max="250" width="15.6640625" customWidth="1"/>
    <col min="251" max="251" width="12" customWidth="1"/>
    <col min="252" max="252" width="16.6640625" customWidth="1"/>
    <col min="253" max="253" width="15.6640625" customWidth="1"/>
    <col min="254" max="254" width="1.109375" customWidth="1"/>
    <col min="255" max="256" width="8.88671875" customWidth="1"/>
    <col min="500" max="500" width="1.109375" customWidth="1"/>
    <col min="501" max="501" width="44.88671875" customWidth="1"/>
    <col min="502" max="502" width="16.6640625" customWidth="1"/>
    <col min="503" max="503" width="15.6640625" customWidth="1"/>
    <col min="504" max="504" width="12.44140625" customWidth="1"/>
    <col min="505" max="505" width="16.6640625" customWidth="1"/>
    <col min="506" max="506" width="15.6640625" customWidth="1"/>
    <col min="507" max="507" width="12" customWidth="1"/>
    <col min="508" max="508" width="16.6640625" customWidth="1"/>
    <col min="509" max="509" width="15.6640625" customWidth="1"/>
    <col min="510" max="510" width="1.109375" customWidth="1"/>
    <col min="511" max="512" width="8.88671875" customWidth="1"/>
    <col min="756" max="756" width="1.109375" customWidth="1"/>
    <col min="757" max="757" width="44.88671875" customWidth="1"/>
    <col min="758" max="758" width="16.6640625" customWidth="1"/>
    <col min="759" max="759" width="15.6640625" customWidth="1"/>
    <col min="760" max="760" width="12.44140625" customWidth="1"/>
    <col min="761" max="761" width="16.6640625" customWidth="1"/>
    <col min="762" max="762" width="15.6640625" customWidth="1"/>
    <col min="763" max="763" width="12" customWidth="1"/>
    <col min="764" max="764" width="16.6640625" customWidth="1"/>
    <col min="765" max="765" width="15.6640625" customWidth="1"/>
    <col min="766" max="766" width="1.109375" customWidth="1"/>
    <col min="767" max="768" width="8.88671875" customWidth="1"/>
    <col min="1012" max="1012" width="1.109375" customWidth="1"/>
    <col min="1013" max="1013" width="44.88671875" customWidth="1"/>
    <col min="1014" max="1014" width="16.6640625" customWidth="1"/>
    <col min="1015" max="1015" width="15.6640625" customWidth="1"/>
    <col min="1016" max="1016" width="12.44140625" customWidth="1"/>
    <col min="1017" max="1017" width="16.6640625" customWidth="1"/>
    <col min="1018" max="1018" width="15.6640625" customWidth="1"/>
    <col min="1019" max="1019" width="12" customWidth="1"/>
    <col min="1020" max="1020" width="16.6640625" customWidth="1"/>
    <col min="1021" max="1021" width="15.6640625" customWidth="1"/>
    <col min="1022" max="1022" width="1.109375" customWidth="1"/>
    <col min="1023" max="1024" width="8.88671875" customWidth="1"/>
    <col min="1268" max="1268" width="1.109375" customWidth="1"/>
    <col min="1269" max="1269" width="44.88671875" customWidth="1"/>
    <col min="1270" max="1270" width="16.6640625" customWidth="1"/>
    <col min="1271" max="1271" width="15.6640625" customWidth="1"/>
    <col min="1272" max="1272" width="12.44140625" customWidth="1"/>
    <col min="1273" max="1273" width="16.6640625" customWidth="1"/>
    <col min="1274" max="1274" width="15.6640625" customWidth="1"/>
    <col min="1275" max="1275" width="12" customWidth="1"/>
    <col min="1276" max="1276" width="16.6640625" customWidth="1"/>
    <col min="1277" max="1277" width="15.6640625" customWidth="1"/>
    <col min="1278" max="1278" width="1.109375" customWidth="1"/>
    <col min="1279" max="1280" width="8.88671875" customWidth="1"/>
    <col min="1524" max="1524" width="1.109375" customWidth="1"/>
    <col min="1525" max="1525" width="44.88671875" customWidth="1"/>
    <col min="1526" max="1526" width="16.6640625" customWidth="1"/>
    <col min="1527" max="1527" width="15.6640625" customWidth="1"/>
    <col min="1528" max="1528" width="12.44140625" customWidth="1"/>
    <col min="1529" max="1529" width="16.6640625" customWidth="1"/>
    <col min="1530" max="1530" width="15.6640625" customWidth="1"/>
    <col min="1531" max="1531" width="12" customWidth="1"/>
    <col min="1532" max="1532" width="16.6640625" customWidth="1"/>
    <col min="1533" max="1533" width="15.6640625" customWidth="1"/>
    <col min="1534" max="1534" width="1.109375" customWidth="1"/>
    <col min="1535" max="1536" width="8.88671875" customWidth="1"/>
    <col min="1780" max="1780" width="1.109375" customWidth="1"/>
    <col min="1781" max="1781" width="44.88671875" customWidth="1"/>
    <col min="1782" max="1782" width="16.6640625" customWidth="1"/>
    <col min="1783" max="1783" width="15.6640625" customWidth="1"/>
    <col min="1784" max="1784" width="12.44140625" customWidth="1"/>
    <col min="1785" max="1785" width="16.6640625" customWidth="1"/>
    <col min="1786" max="1786" width="15.6640625" customWidth="1"/>
    <col min="1787" max="1787" width="12" customWidth="1"/>
    <col min="1788" max="1788" width="16.6640625" customWidth="1"/>
    <col min="1789" max="1789" width="15.6640625" customWidth="1"/>
    <col min="1790" max="1790" width="1.109375" customWidth="1"/>
    <col min="1791" max="1792" width="8.88671875" customWidth="1"/>
    <col min="2036" max="2036" width="1.109375" customWidth="1"/>
    <col min="2037" max="2037" width="44.88671875" customWidth="1"/>
    <col min="2038" max="2038" width="16.6640625" customWidth="1"/>
    <col min="2039" max="2039" width="15.6640625" customWidth="1"/>
    <col min="2040" max="2040" width="12.44140625" customWidth="1"/>
    <col min="2041" max="2041" width="16.6640625" customWidth="1"/>
    <col min="2042" max="2042" width="15.6640625" customWidth="1"/>
    <col min="2043" max="2043" width="12" customWidth="1"/>
    <col min="2044" max="2044" width="16.6640625" customWidth="1"/>
    <col min="2045" max="2045" width="15.6640625" customWidth="1"/>
    <col min="2046" max="2046" width="1.109375" customWidth="1"/>
    <col min="2047" max="2048" width="8.88671875" customWidth="1"/>
    <col min="2292" max="2292" width="1.109375" customWidth="1"/>
    <col min="2293" max="2293" width="44.88671875" customWidth="1"/>
    <col min="2294" max="2294" width="16.6640625" customWidth="1"/>
    <col min="2295" max="2295" width="15.6640625" customWidth="1"/>
    <col min="2296" max="2296" width="12.44140625" customWidth="1"/>
    <col min="2297" max="2297" width="16.6640625" customWidth="1"/>
    <col min="2298" max="2298" width="15.6640625" customWidth="1"/>
    <col min="2299" max="2299" width="12" customWidth="1"/>
    <col min="2300" max="2300" width="16.6640625" customWidth="1"/>
    <col min="2301" max="2301" width="15.6640625" customWidth="1"/>
    <col min="2302" max="2302" width="1.109375" customWidth="1"/>
    <col min="2303" max="2304" width="8.88671875" customWidth="1"/>
    <col min="2548" max="2548" width="1.109375" customWidth="1"/>
    <col min="2549" max="2549" width="44.88671875" customWidth="1"/>
    <col min="2550" max="2550" width="16.6640625" customWidth="1"/>
    <col min="2551" max="2551" width="15.6640625" customWidth="1"/>
    <col min="2552" max="2552" width="12.44140625" customWidth="1"/>
    <col min="2553" max="2553" width="16.6640625" customWidth="1"/>
    <col min="2554" max="2554" width="15.6640625" customWidth="1"/>
    <col min="2555" max="2555" width="12" customWidth="1"/>
    <col min="2556" max="2556" width="16.6640625" customWidth="1"/>
    <col min="2557" max="2557" width="15.6640625" customWidth="1"/>
    <col min="2558" max="2558" width="1.109375" customWidth="1"/>
    <col min="2559" max="2560" width="8.88671875" customWidth="1"/>
    <col min="2804" max="2804" width="1.109375" customWidth="1"/>
    <col min="2805" max="2805" width="44.88671875" customWidth="1"/>
    <col min="2806" max="2806" width="16.6640625" customWidth="1"/>
    <col min="2807" max="2807" width="15.6640625" customWidth="1"/>
    <col min="2808" max="2808" width="12.44140625" customWidth="1"/>
    <col min="2809" max="2809" width="16.6640625" customWidth="1"/>
    <col min="2810" max="2810" width="15.6640625" customWidth="1"/>
    <col min="2811" max="2811" width="12" customWidth="1"/>
    <col min="2812" max="2812" width="16.6640625" customWidth="1"/>
    <col min="2813" max="2813" width="15.6640625" customWidth="1"/>
    <col min="2814" max="2814" width="1.109375" customWidth="1"/>
    <col min="2815" max="2816" width="8.88671875" customWidth="1"/>
    <col min="3060" max="3060" width="1.109375" customWidth="1"/>
    <col min="3061" max="3061" width="44.88671875" customWidth="1"/>
    <col min="3062" max="3062" width="16.6640625" customWidth="1"/>
    <col min="3063" max="3063" width="15.6640625" customWidth="1"/>
    <col min="3064" max="3064" width="12.44140625" customWidth="1"/>
    <col min="3065" max="3065" width="16.6640625" customWidth="1"/>
    <col min="3066" max="3066" width="15.6640625" customWidth="1"/>
    <col min="3067" max="3067" width="12" customWidth="1"/>
    <col min="3068" max="3068" width="16.6640625" customWidth="1"/>
    <col min="3069" max="3069" width="15.6640625" customWidth="1"/>
    <col min="3070" max="3070" width="1.109375" customWidth="1"/>
    <col min="3071" max="3072" width="8.88671875" customWidth="1"/>
    <col min="3316" max="3316" width="1.109375" customWidth="1"/>
    <col min="3317" max="3317" width="44.88671875" customWidth="1"/>
    <col min="3318" max="3318" width="16.6640625" customWidth="1"/>
    <col min="3319" max="3319" width="15.6640625" customWidth="1"/>
    <col min="3320" max="3320" width="12.44140625" customWidth="1"/>
    <col min="3321" max="3321" width="16.6640625" customWidth="1"/>
    <col min="3322" max="3322" width="15.6640625" customWidth="1"/>
    <col min="3323" max="3323" width="12" customWidth="1"/>
    <col min="3324" max="3324" width="16.6640625" customWidth="1"/>
    <col min="3325" max="3325" width="15.6640625" customWidth="1"/>
    <col min="3326" max="3326" width="1.109375" customWidth="1"/>
    <col min="3327" max="3328" width="8.88671875" customWidth="1"/>
    <col min="3572" max="3572" width="1.109375" customWidth="1"/>
    <col min="3573" max="3573" width="44.88671875" customWidth="1"/>
    <col min="3574" max="3574" width="16.6640625" customWidth="1"/>
    <col min="3575" max="3575" width="15.6640625" customWidth="1"/>
    <col min="3576" max="3576" width="12.44140625" customWidth="1"/>
    <col min="3577" max="3577" width="16.6640625" customWidth="1"/>
    <col min="3578" max="3578" width="15.6640625" customWidth="1"/>
    <col min="3579" max="3579" width="12" customWidth="1"/>
    <col min="3580" max="3580" width="16.6640625" customWidth="1"/>
    <col min="3581" max="3581" width="15.6640625" customWidth="1"/>
    <col min="3582" max="3582" width="1.109375" customWidth="1"/>
    <col min="3583" max="3584" width="8.88671875" customWidth="1"/>
    <col min="3828" max="3828" width="1.109375" customWidth="1"/>
    <col min="3829" max="3829" width="44.88671875" customWidth="1"/>
    <col min="3830" max="3830" width="16.6640625" customWidth="1"/>
    <col min="3831" max="3831" width="15.6640625" customWidth="1"/>
    <col min="3832" max="3832" width="12.44140625" customWidth="1"/>
    <col min="3833" max="3833" width="16.6640625" customWidth="1"/>
    <col min="3834" max="3834" width="15.6640625" customWidth="1"/>
    <col min="3835" max="3835" width="12" customWidth="1"/>
    <col min="3836" max="3836" width="16.6640625" customWidth="1"/>
    <col min="3837" max="3837" width="15.6640625" customWidth="1"/>
    <col min="3838" max="3838" width="1.109375" customWidth="1"/>
    <col min="3839" max="3840" width="8.88671875" customWidth="1"/>
    <col min="4084" max="4084" width="1.109375" customWidth="1"/>
    <col min="4085" max="4085" width="44.88671875" customWidth="1"/>
    <col min="4086" max="4086" width="16.6640625" customWidth="1"/>
    <col min="4087" max="4087" width="15.6640625" customWidth="1"/>
    <col min="4088" max="4088" width="12.44140625" customWidth="1"/>
    <col min="4089" max="4089" width="16.6640625" customWidth="1"/>
    <col min="4090" max="4090" width="15.6640625" customWidth="1"/>
    <col min="4091" max="4091" width="12" customWidth="1"/>
    <col min="4092" max="4092" width="16.6640625" customWidth="1"/>
    <col min="4093" max="4093" width="15.6640625" customWidth="1"/>
    <col min="4094" max="4094" width="1.109375" customWidth="1"/>
    <col min="4095" max="4096" width="8.88671875" customWidth="1"/>
    <col min="4340" max="4340" width="1.109375" customWidth="1"/>
    <col min="4341" max="4341" width="44.88671875" customWidth="1"/>
    <col min="4342" max="4342" width="16.6640625" customWidth="1"/>
    <col min="4343" max="4343" width="15.6640625" customWidth="1"/>
    <col min="4344" max="4344" width="12.44140625" customWidth="1"/>
    <col min="4345" max="4345" width="16.6640625" customWidth="1"/>
    <col min="4346" max="4346" width="15.6640625" customWidth="1"/>
    <col min="4347" max="4347" width="12" customWidth="1"/>
    <col min="4348" max="4348" width="16.6640625" customWidth="1"/>
    <col min="4349" max="4349" width="15.6640625" customWidth="1"/>
    <col min="4350" max="4350" width="1.109375" customWidth="1"/>
    <col min="4351" max="4352" width="8.88671875" customWidth="1"/>
    <col min="4596" max="4596" width="1.109375" customWidth="1"/>
    <col min="4597" max="4597" width="44.88671875" customWidth="1"/>
    <col min="4598" max="4598" width="16.6640625" customWidth="1"/>
    <col min="4599" max="4599" width="15.6640625" customWidth="1"/>
    <col min="4600" max="4600" width="12.44140625" customWidth="1"/>
    <col min="4601" max="4601" width="16.6640625" customWidth="1"/>
    <col min="4602" max="4602" width="15.6640625" customWidth="1"/>
    <col min="4603" max="4603" width="12" customWidth="1"/>
    <col min="4604" max="4604" width="16.6640625" customWidth="1"/>
    <col min="4605" max="4605" width="15.6640625" customWidth="1"/>
    <col min="4606" max="4606" width="1.109375" customWidth="1"/>
    <col min="4607" max="4608" width="8.88671875" customWidth="1"/>
    <col min="4852" max="4852" width="1.109375" customWidth="1"/>
    <col min="4853" max="4853" width="44.88671875" customWidth="1"/>
    <col min="4854" max="4854" width="16.6640625" customWidth="1"/>
    <col min="4855" max="4855" width="15.6640625" customWidth="1"/>
    <col min="4856" max="4856" width="12.44140625" customWidth="1"/>
    <col min="4857" max="4857" width="16.6640625" customWidth="1"/>
    <col min="4858" max="4858" width="15.6640625" customWidth="1"/>
    <col min="4859" max="4859" width="12" customWidth="1"/>
    <col min="4860" max="4860" width="16.6640625" customWidth="1"/>
    <col min="4861" max="4861" width="15.6640625" customWidth="1"/>
    <col min="4862" max="4862" width="1.109375" customWidth="1"/>
    <col min="4863" max="4864" width="8.88671875" customWidth="1"/>
    <col min="5108" max="5108" width="1.109375" customWidth="1"/>
    <col min="5109" max="5109" width="44.88671875" customWidth="1"/>
    <col min="5110" max="5110" width="16.6640625" customWidth="1"/>
    <col min="5111" max="5111" width="15.6640625" customWidth="1"/>
    <col min="5112" max="5112" width="12.44140625" customWidth="1"/>
    <col min="5113" max="5113" width="16.6640625" customWidth="1"/>
    <col min="5114" max="5114" width="15.6640625" customWidth="1"/>
    <col min="5115" max="5115" width="12" customWidth="1"/>
    <col min="5116" max="5116" width="16.6640625" customWidth="1"/>
    <col min="5117" max="5117" width="15.6640625" customWidth="1"/>
    <col min="5118" max="5118" width="1.109375" customWidth="1"/>
    <col min="5119" max="5120" width="8.88671875" customWidth="1"/>
    <col min="5364" max="5364" width="1.109375" customWidth="1"/>
    <col min="5365" max="5365" width="44.88671875" customWidth="1"/>
    <col min="5366" max="5366" width="16.6640625" customWidth="1"/>
    <col min="5367" max="5367" width="15.6640625" customWidth="1"/>
    <col min="5368" max="5368" width="12.44140625" customWidth="1"/>
    <col min="5369" max="5369" width="16.6640625" customWidth="1"/>
    <col min="5370" max="5370" width="15.6640625" customWidth="1"/>
    <col min="5371" max="5371" width="12" customWidth="1"/>
    <col min="5372" max="5372" width="16.6640625" customWidth="1"/>
    <col min="5373" max="5373" width="15.6640625" customWidth="1"/>
    <col min="5374" max="5374" width="1.109375" customWidth="1"/>
    <col min="5375" max="5376" width="8.88671875" customWidth="1"/>
    <col min="5620" max="5620" width="1.109375" customWidth="1"/>
    <col min="5621" max="5621" width="44.88671875" customWidth="1"/>
    <col min="5622" max="5622" width="16.6640625" customWidth="1"/>
    <col min="5623" max="5623" width="15.6640625" customWidth="1"/>
    <col min="5624" max="5624" width="12.44140625" customWidth="1"/>
    <col min="5625" max="5625" width="16.6640625" customWidth="1"/>
    <col min="5626" max="5626" width="15.6640625" customWidth="1"/>
    <col min="5627" max="5627" width="12" customWidth="1"/>
    <col min="5628" max="5628" width="16.6640625" customWidth="1"/>
    <col min="5629" max="5629" width="15.6640625" customWidth="1"/>
    <col min="5630" max="5630" width="1.109375" customWidth="1"/>
    <col min="5631" max="5632" width="8.88671875" customWidth="1"/>
    <col min="5876" max="5876" width="1.109375" customWidth="1"/>
    <col min="5877" max="5877" width="44.88671875" customWidth="1"/>
    <col min="5878" max="5878" width="16.6640625" customWidth="1"/>
    <col min="5879" max="5879" width="15.6640625" customWidth="1"/>
    <col min="5880" max="5880" width="12.44140625" customWidth="1"/>
    <col min="5881" max="5881" width="16.6640625" customWidth="1"/>
    <col min="5882" max="5882" width="15.6640625" customWidth="1"/>
    <col min="5883" max="5883" width="12" customWidth="1"/>
    <col min="5884" max="5884" width="16.6640625" customWidth="1"/>
    <col min="5885" max="5885" width="15.6640625" customWidth="1"/>
    <col min="5886" max="5886" width="1.109375" customWidth="1"/>
    <col min="5887" max="5888" width="8.88671875" customWidth="1"/>
    <col min="6132" max="6132" width="1.109375" customWidth="1"/>
    <col min="6133" max="6133" width="44.88671875" customWidth="1"/>
    <col min="6134" max="6134" width="16.6640625" customWidth="1"/>
    <col min="6135" max="6135" width="15.6640625" customWidth="1"/>
    <col min="6136" max="6136" width="12.44140625" customWidth="1"/>
    <col min="6137" max="6137" width="16.6640625" customWidth="1"/>
    <col min="6138" max="6138" width="15.6640625" customWidth="1"/>
    <col min="6139" max="6139" width="12" customWidth="1"/>
    <col min="6140" max="6140" width="16.6640625" customWidth="1"/>
    <col min="6141" max="6141" width="15.6640625" customWidth="1"/>
    <col min="6142" max="6142" width="1.109375" customWidth="1"/>
    <col min="6143" max="6144" width="8.88671875" customWidth="1"/>
    <col min="6388" max="6388" width="1.109375" customWidth="1"/>
    <col min="6389" max="6389" width="44.88671875" customWidth="1"/>
    <col min="6390" max="6390" width="16.6640625" customWidth="1"/>
    <col min="6391" max="6391" width="15.6640625" customWidth="1"/>
    <col min="6392" max="6392" width="12.44140625" customWidth="1"/>
    <col min="6393" max="6393" width="16.6640625" customWidth="1"/>
    <col min="6394" max="6394" width="15.6640625" customWidth="1"/>
    <col min="6395" max="6395" width="12" customWidth="1"/>
    <col min="6396" max="6396" width="16.6640625" customWidth="1"/>
    <col min="6397" max="6397" width="15.6640625" customWidth="1"/>
    <col min="6398" max="6398" width="1.109375" customWidth="1"/>
    <col min="6399" max="6400" width="8.88671875" customWidth="1"/>
    <col min="6644" max="6644" width="1.109375" customWidth="1"/>
    <col min="6645" max="6645" width="44.88671875" customWidth="1"/>
    <col min="6646" max="6646" width="16.6640625" customWidth="1"/>
    <col min="6647" max="6647" width="15.6640625" customWidth="1"/>
    <col min="6648" max="6648" width="12.44140625" customWidth="1"/>
    <col min="6649" max="6649" width="16.6640625" customWidth="1"/>
    <col min="6650" max="6650" width="15.6640625" customWidth="1"/>
    <col min="6651" max="6651" width="12" customWidth="1"/>
    <col min="6652" max="6652" width="16.6640625" customWidth="1"/>
    <col min="6653" max="6653" width="15.6640625" customWidth="1"/>
    <col min="6654" max="6654" width="1.109375" customWidth="1"/>
    <col min="6655" max="6656" width="8.88671875" customWidth="1"/>
    <col min="6900" max="6900" width="1.109375" customWidth="1"/>
    <col min="6901" max="6901" width="44.88671875" customWidth="1"/>
    <col min="6902" max="6902" width="16.6640625" customWidth="1"/>
    <col min="6903" max="6903" width="15.6640625" customWidth="1"/>
    <col min="6904" max="6904" width="12.44140625" customWidth="1"/>
    <col min="6905" max="6905" width="16.6640625" customWidth="1"/>
    <col min="6906" max="6906" width="15.6640625" customWidth="1"/>
    <col min="6907" max="6907" width="12" customWidth="1"/>
    <col min="6908" max="6908" width="16.6640625" customWidth="1"/>
    <col min="6909" max="6909" width="15.6640625" customWidth="1"/>
    <col min="6910" max="6910" width="1.109375" customWidth="1"/>
    <col min="6911" max="6912" width="8.88671875" customWidth="1"/>
    <col min="7156" max="7156" width="1.109375" customWidth="1"/>
    <col min="7157" max="7157" width="44.88671875" customWidth="1"/>
    <col min="7158" max="7158" width="16.6640625" customWidth="1"/>
    <col min="7159" max="7159" width="15.6640625" customWidth="1"/>
    <col min="7160" max="7160" width="12.44140625" customWidth="1"/>
    <col min="7161" max="7161" width="16.6640625" customWidth="1"/>
    <col min="7162" max="7162" width="15.6640625" customWidth="1"/>
    <col min="7163" max="7163" width="12" customWidth="1"/>
    <col min="7164" max="7164" width="16.6640625" customWidth="1"/>
    <col min="7165" max="7165" width="15.6640625" customWidth="1"/>
    <col min="7166" max="7166" width="1.109375" customWidth="1"/>
    <col min="7167" max="7168" width="8.88671875" customWidth="1"/>
    <col min="7412" max="7412" width="1.109375" customWidth="1"/>
    <col min="7413" max="7413" width="44.88671875" customWidth="1"/>
    <col min="7414" max="7414" width="16.6640625" customWidth="1"/>
    <col min="7415" max="7415" width="15.6640625" customWidth="1"/>
    <col min="7416" max="7416" width="12.44140625" customWidth="1"/>
    <col min="7417" max="7417" width="16.6640625" customWidth="1"/>
    <col min="7418" max="7418" width="15.6640625" customWidth="1"/>
    <col min="7419" max="7419" width="12" customWidth="1"/>
    <col min="7420" max="7420" width="16.6640625" customWidth="1"/>
    <col min="7421" max="7421" width="15.6640625" customWidth="1"/>
    <col min="7422" max="7422" width="1.109375" customWidth="1"/>
    <col min="7423" max="7424" width="8.88671875" customWidth="1"/>
    <col min="7668" max="7668" width="1.109375" customWidth="1"/>
    <col min="7669" max="7669" width="44.88671875" customWidth="1"/>
    <col min="7670" max="7670" width="16.6640625" customWidth="1"/>
    <col min="7671" max="7671" width="15.6640625" customWidth="1"/>
    <col min="7672" max="7672" width="12.44140625" customWidth="1"/>
    <col min="7673" max="7673" width="16.6640625" customWidth="1"/>
    <col min="7674" max="7674" width="15.6640625" customWidth="1"/>
    <col min="7675" max="7675" width="12" customWidth="1"/>
    <col min="7676" max="7676" width="16.6640625" customWidth="1"/>
    <col min="7677" max="7677" width="15.6640625" customWidth="1"/>
    <col min="7678" max="7678" width="1.109375" customWidth="1"/>
    <col min="7679" max="7680" width="8.88671875" customWidth="1"/>
    <col min="7924" max="7924" width="1.109375" customWidth="1"/>
    <col min="7925" max="7925" width="44.88671875" customWidth="1"/>
    <col min="7926" max="7926" width="16.6640625" customWidth="1"/>
    <col min="7927" max="7927" width="15.6640625" customWidth="1"/>
    <col min="7928" max="7928" width="12.44140625" customWidth="1"/>
    <col min="7929" max="7929" width="16.6640625" customWidth="1"/>
    <col min="7930" max="7930" width="15.6640625" customWidth="1"/>
    <col min="7931" max="7931" width="12" customWidth="1"/>
    <col min="7932" max="7932" width="16.6640625" customWidth="1"/>
    <col min="7933" max="7933" width="15.6640625" customWidth="1"/>
    <col min="7934" max="7934" width="1.109375" customWidth="1"/>
    <col min="7935" max="7936" width="8.88671875" customWidth="1"/>
    <col min="8180" max="8180" width="1.109375" customWidth="1"/>
    <col min="8181" max="8181" width="44.88671875" customWidth="1"/>
    <col min="8182" max="8182" width="16.6640625" customWidth="1"/>
    <col min="8183" max="8183" width="15.6640625" customWidth="1"/>
    <col min="8184" max="8184" width="12.44140625" customWidth="1"/>
    <col min="8185" max="8185" width="16.6640625" customWidth="1"/>
    <col min="8186" max="8186" width="15.6640625" customWidth="1"/>
    <col min="8187" max="8187" width="12" customWidth="1"/>
    <col min="8188" max="8188" width="16.6640625" customWidth="1"/>
    <col min="8189" max="8189" width="15.6640625" customWidth="1"/>
    <col min="8190" max="8190" width="1.109375" customWidth="1"/>
    <col min="8191" max="8192" width="8.88671875" customWidth="1"/>
    <col min="8436" max="8436" width="1.109375" customWidth="1"/>
    <col min="8437" max="8437" width="44.88671875" customWidth="1"/>
    <col min="8438" max="8438" width="16.6640625" customWidth="1"/>
    <col min="8439" max="8439" width="15.6640625" customWidth="1"/>
    <col min="8440" max="8440" width="12.44140625" customWidth="1"/>
    <col min="8441" max="8441" width="16.6640625" customWidth="1"/>
    <col min="8442" max="8442" width="15.6640625" customWidth="1"/>
    <col min="8443" max="8443" width="12" customWidth="1"/>
    <col min="8444" max="8444" width="16.6640625" customWidth="1"/>
    <col min="8445" max="8445" width="15.6640625" customWidth="1"/>
    <col min="8446" max="8446" width="1.109375" customWidth="1"/>
    <col min="8447" max="8448" width="8.88671875" customWidth="1"/>
    <col min="8692" max="8692" width="1.109375" customWidth="1"/>
    <col min="8693" max="8693" width="44.88671875" customWidth="1"/>
    <col min="8694" max="8694" width="16.6640625" customWidth="1"/>
    <col min="8695" max="8695" width="15.6640625" customWidth="1"/>
    <col min="8696" max="8696" width="12.44140625" customWidth="1"/>
    <col min="8697" max="8697" width="16.6640625" customWidth="1"/>
    <col min="8698" max="8698" width="15.6640625" customWidth="1"/>
    <col min="8699" max="8699" width="12" customWidth="1"/>
    <col min="8700" max="8700" width="16.6640625" customWidth="1"/>
    <col min="8701" max="8701" width="15.6640625" customWidth="1"/>
    <col min="8702" max="8702" width="1.109375" customWidth="1"/>
    <col min="8703" max="8704" width="8.88671875" customWidth="1"/>
    <col min="8948" max="8948" width="1.109375" customWidth="1"/>
    <col min="8949" max="8949" width="44.88671875" customWidth="1"/>
    <col min="8950" max="8950" width="16.6640625" customWidth="1"/>
    <col min="8951" max="8951" width="15.6640625" customWidth="1"/>
    <col min="8952" max="8952" width="12.44140625" customWidth="1"/>
    <col min="8953" max="8953" width="16.6640625" customWidth="1"/>
    <col min="8954" max="8954" width="15.6640625" customWidth="1"/>
    <col min="8955" max="8955" width="12" customWidth="1"/>
    <col min="8956" max="8956" width="16.6640625" customWidth="1"/>
    <col min="8957" max="8957" width="15.6640625" customWidth="1"/>
    <col min="8958" max="8958" width="1.109375" customWidth="1"/>
    <col min="8959" max="8960" width="8.88671875" customWidth="1"/>
    <col min="9204" max="9204" width="1.109375" customWidth="1"/>
    <col min="9205" max="9205" width="44.88671875" customWidth="1"/>
    <col min="9206" max="9206" width="16.6640625" customWidth="1"/>
    <col min="9207" max="9207" width="15.6640625" customWidth="1"/>
    <col min="9208" max="9208" width="12.44140625" customWidth="1"/>
    <col min="9209" max="9209" width="16.6640625" customWidth="1"/>
    <col min="9210" max="9210" width="15.6640625" customWidth="1"/>
    <col min="9211" max="9211" width="12" customWidth="1"/>
    <col min="9212" max="9212" width="16.6640625" customWidth="1"/>
    <col min="9213" max="9213" width="15.6640625" customWidth="1"/>
    <col min="9214" max="9214" width="1.109375" customWidth="1"/>
    <col min="9215" max="9216" width="8.88671875" customWidth="1"/>
    <col min="9460" max="9460" width="1.109375" customWidth="1"/>
    <col min="9461" max="9461" width="44.88671875" customWidth="1"/>
    <col min="9462" max="9462" width="16.6640625" customWidth="1"/>
    <col min="9463" max="9463" width="15.6640625" customWidth="1"/>
    <col min="9464" max="9464" width="12.44140625" customWidth="1"/>
    <col min="9465" max="9465" width="16.6640625" customWidth="1"/>
    <col min="9466" max="9466" width="15.6640625" customWidth="1"/>
    <col min="9467" max="9467" width="12" customWidth="1"/>
    <col min="9468" max="9468" width="16.6640625" customWidth="1"/>
    <col min="9469" max="9469" width="15.6640625" customWidth="1"/>
    <col min="9470" max="9470" width="1.109375" customWidth="1"/>
    <col min="9471" max="9472" width="8.88671875" customWidth="1"/>
    <col min="9716" max="9716" width="1.109375" customWidth="1"/>
    <col min="9717" max="9717" width="44.88671875" customWidth="1"/>
    <col min="9718" max="9718" width="16.6640625" customWidth="1"/>
    <col min="9719" max="9719" width="15.6640625" customWidth="1"/>
    <col min="9720" max="9720" width="12.44140625" customWidth="1"/>
    <col min="9721" max="9721" width="16.6640625" customWidth="1"/>
    <col min="9722" max="9722" width="15.6640625" customWidth="1"/>
    <col min="9723" max="9723" width="12" customWidth="1"/>
    <col min="9724" max="9724" width="16.6640625" customWidth="1"/>
    <col min="9725" max="9725" width="15.6640625" customWidth="1"/>
    <col min="9726" max="9726" width="1.109375" customWidth="1"/>
    <col min="9727" max="9728" width="8.88671875" customWidth="1"/>
    <col min="9972" max="9972" width="1.109375" customWidth="1"/>
    <col min="9973" max="9973" width="44.88671875" customWidth="1"/>
    <col min="9974" max="9974" width="16.6640625" customWidth="1"/>
    <col min="9975" max="9975" width="15.6640625" customWidth="1"/>
    <col min="9976" max="9976" width="12.44140625" customWidth="1"/>
    <col min="9977" max="9977" width="16.6640625" customWidth="1"/>
    <col min="9978" max="9978" width="15.6640625" customWidth="1"/>
    <col min="9979" max="9979" width="12" customWidth="1"/>
    <col min="9980" max="9980" width="16.6640625" customWidth="1"/>
    <col min="9981" max="9981" width="15.6640625" customWidth="1"/>
    <col min="9982" max="9982" width="1.109375" customWidth="1"/>
    <col min="9983" max="9984" width="8.88671875" customWidth="1"/>
    <col min="10228" max="10228" width="1.109375" customWidth="1"/>
    <col min="10229" max="10229" width="44.88671875" customWidth="1"/>
    <col min="10230" max="10230" width="16.6640625" customWidth="1"/>
    <col min="10231" max="10231" width="15.6640625" customWidth="1"/>
    <col min="10232" max="10232" width="12.44140625" customWidth="1"/>
    <col min="10233" max="10233" width="16.6640625" customWidth="1"/>
    <col min="10234" max="10234" width="15.6640625" customWidth="1"/>
    <col min="10235" max="10235" width="12" customWidth="1"/>
    <col min="10236" max="10236" width="16.6640625" customWidth="1"/>
    <col min="10237" max="10237" width="15.6640625" customWidth="1"/>
    <col min="10238" max="10238" width="1.109375" customWidth="1"/>
    <col min="10239" max="10240" width="8.88671875" customWidth="1"/>
    <col min="10484" max="10484" width="1.109375" customWidth="1"/>
    <col min="10485" max="10485" width="44.88671875" customWidth="1"/>
    <col min="10486" max="10486" width="16.6640625" customWidth="1"/>
    <col min="10487" max="10487" width="15.6640625" customWidth="1"/>
    <col min="10488" max="10488" width="12.44140625" customWidth="1"/>
    <col min="10489" max="10489" width="16.6640625" customWidth="1"/>
    <col min="10490" max="10490" width="15.6640625" customWidth="1"/>
    <col min="10491" max="10491" width="12" customWidth="1"/>
    <col min="10492" max="10492" width="16.6640625" customWidth="1"/>
    <col min="10493" max="10493" width="15.6640625" customWidth="1"/>
    <col min="10494" max="10494" width="1.109375" customWidth="1"/>
    <col min="10495" max="10496" width="8.88671875" customWidth="1"/>
    <col min="10740" max="10740" width="1.109375" customWidth="1"/>
    <col min="10741" max="10741" width="44.88671875" customWidth="1"/>
    <col min="10742" max="10742" width="16.6640625" customWidth="1"/>
    <col min="10743" max="10743" width="15.6640625" customWidth="1"/>
    <col min="10744" max="10744" width="12.44140625" customWidth="1"/>
    <col min="10745" max="10745" width="16.6640625" customWidth="1"/>
    <col min="10746" max="10746" width="15.6640625" customWidth="1"/>
    <col min="10747" max="10747" width="12" customWidth="1"/>
    <col min="10748" max="10748" width="16.6640625" customWidth="1"/>
    <col min="10749" max="10749" width="15.6640625" customWidth="1"/>
    <col min="10750" max="10750" width="1.109375" customWidth="1"/>
    <col min="10751" max="10752" width="8.88671875" customWidth="1"/>
    <col min="10996" max="10996" width="1.109375" customWidth="1"/>
    <col min="10997" max="10997" width="44.88671875" customWidth="1"/>
    <col min="10998" max="10998" width="16.6640625" customWidth="1"/>
    <col min="10999" max="10999" width="15.6640625" customWidth="1"/>
    <col min="11000" max="11000" width="12.44140625" customWidth="1"/>
    <col min="11001" max="11001" width="16.6640625" customWidth="1"/>
    <col min="11002" max="11002" width="15.6640625" customWidth="1"/>
    <col min="11003" max="11003" width="12" customWidth="1"/>
    <col min="11004" max="11004" width="16.6640625" customWidth="1"/>
    <col min="11005" max="11005" width="15.6640625" customWidth="1"/>
    <col min="11006" max="11006" width="1.109375" customWidth="1"/>
    <col min="11007" max="11008" width="8.88671875" customWidth="1"/>
    <col min="11252" max="11252" width="1.109375" customWidth="1"/>
    <col min="11253" max="11253" width="44.88671875" customWidth="1"/>
    <col min="11254" max="11254" width="16.6640625" customWidth="1"/>
    <col min="11255" max="11255" width="15.6640625" customWidth="1"/>
    <col min="11256" max="11256" width="12.44140625" customWidth="1"/>
    <col min="11257" max="11257" width="16.6640625" customWidth="1"/>
    <col min="11258" max="11258" width="15.6640625" customWidth="1"/>
    <col min="11259" max="11259" width="12" customWidth="1"/>
    <col min="11260" max="11260" width="16.6640625" customWidth="1"/>
    <col min="11261" max="11261" width="15.6640625" customWidth="1"/>
    <col min="11262" max="11262" width="1.109375" customWidth="1"/>
    <col min="11263" max="11264" width="8.88671875" customWidth="1"/>
    <col min="11508" max="11508" width="1.109375" customWidth="1"/>
    <col min="11509" max="11509" width="44.88671875" customWidth="1"/>
    <col min="11510" max="11510" width="16.6640625" customWidth="1"/>
    <col min="11511" max="11511" width="15.6640625" customWidth="1"/>
    <col min="11512" max="11512" width="12.44140625" customWidth="1"/>
    <col min="11513" max="11513" width="16.6640625" customWidth="1"/>
    <col min="11514" max="11514" width="15.6640625" customWidth="1"/>
    <col min="11515" max="11515" width="12" customWidth="1"/>
    <col min="11516" max="11516" width="16.6640625" customWidth="1"/>
    <col min="11517" max="11517" width="15.6640625" customWidth="1"/>
    <col min="11518" max="11518" width="1.109375" customWidth="1"/>
    <col min="11519" max="11520" width="8.88671875" customWidth="1"/>
    <col min="11764" max="11764" width="1.109375" customWidth="1"/>
    <col min="11765" max="11765" width="44.88671875" customWidth="1"/>
    <col min="11766" max="11766" width="16.6640625" customWidth="1"/>
    <col min="11767" max="11767" width="15.6640625" customWidth="1"/>
    <col min="11768" max="11768" width="12.44140625" customWidth="1"/>
    <col min="11769" max="11769" width="16.6640625" customWidth="1"/>
    <col min="11770" max="11770" width="15.6640625" customWidth="1"/>
    <col min="11771" max="11771" width="12" customWidth="1"/>
    <col min="11772" max="11772" width="16.6640625" customWidth="1"/>
    <col min="11773" max="11773" width="15.6640625" customWidth="1"/>
    <col min="11774" max="11774" width="1.109375" customWidth="1"/>
    <col min="11775" max="11776" width="8.88671875" customWidth="1"/>
    <col min="12020" max="12020" width="1.109375" customWidth="1"/>
    <col min="12021" max="12021" width="44.88671875" customWidth="1"/>
    <col min="12022" max="12022" width="16.6640625" customWidth="1"/>
    <col min="12023" max="12023" width="15.6640625" customWidth="1"/>
    <col min="12024" max="12024" width="12.44140625" customWidth="1"/>
    <col min="12025" max="12025" width="16.6640625" customWidth="1"/>
    <col min="12026" max="12026" width="15.6640625" customWidth="1"/>
    <col min="12027" max="12027" width="12" customWidth="1"/>
    <col min="12028" max="12028" width="16.6640625" customWidth="1"/>
    <col min="12029" max="12029" width="15.6640625" customWidth="1"/>
    <col min="12030" max="12030" width="1.109375" customWidth="1"/>
    <col min="12031" max="12032" width="8.88671875" customWidth="1"/>
    <col min="12276" max="12276" width="1.109375" customWidth="1"/>
    <col min="12277" max="12277" width="44.88671875" customWidth="1"/>
    <col min="12278" max="12278" width="16.6640625" customWidth="1"/>
    <col min="12279" max="12279" width="15.6640625" customWidth="1"/>
    <col min="12280" max="12280" width="12.44140625" customWidth="1"/>
    <col min="12281" max="12281" width="16.6640625" customWidth="1"/>
    <col min="12282" max="12282" width="15.6640625" customWidth="1"/>
    <col min="12283" max="12283" width="12" customWidth="1"/>
    <col min="12284" max="12284" width="16.6640625" customWidth="1"/>
    <col min="12285" max="12285" width="15.6640625" customWidth="1"/>
    <col min="12286" max="12286" width="1.109375" customWidth="1"/>
    <col min="12287" max="12288" width="8.88671875" customWidth="1"/>
    <col min="12532" max="12532" width="1.109375" customWidth="1"/>
    <col min="12533" max="12533" width="44.88671875" customWidth="1"/>
    <col min="12534" max="12534" width="16.6640625" customWidth="1"/>
    <col min="12535" max="12535" width="15.6640625" customWidth="1"/>
    <col min="12536" max="12536" width="12.44140625" customWidth="1"/>
    <col min="12537" max="12537" width="16.6640625" customWidth="1"/>
    <col min="12538" max="12538" width="15.6640625" customWidth="1"/>
    <col min="12539" max="12539" width="12" customWidth="1"/>
    <col min="12540" max="12540" width="16.6640625" customWidth="1"/>
    <col min="12541" max="12541" width="15.6640625" customWidth="1"/>
    <col min="12542" max="12542" width="1.109375" customWidth="1"/>
    <col min="12543" max="12544" width="8.88671875" customWidth="1"/>
    <col min="12788" max="12788" width="1.109375" customWidth="1"/>
    <col min="12789" max="12789" width="44.88671875" customWidth="1"/>
    <col min="12790" max="12790" width="16.6640625" customWidth="1"/>
    <col min="12791" max="12791" width="15.6640625" customWidth="1"/>
    <col min="12792" max="12792" width="12.44140625" customWidth="1"/>
    <col min="12793" max="12793" width="16.6640625" customWidth="1"/>
    <col min="12794" max="12794" width="15.6640625" customWidth="1"/>
    <col min="12795" max="12795" width="12" customWidth="1"/>
    <col min="12796" max="12796" width="16.6640625" customWidth="1"/>
    <col min="12797" max="12797" width="15.6640625" customWidth="1"/>
    <col min="12798" max="12798" width="1.109375" customWidth="1"/>
    <col min="12799" max="12800" width="8.88671875" customWidth="1"/>
    <col min="13044" max="13044" width="1.109375" customWidth="1"/>
    <col min="13045" max="13045" width="44.88671875" customWidth="1"/>
    <col min="13046" max="13046" width="16.6640625" customWidth="1"/>
    <col min="13047" max="13047" width="15.6640625" customWidth="1"/>
    <col min="13048" max="13048" width="12.44140625" customWidth="1"/>
    <col min="13049" max="13049" width="16.6640625" customWidth="1"/>
    <col min="13050" max="13050" width="15.6640625" customWidth="1"/>
    <col min="13051" max="13051" width="12" customWidth="1"/>
    <col min="13052" max="13052" width="16.6640625" customWidth="1"/>
    <col min="13053" max="13053" width="15.6640625" customWidth="1"/>
    <col min="13054" max="13054" width="1.109375" customWidth="1"/>
    <col min="13055" max="13056" width="8.88671875" customWidth="1"/>
    <col min="13300" max="13300" width="1.109375" customWidth="1"/>
    <col min="13301" max="13301" width="44.88671875" customWidth="1"/>
    <col min="13302" max="13302" width="16.6640625" customWidth="1"/>
    <col min="13303" max="13303" width="15.6640625" customWidth="1"/>
    <col min="13304" max="13304" width="12.44140625" customWidth="1"/>
    <col min="13305" max="13305" width="16.6640625" customWidth="1"/>
    <col min="13306" max="13306" width="15.6640625" customWidth="1"/>
    <col min="13307" max="13307" width="12" customWidth="1"/>
    <col min="13308" max="13308" width="16.6640625" customWidth="1"/>
    <col min="13309" max="13309" width="15.6640625" customWidth="1"/>
    <col min="13310" max="13310" width="1.109375" customWidth="1"/>
    <col min="13311" max="13312" width="8.88671875" customWidth="1"/>
    <col min="13556" max="13556" width="1.109375" customWidth="1"/>
    <col min="13557" max="13557" width="44.88671875" customWidth="1"/>
    <col min="13558" max="13558" width="16.6640625" customWidth="1"/>
    <col min="13559" max="13559" width="15.6640625" customWidth="1"/>
    <col min="13560" max="13560" width="12.44140625" customWidth="1"/>
    <col min="13561" max="13561" width="16.6640625" customWidth="1"/>
    <col min="13562" max="13562" width="15.6640625" customWidth="1"/>
    <col min="13563" max="13563" width="12" customWidth="1"/>
    <col min="13564" max="13564" width="16.6640625" customWidth="1"/>
    <col min="13565" max="13565" width="15.6640625" customWidth="1"/>
    <col min="13566" max="13566" width="1.109375" customWidth="1"/>
    <col min="13567" max="13568" width="8.88671875" customWidth="1"/>
    <col min="13812" max="13812" width="1.109375" customWidth="1"/>
    <col min="13813" max="13813" width="44.88671875" customWidth="1"/>
    <col min="13814" max="13814" width="16.6640625" customWidth="1"/>
    <col min="13815" max="13815" width="15.6640625" customWidth="1"/>
    <col min="13816" max="13816" width="12.44140625" customWidth="1"/>
    <col min="13817" max="13817" width="16.6640625" customWidth="1"/>
    <col min="13818" max="13818" width="15.6640625" customWidth="1"/>
    <col min="13819" max="13819" width="12" customWidth="1"/>
    <col min="13820" max="13820" width="16.6640625" customWidth="1"/>
    <col min="13821" max="13821" width="15.6640625" customWidth="1"/>
    <col min="13822" max="13822" width="1.109375" customWidth="1"/>
    <col min="13823" max="13824" width="8.88671875" customWidth="1"/>
    <col min="14068" max="14068" width="1.109375" customWidth="1"/>
    <col min="14069" max="14069" width="44.88671875" customWidth="1"/>
    <col min="14070" max="14070" width="16.6640625" customWidth="1"/>
    <col min="14071" max="14071" width="15.6640625" customWidth="1"/>
    <col min="14072" max="14072" width="12.44140625" customWidth="1"/>
    <col min="14073" max="14073" width="16.6640625" customWidth="1"/>
    <col min="14074" max="14074" width="15.6640625" customWidth="1"/>
    <col min="14075" max="14075" width="12" customWidth="1"/>
    <col min="14076" max="14076" width="16.6640625" customWidth="1"/>
    <col min="14077" max="14077" width="15.6640625" customWidth="1"/>
    <col min="14078" max="14078" width="1.109375" customWidth="1"/>
    <col min="14079" max="14080" width="8.88671875" customWidth="1"/>
    <col min="14324" max="14324" width="1.109375" customWidth="1"/>
    <col min="14325" max="14325" width="44.88671875" customWidth="1"/>
    <col min="14326" max="14326" width="16.6640625" customWidth="1"/>
    <col min="14327" max="14327" width="15.6640625" customWidth="1"/>
    <col min="14328" max="14328" width="12.44140625" customWidth="1"/>
    <col min="14329" max="14329" width="16.6640625" customWidth="1"/>
    <col min="14330" max="14330" width="15.6640625" customWidth="1"/>
    <col min="14331" max="14331" width="12" customWidth="1"/>
    <col min="14332" max="14332" width="16.6640625" customWidth="1"/>
    <col min="14333" max="14333" width="15.6640625" customWidth="1"/>
    <col min="14334" max="14334" width="1.109375" customWidth="1"/>
    <col min="14335" max="14336" width="8.88671875" customWidth="1"/>
    <col min="14580" max="14580" width="1.109375" customWidth="1"/>
    <col min="14581" max="14581" width="44.88671875" customWidth="1"/>
    <col min="14582" max="14582" width="16.6640625" customWidth="1"/>
    <col min="14583" max="14583" width="15.6640625" customWidth="1"/>
    <col min="14584" max="14584" width="12.44140625" customWidth="1"/>
    <col min="14585" max="14585" width="16.6640625" customWidth="1"/>
    <col min="14586" max="14586" width="15.6640625" customWidth="1"/>
    <col min="14587" max="14587" width="12" customWidth="1"/>
    <col min="14588" max="14588" width="16.6640625" customWidth="1"/>
    <col min="14589" max="14589" width="15.6640625" customWidth="1"/>
    <col min="14590" max="14590" width="1.109375" customWidth="1"/>
    <col min="14591" max="14592" width="8.88671875" customWidth="1"/>
    <col min="14836" max="14836" width="1.109375" customWidth="1"/>
    <col min="14837" max="14837" width="44.88671875" customWidth="1"/>
    <col min="14838" max="14838" width="16.6640625" customWidth="1"/>
    <col min="14839" max="14839" width="15.6640625" customWidth="1"/>
    <col min="14840" max="14840" width="12.44140625" customWidth="1"/>
    <col min="14841" max="14841" width="16.6640625" customWidth="1"/>
    <col min="14842" max="14842" width="15.6640625" customWidth="1"/>
    <col min="14843" max="14843" width="12" customWidth="1"/>
    <col min="14844" max="14844" width="16.6640625" customWidth="1"/>
    <col min="14845" max="14845" width="15.6640625" customWidth="1"/>
    <col min="14846" max="14846" width="1.109375" customWidth="1"/>
    <col min="14847" max="14848" width="8.88671875" customWidth="1"/>
    <col min="15092" max="15092" width="1.109375" customWidth="1"/>
    <col min="15093" max="15093" width="44.88671875" customWidth="1"/>
    <col min="15094" max="15094" width="16.6640625" customWidth="1"/>
    <col min="15095" max="15095" width="15.6640625" customWidth="1"/>
    <col min="15096" max="15096" width="12.44140625" customWidth="1"/>
    <col min="15097" max="15097" width="16.6640625" customWidth="1"/>
    <col min="15098" max="15098" width="15.6640625" customWidth="1"/>
    <col min="15099" max="15099" width="12" customWidth="1"/>
    <col min="15100" max="15100" width="16.6640625" customWidth="1"/>
    <col min="15101" max="15101" width="15.6640625" customWidth="1"/>
    <col min="15102" max="15102" width="1.109375" customWidth="1"/>
    <col min="15103" max="15104" width="8.88671875" customWidth="1"/>
    <col min="15348" max="15348" width="1.109375" customWidth="1"/>
    <col min="15349" max="15349" width="44.88671875" customWidth="1"/>
    <col min="15350" max="15350" width="16.6640625" customWidth="1"/>
    <col min="15351" max="15351" width="15.6640625" customWidth="1"/>
    <col min="15352" max="15352" width="12.44140625" customWidth="1"/>
    <col min="15353" max="15353" width="16.6640625" customWidth="1"/>
    <col min="15354" max="15354" width="15.6640625" customWidth="1"/>
    <col min="15355" max="15355" width="12" customWidth="1"/>
    <col min="15356" max="15356" width="16.6640625" customWidth="1"/>
    <col min="15357" max="15357" width="15.6640625" customWidth="1"/>
    <col min="15358" max="15358" width="1.109375" customWidth="1"/>
    <col min="15359" max="15360" width="8.88671875" customWidth="1"/>
    <col min="15604" max="15604" width="1.109375" customWidth="1"/>
    <col min="15605" max="15605" width="44.88671875" customWidth="1"/>
    <col min="15606" max="15606" width="16.6640625" customWidth="1"/>
    <col min="15607" max="15607" width="15.6640625" customWidth="1"/>
    <col min="15608" max="15608" width="12.44140625" customWidth="1"/>
    <col min="15609" max="15609" width="16.6640625" customWidth="1"/>
    <col min="15610" max="15610" width="15.6640625" customWidth="1"/>
    <col min="15611" max="15611" width="12" customWidth="1"/>
    <col min="15612" max="15612" width="16.6640625" customWidth="1"/>
    <col min="15613" max="15613" width="15.6640625" customWidth="1"/>
    <col min="15614" max="15614" width="1.109375" customWidth="1"/>
    <col min="15615" max="15616" width="8.88671875" customWidth="1"/>
    <col min="15860" max="15860" width="1.109375" customWidth="1"/>
    <col min="15861" max="15861" width="44.88671875" customWidth="1"/>
    <col min="15862" max="15862" width="16.6640625" customWidth="1"/>
    <col min="15863" max="15863" width="15.6640625" customWidth="1"/>
    <col min="15864" max="15864" width="12.44140625" customWidth="1"/>
    <col min="15865" max="15865" width="16.6640625" customWidth="1"/>
    <col min="15866" max="15866" width="15.6640625" customWidth="1"/>
    <col min="15867" max="15867" width="12" customWidth="1"/>
    <col min="15868" max="15868" width="16.6640625" customWidth="1"/>
    <col min="15869" max="15869" width="15.6640625" customWidth="1"/>
    <col min="15870" max="15870" width="1.109375" customWidth="1"/>
    <col min="15871" max="15872" width="8.88671875" customWidth="1"/>
    <col min="16116" max="16116" width="1.109375" customWidth="1"/>
    <col min="16117" max="16117" width="44.88671875" customWidth="1"/>
    <col min="16118" max="16118" width="16.6640625" customWidth="1"/>
    <col min="16119" max="16119" width="15.6640625" customWidth="1"/>
    <col min="16120" max="16120" width="12.44140625" customWidth="1"/>
    <col min="16121" max="16121" width="16.6640625" customWidth="1"/>
    <col min="16122" max="16122" width="15.6640625" customWidth="1"/>
    <col min="16123" max="16123" width="12" customWidth="1"/>
    <col min="16124" max="16124" width="16.6640625" customWidth="1"/>
    <col min="16125" max="16125" width="15.6640625" customWidth="1"/>
    <col min="16126" max="16126" width="1.109375" customWidth="1"/>
    <col min="16127" max="16128" width="8.88671875" customWidth="1"/>
  </cols>
  <sheetData>
    <row r="1" spans="1:9" ht="18" customHeight="1" x14ac:dyDescent="0.3">
      <c r="A1" s="36"/>
      <c r="B1" s="37"/>
      <c r="C1" s="37"/>
      <c r="D1" s="37"/>
      <c r="E1" s="37"/>
      <c r="F1" s="37"/>
      <c r="G1" s="37"/>
      <c r="H1" s="89" t="s">
        <v>217</v>
      </c>
      <c r="I1" s="89"/>
    </row>
    <row r="2" spans="1:9" ht="36.450000000000003" customHeight="1" x14ac:dyDescent="0.3">
      <c r="A2" s="88" t="s">
        <v>209</v>
      </c>
      <c r="B2" s="88"/>
      <c r="C2" s="88"/>
      <c r="D2" s="88"/>
      <c r="E2" s="88"/>
      <c r="F2" s="88"/>
      <c r="G2" s="88"/>
      <c r="H2" s="88"/>
      <c r="I2" s="88"/>
    </row>
    <row r="3" spans="1:9" ht="25.5" customHeight="1" x14ac:dyDescent="0.3">
      <c r="A3" s="38" t="s">
        <v>107</v>
      </c>
      <c r="B3" s="86"/>
      <c r="C3" s="86"/>
      <c r="D3" s="86"/>
      <c r="E3" s="39"/>
      <c r="F3" s="39"/>
      <c r="G3" s="39"/>
      <c r="H3" s="39"/>
      <c r="I3" s="39"/>
    </row>
    <row r="4" spans="1:9" ht="37.35" customHeight="1" x14ac:dyDescent="0.3">
      <c r="A4" s="87" t="s">
        <v>108</v>
      </c>
      <c r="B4" s="87" t="s">
        <v>109</v>
      </c>
      <c r="C4" s="87"/>
      <c r="D4" s="87"/>
      <c r="E4" s="87" t="s">
        <v>110</v>
      </c>
      <c r="F4" s="87"/>
      <c r="G4" s="87"/>
      <c r="H4" s="87" t="s">
        <v>213</v>
      </c>
      <c r="I4" s="87"/>
    </row>
    <row r="5" spans="1:9" ht="57.15" customHeight="1" x14ac:dyDescent="0.3">
      <c r="A5" s="87"/>
      <c r="B5" s="41" t="s">
        <v>214</v>
      </c>
      <c r="C5" s="41" t="s">
        <v>215</v>
      </c>
      <c r="D5" s="41" t="s">
        <v>216</v>
      </c>
      <c r="E5" s="41" t="s">
        <v>214</v>
      </c>
      <c r="F5" s="41" t="s">
        <v>215</v>
      </c>
      <c r="G5" s="41" t="s">
        <v>216</v>
      </c>
      <c r="H5" s="41" t="s">
        <v>214</v>
      </c>
      <c r="I5" s="41" t="s">
        <v>215</v>
      </c>
    </row>
    <row r="6" spans="1:9" s="47" customFormat="1" ht="16.5" customHeight="1" x14ac:dyDescent="0.3">
      <c r="A6" s="55" t="s">
        <v>114</v>
      </c>
      <c r="B6" s="63">
        <v>14994871.446194138</v>
      </c>
      <c r="C6" s="63">
        <v>11924096.602131879</v>
      </c>
      <c r="D6" s="63">
        <v>79.521165919420696</v>
      </c>
      <c r="E6" s="63">
        <v>17189697.770114813</v>
      </c>
      <c r="F6" s="63">
        <v>10937107.686397649</v>
      </c>
      <c r="G6" s="63">
        <v>63.625945218259638</v>
      </c>
      <c r="H6" s="63">
        <v>-1680428.0204204097</v>
      </c>
      <c r="I6" s="63">
        <v>986988.91573422996</v>
      </c>
    </row>
    <row r="7" spans="1:9" s="47" customFormat="1" ht="16.5" customHeight="1" x14ac:dyDescent="0.3">
      <c r="A7" s="57" t="s">
        <v>212</v>
      </c>
      <c r="B7" s="63">
        <f>B6-B101</f>
        <v>14991341.528860139</v>
      </c>
      <c r="C7" s="63">
        <f>C6-C101</f>
        <v>11921493.414356099</v>
      </c>
      <c r="D7" s="63">
        <v>79.521165919420696</v>
      </c>
      <c r="E7" s="63">
        <f>E6-E101</f>
        <v>17186113.020167794</v>
      </c>
      <c r="F7" s="63">
        <f>F6-F101</f>
        <v>10934533.349520119</v>
      </c>
      <c r="G7" s="63">
        <v>63.625945218259638</v>
      </c>
      <c r="H7" s="63">
        <f>H6-H101</f>
        <v>-1680373.1878073898</v>
      </c>
      <c r="I7" s="63">
        <f>I6-I101</f>
        <v>986960.06483597995</v>
      </c>
    </row>
    <row r="8" spans="1:9" ht="16.5" customHeight="1" x14ac:dyDescent="0.3">
      <c r="A8" s="58" t="s">
        <v>115</v>
      </c>
      <c r="B8" s="56">
        <v>5147166.7858190294</v>
      </c>
      <c r="C8" s="56">
        <v>4126290.01753766</v>
      </c>
      <c r="D8" s="56">
        <v>80.166238811340079</v>
      </c>
      <c r="E8" s="56">
        <v>6029017.9524116805</v>
      </c>
      <c r="F8" s="56">
        <v>3789736.1095399</v>
      </c>
      <c r="G8" s="56">
        <v>62.858265466334515</v>
      </c>
      <c r="H8" s="56">
        <v>-696805.35478576995</v>
      </c>
      <c r="I8" s="56">
        <v>336553.90799775999</v>
      </c>
    </row>
    <row r="9" spans="1:9" ht="16.5" customHeight="1" x14ac:dyDescent="0.3">
      <c r="A9" s="59" t="s">
        <v>116</v>
      </c>
      <c r="B9" s="56">
        <v>149967.0466872</v>
      </c>
      <c r="C9" s="56">
        <v>132491.31203345</v>
      </c>
      <c r="D9" s="56">
        <v>88.346950186862898</v>
      </c>
      <c r="E9" s="56">
        <v>154922.94962453001</v>
      </c>
      <c r="F9" s="56">
        <v>93083.715096920001</v>
      </c>
      <c r="G9" s="56">
        <v>60.083877387124971</v>
      </c>
      <c r="H9" s="56">
        <v>-5104.58773733</v>
      </c>
      <c r="I9" s="56">
        <v>39407.596936529997</v>
      </c>
    </row>
    <row r="10" spans="1:9" ht="16.5" customHeight="1" x14ac:dyDescent="0.3">
      <c r="A10" s="59" t="s">
        <v>117</v>
      </c>
      <c r="B10" s="56">
        <v>84753.929273849993</v>
      </c>
      <c r="C10" s="56">
        <v>64116.192983430003</v>
      </c>
      <c r="D10" s="56">
        <v>75.649817693127801</v>
      </c>
      <c r="E10" s="56">
        <v>92030.628209579998</v>
      </c>
      <c r="F10" s="56">
        <v>60311.501278180003</v>
      </c>
      <c r="G10" s="56">
        <v>65.534162323475073</v>
      </c>
      <c r="H10" s="56">
        <v>-4802.1694477199999</v>
      </c>
      <c r="I10" s="56">
        <v>3804.6917052499998</v>
      </c>
    </row>
    <row r="11" spans="1:9" ht="16.5" customHeight="1" x14ac:dyDescent="0.3">
      <c r="A11" s="59" t="s">
        <v>118</v>
      </c>
      <c r="B11" s="56">
        <v>91526.893963359995</v>
      </c>
      <c r="C11" s="56">
        <v>71965.930107409993</v>
      </c>
      <c r="D11" s="56">
        <v>78.628179096975984</v>
      </c>
      <c r="E11" s="56">
        <v>99882.115647099999</v>
      </c>
      <c r="F11" s="56">
        <v>62614.73949588</v>
      </c>
      <c r="G11" s="56">
        <v>62.688639593006023</v>
      </c>
      <c r="H11" s="56">
        <v>-6260.9603747900001</v>
      </c>
      <c r="I11" s="56">
        <v>9351.1906115300008</v>
      </c>
    </row>
    <row r="12" spans="1:9" ht="16.5" customHeight="1" x14ac:dyDescent="0.3">
      <c r="A12" s="59" t="s">
        <v>119</v>
      </c>
      <c r="B12" s="56">
        <v>164277.46457213</v>
      </c>
      <c r="C12" s="56">
        <v>127418.03139801</v>
      </c>
      <c r="D12" s="56">
        <v>77.562696581589876</v>
      </c>
      <c r="E12" s="56">
        <v>179274.50301419999</v>
      </c>
      <c r="F12" s="56">
        <v>104817.97439895</v>
      </c>
      <c r="G12" s="56">
        <v>58.467864998430684</v>
      </c>
      <c r="H12" s="56">
        <v>-14997.038442069999</v>
      </c>
      <c r="I12" s="56">
        <v>22600.056999060002</v>
      </c>
    </row>
    <row r="13" spans="1:9" ht="16.5" customHeight="1" x14ac:dyDescent="0.3">
      <c r="A13" s="59" t="s">
        <v>120</v>
      </c>
      <c r="B13" s="56">
        <v>57614.575092450003</v>
      </c>
      <c r="C13" s="56">
        <v>48052.507431990001</v>
      </c>
      <c r="D13" s="56">
        <v>83.403387692929371</v>
      </c>
      <c r="E13" s="56">
        <v>68367.699392990005</v>
      </c>
      <c r="F13" s="56">
        <v>42546.953664710003</v>
      </c>
      <c r="G13" s="56">
        <v>62.232536771703181</v>
      </c>
      <c r="H13" s="56">
        <v>-5682.7127713399996</v>
      </c>
      <c r="I13" s="56">
        <v>5505.5537672800001</v>
      </c>
    </row>
    <row r="14" spans="1:9" ht="16.5" customHeight="1" x14ac:dyDescent="0.3">
      <c r="A14" s="59" t="s">
        <v>121</v>
      </c>
      <c r="B14" s="56">
        <v>102082.42070110999</v>
      </c>
      <c r="C14" s="56">
        <v>70161.882508480005</v>
      </c>
      <c r="D14" s="56">
        <v>68.730621811868048</v>
      </c>
      <c r="E14" s="56">
        <v>113592.45136406001</v>
      </c>
      <c r="F14" s="56">
        <v>65382.755059199997</v>
      </c>
      <c r="G14" s="56">
        <v>57.559066886980418</v>
      </c>
      <c r="H14" s="56">
        <v>-7468.9460409800004</v>
      </c>
      <c r="I14" s="56">
        <v>4779.1274492800003</v>
      </c>
    </row>
    <row r="15" spans="1:9" ht="16.5" customHeight="1" x14ac:dyDescent="0.3">
      <c r="A15" s="59" t="s">
        <v>122</v>
      </c>
      <c r="B15" s="56">
        <v>87762.166164199996</v>
      </c>
      <c r="C15" s="56">
        <v>68506.455526799997</v>
      </c>
      <c r="D15" s="56">
        <v>78.059212210677174</v>
      </c>
      <c r="E15" s="56">
        <v>98093.362622800007</v>
      </c>
      <c r="F15" s="56">
        <v>62318.835695299997</v>
      </c>
      <c r="G15" s="56">
        <v>63.530124800528675</v>
      </c>
      <c r="H15" s="56">
        <v>-6587.1468845500003</v>
      </c>
      <c r="I15" s="56">
        <v>6187.6198315000001</v>
      </c>
    </row>
    <row r="16" spans="1:9" ht="16.5" customHeight="1" x14ac:dyDescent="0.3">
      <c r="A16" s="59" t="s">
        <v>123</v>
      </c>
      <c r="B16" s="56">
        <v>51673.468317929997</v>
      </c>
      <c r="C16" s="56">
        <v>36761.609455040001</v>
      </c>
      <c r="D16" s="56">
        <v>71.142136674197687</v>
      </c>
      <c r="E16" s="56">
        <v>53179.735526900004</v>
      </c>
      <c r="F16" s="56">
        <v>34079.472998639998</v>
      </c>
      <c r="G16" s="56">
        <v>64.083569918096927</v>
      </c>
      <c r="H16" s="56">
        <v>-1521.4359089699999</v>
      </c>
      <c r="I16" s="56">
        <v>2682.1364564</v>
      </c>
    </row>
    <row r="17" spans="1:9" ht="16.5" customHeight="1" x14ac:dyDescent="0.3">
      <c r="A17" s="59" t="s">
        <v>124</v>
      </c>
      <c r="B17" s="56">
        <v>94562.494267920003</v>
      </c>
      <c r="C17" s="56">
        <v>75946.620554449997</v>
      </c>
      <c r="D17" s="56">
        <v>80.313681594812408</v>
      </c>
      <c r="E17" s="56">
        <v>103147.70300625</v>
      </c>
      <c r="F17" s="56">
        <v>59384.505923190001</v>
      </c>
      <c r="G17" s="56">
        <v>57.572300877695483</v>
      </c>
      <c r="H17" s="56">
        <v>-6386.19992017</v>
      </c>
      <c r="I17" s="56">
        <v>16562.114631259999</v>
      </c>
    </row>
    <row r="18" spans="1:9" ht="16.5" customHeight="1" x14ac:dyDescent="0.3">
      <c r="A18" s="59" t="s">
        <v>125</v>
      </c>
      <c r="B18" s="56">
        <v>94524.76526344</v>
      </c>
      <c r="C18" s="56">
        <v>90642.315722200001</v>
      </c>
      <c r="D18" s="56">
        <v>95.892664181265474</v>
      </c>
      <c r="E18" s="56">
        <v>96349.666567709995</v>
      </c>
      <c r="F18" s="56">
        <v>59594.06880424</v>
      </c>
      <c r="G18" s="56">
        <v>61.851868228687742</v>
      </c>
      <c r="H18" s="56">
        <v>-1824.9013042700001</v>
      </c>
      <c r="I18" s="56">
        <v>31048.246917960001</v>
      </c>
    </row>
    <row r="19" spans="1:9" ht="16.5" customHeight="1" x14ac:dyDescent="0.3">
      <c r="A19" s="59" t="s">
        <v>126</v>
      </c>
      <c r="B19" s="56">
        <v>846052.25748143997</v>
      </c>
      <c r="C19" s="56">
        <v>638880.43993523996</v>
      </c>
      <c r="D19" s="56">
        <v>75.513118047469447</v>
      </c>
      <c r="E19" s="56">
        <v>954970.22155598004</v>
      </c>
      <c r="F19" s="56">
        <v>590190.99277203996</v>
      </c>
      <c r="G19" s="56">
        <v>61.802031042435303</v>
      </c>
      <c r="H19" s="56">
        <v>-94475.438893879997</v>
      </c>
      <c r="I19" s="56">
        <v>48689.447163199999</v>
      </c>
    </row>
    <row r="20" spans="1:9" ht="16.5" customHeight="1" x14ac:dyDescent="0.3">
      <c r="A20" s="59" t="s">
        <v>127</v>
      </c>
      <c r="B20" s="56">
        <v>50392.221404169999</v>
      </c>
      <c r="C20" s="56">
        <v>38442.852355329996</v>
      </c>
      <c r="D20" s="56">
        <v>76.287274670826122</v>
      </c>
      <c r="E20" s="56">
        <v>54586.626741289998</v>
      </c>
      <c r="F20" s="56">
        <v>35450.473255730001</v>
      </c>
      <c r="G20" s="56">
        <v>64.94351340621462</v>
      </c>
      <c r="H20" s="56">
        <v>-1532.48582145</v>
      </c>
      <c r="I20" s="56">
        <v>2992.3790995999998</v>
      </c>
    </row>
    <row r="21" spans="1:9" ht="16.5" customHeight="1" x14ac:dyDescent="0.3">
      <c r="A21" s="59" t="s">
        <v>128</v>
      </c>
      <c r="B21" s="56">
        <v>81304.66839911</v>
      </c>
      <c r="C21" s="56">
        <v>61100.583091929999</v>
      </c>
      <c r="D21" s="56">
        <v>75.15015348442013</v>
      </c>
      <c r="E21" s="56">
        <v>88861.730452880001</v>
      </c>
      <c r="F21" s="56">
        <v>57924.626917640002</v>
      </c>
      <c r="G21" s="56">
        <v>65.185121449278142</v>
      </c>
      <c r="H21" s="56">
        <v>-6655.4664268699999</v>
      </c>
      <c r="I21" s="56">
        <v>3175.95617429</v>
      </c>
    </row>
    <row r="22" spans="1:9" ht="16.5" customHeight="1" x14ac:dyDescent="0.3">
      <c r="A22" s="59" t="s">
        <v>129</v>
      </c>
      <c r="B22" s="56">
        <v>63164.267781989998</v>
      </c>
      <c r="C22" s="56">
        <v>48912.037399710003</v>
      </c>
      <c r="D22" s="56">
        <v>77.436245391981373</v>
      </c>
      <c r="E22" s="56">
        <v>68509.274931349995</v>
      </c>
      <c r="F22" s="56">
        <v>43534.462034179996</v>
      </c>
      <c r="G22" s="56">
        <v>63.545355103821912</v>
      </c>
      <c r="H22" s="56">
        <v>-3138.3001586099999</v>
      </c>
      <c r="I22" s="56">
        <v>5377.5753655300005</v>
      </c>
    </row>
    <row r="23" spans="1:9" ht="16.5" customHeight="1" x14ac:dyDescent="0.3">
      <c r="A23" s="59" t="s">
        <v>130</v>
      </c>
      <c r="B23" s="56">
        <v>62583.99793564</v>
      </c>
      <c r="C23" s="56">
        <v>47917.858382760001</v>
      </c>
      <c r="D23" s="56">
        <v>76.565671678625691</v>
      </c>
      <c r="E23" s="56">
        <v>65091.28526017</v>
      </c>
      <c r="F23" s="56">
        <v>44520.106441169999</v>
      </c>
      <c r="G23" s="56">
        <v>68.396416299390992</v>
      </c>
      <c r="H23" s="56">
        <v>-782.38276149000001</v>
      </c>
      <c r="I23" s="56">
        <v>3397.7519415900001</v>
      </c>
    </row>
    <row r="24" spans="1:9" ht="16.5" customHeight="1" x14ac:dyDescent="0.3">
      <c r="A24" s="59" t="s">
        <v>131</v>
      </c>
      <c r="B24" s="56">
        <v>122120.46184503</v>
      </c>
      <c r="C24" s="56">
        <v>88788.224807010003</v>
      </c>
      <c r="D24" s="56">
        <v>72.70544466142097</v>
      </c>
      <c r="E24" s="56">
        <v>132250.58784766999</v>
      </c>
      <c r="F24" s="56">
        <v>80483.132721960006</v>
      </c>
      <c r="G24" s="56">
        <v>60.856540626241127</v>
      </c>
      <c r="H24" s="56">
        <v>-9584.9578804899993</v>
      </c>
      <c r="I24" s="56">
        <v>8305.0920850500006</v>
      </c>
    </row>
    <row r="25" spans="1:9" ht="16.5" customHeight="1" x14ac:dyDescent="0.3">
      <c r="A25" s="59" t="s">
        <v>132</v>
      </c>
      <c r="B25" s="56">
        <v>96740.38835501</v>
      </c>
      <c r="C25" s="56">
        <v>73093.531434510005</v>
      </c>
      <c r="D25" s="56">
        <v>75.556375860594343</v>
      </c>
      <c r="E25" s="56">
        <v>105151.73041639</v>
      </c>
      <c r="F25" s="56">
        <v>72149.939477029999</v>
      </c>
      <c r="G25" s="56">
        <v>68.615075749418182</v>
      </c>
      <c r="H25" s="56">
        <v>-6725.8043940099997</v>
      </c>
      <c r="I25" s="56">
        <v>943.59195748000002</v>
      </c>
    </row>
    <row r="26" spans="1:9" ht="16.5" customHeight="1" x14ac:dyDescent="0.3">
      <c r="A26" s="59" t="s">
        <v>133</v>
      </c>
      <c r="B26" s="56">
        <v>2846063.2983130501</v>
      </c>
      <c r="C26" s="56">
        <v>2343091.6324099102</v>
      </c>
      <c r="D26" s="56">
        <v>82.327460313294267</v>
      </c>
      <c r="E26" s="56">
        <v>3500755.6802298301</v>
      </c>
      <c r="F26" s="56">
        <v>2221347.8535049399</v>
      </c>
      <c r="G26" s="56">
        <v>63.453381395616418</v>
      </c>
      <c r="H26" s="56">
        <v>-513274.41961678001</v>
      </c>
      <c r="I26" s="56">
        <v>121743.77890496999</v>
      </c>
    </row>
    <row r="27" spans="1:9" ht="26.25" customHeight="1" x14ac:dyDescent="0.3">
      <c r="A27" s="58" t="s">
        <v>134</v>
      </c>
      <c r="B27" s="56">
        <v>1631824.3840487299</v>
      </c>
      <c r="C27" s="56">
        <v>1343181.2351219</v>
      </c>
      <c r="D27" s="56">
        <v>82.311629134338858</v>
      </c>
      <c r="E27" s="56">
        <v>1865740.5857867599</v>
      </c>
      <c r="F27" s="56">
        <v>1213056.7542720297</v>
      </c>
      <c r="G27" s="56">
        <v>65.017439375715711</v>
      </c>
      <c r="H27" s="56">
        <v>-192559.68376282</v>
      </c>
      <c r="I27" s="56">
        <v>130124.48084986999</v>
      </c>
    </row>
    <row r="28" spans="1:9" ht="16.5" customHeight="1" x14ac:dyDescent="0.3">
      <c r="A28" s="59" t="s">
        <v>135</v>
      </c>
      <c r="B28" s="56">
        <v>76180.260244069999</v>
      </c>
      <c r="C28" s="56">
        <v>55078.820599049999</v>
      </c>
      <c r="D28" s="56">
        <v>72.300646417570391</v>
      </c>
      <c r="E28" s="56">
        <v>80909.05132395</v>
      </c>
      <c r="F28" s="56">
        <v>49221.225369100001</v>
      </c>
      <c r="G28" s="56">
        <v>60.83525213022731</v>
      </c>
      <c r="H28" s="56">
        <v>-4509.25943689</v>
      </c>
      <c r="I28" s="56">
        <v>5857.5952299500004</v>
      </c>
    </row>
    <row r="29" spans="1:9" ht="16.5" customHeight="1" x14ac:dyDescent="0.3">
      <c r="A29" s="59" t="s">
        <v>136</v>
      </c>
      <c r="B29" s="56">
        <v>92486.735112630005</v>
      </c>
      <c r="C29" s="56">
        <v>81760.508192430003</v>
      </c>
      <c r="D29" s="56">
        <v>88.402415863055779</v>
      </c>
      <c r="E29" s="56">
        <v>112677.85358220999</v>
      </c>
      <c r="F29" s="56">
        <v>78393.795477549997</v>
      </c>
      <c r="G29" s="56">
        <v>69.573383753138074</v>
      </c>
      <c r="H29" s="56">
        <v>-12871.429021940001</v>
      </c>
      <c r="I29" s="56">
        <v>3366.71271488</v>
      </c>
    </row>
    <row r="30" spans="1:9" ht="16.5" customHeight="1" x14ac:dyDescent="0.3">
      <c r="A30" s="59" t="s">
        <v>137</v>
      </c>
      <c r="B30" s="56">
        <v>116666.15992054</v>
      </c>
      <c r="C30" s="56">
        <v>92122.611729659999</v>
      </c>
      <c r="D30" s="56">
        <v>78.962581602414673</v>
      </c>
      <c r="E30" s="56">
        <v>137874.6161331</v>
      </c>
      <c r="F30" s="56">
        <v>91902.298006860001</v>
      </c>
      <c r="G30" s="56">
        <v>66.656430737141847</v>
      </c>
      <c r="H30" s="56">
        <v>-13533.46463258</v>
      </c>
      <c r="I30" s="56">
        <v>220.31372279999999</v>
      </c>
    </row>
    <row r="31" spans="1:9" ht="16.5" customHeight="1" x14ac:dyDescent="0.3">
      <c r="A31" s="59" t="s">
        <v>138</v>
      </c>
      <c r="B31" s="56">
        <v>110115.29312818999</v>
      </c>
      <c r="C31" s="56">
        <v>110355.19154668</v>
      </c>
      <c r="D31" s="56">
        <v>100.21786112689246</v>
      </c>
      <c r="E31" s="56">
        <v>124787.28114105</v>
      </c>
      <c r="F31" s="56">
        <v>82225.615241330001</v>
      </c>
      <c r="G31" s="56">
        <v>65.892625025132531</v>
      </c>
      <c r="H31" s="56">
        <v>-14671.98801286</v>
      </c>
      <c r="I31" s="56">
        <v>28129.576305350001</v>
      </c>
    </row>
    <row r="32" spans="1:9" ht="16.5" customHeight="1" x14ac:dyDescent="0.3">
      <c r="A32" s="59" t="s">
        <v>139</v>
      </c>
      <c r="B32" s="56">
        <v>147472.62086776001</v>
      </c>
      <c r="C32" s="56">
        <v>99370.276188880001</v>
      </c>
      <c r="D32" s="56">
        <v>67.382186336802278</v>
      </c>
      <c r="E32" s="56">
        <v>155629.31591392</v>
      </c>
      <c r="F32" s="56">
        <v>93030.508347850002</v>
      </c>
      <c r="G32" s="56">
        <v>59.776982120326238</v>
      </c>
      <c r="H32" s="56">
        <v>-8156.6950461599999</v>
      </c>
      <c r="I32" s="56">
        <v>6339.7678410300005</v>
      </c>
    </row>
    <row r="33" spans="1:9" ht="16.5" customHeight="1" x14ac:dyDescent="0.3">
      <c r="A33" s="59" t="s">
        <v>140</v>
      </c>
      <c r="B33" s="56">
        <v>192168.84079274</v>
      </c>
      <c r="C33" s="56">
        <v>140682.19148866</v>
      </c>
      <c r="D33" s="56">
        <v>73.207597500361715</v>
      </c>
      <c r="E33" s="56">
        <v>222460.91673980001</v>
      </c>
      <c r="F33" s="56">
        <v>144549.08990150999</v>
      </c>
      <c r="G33" s="56">
        <v>64.977296695482423</v>
      </c>
      <c r="H33" s="56">
        <v>-26162.448209760001</v>
      </c>
      <c r="I33" s="56">
        <v>-3866.8984128500001</v>
      </c>
    </row>
    <row r="34" spans="1:9" ht="16.5" customHeight="1" x14ac:dyDescent="0.3">
      <c r="A34" s="59" t="s">
        <v>141</v>
      </c>
      <c r="B34" s="56">
        <v>112208.12148916999</v>
      </c>
      <c r="C34" s="56">
        <v>91057.67250293</v>
      </c>
      <c r="D34" s="56">
        <v>81.150696843025415</v>
      </c>
      <c r="E34" s="56">
        <v>127459.59597715001</v>
      </c>
      <c r="F34" s="56">
        <v>81406.464344559994</v>
      </c>
      <c r="G34" s="56">
        <v>63.868446875631022</v>
      </c>
      <c r="H34" s="56">
        <v>-11853.448143559999</v>
      </c>
      <c r="I34" s="56">
        <v>9651.2081583700001</v>
      </c>
    </row>
    <row r="35" spans="1:9" ht="16.5" customHeight="1" x14ac:dyDescent="0.3">
      <c r="A35" s="59" t="s">
        <v>142</v>
      </c>
      <c r="B35" s="56">
        <v>52436.537322479999</v>
      </c>
      <c r="C35" s="56">
        <v>40209.557952160001</v>
      </c>
      <c r="D35" s="56">
        <v>76.682328783220044</v>
      </c>
      <c r="E35" s="56">
        <v>55535.81352548</v>
      </c>
      <c r="F35" s="56">
        <v>34012.444616180001</v>
      </c>
      <c r="G35" s="56">
        <v>61.244163823358754</v>
      </c>
      <c r="H35" s="56">
        <v>-3099.2762029999999</v>
      </c>
      <c r="I35" s="56">
        <v>6197.1133359799996</v>
      </c>
    </row>
    <row r="36" spans="1:9" ht="16.5" customHeight="1" x14ac:dyDescent="0.3">
      <c r="A36" s="59" t="s">
        <v>143</v>
      </c>
      <c r="B36" s="56">
        <v>50857.534174519998</v>
      </c>
      <c r="C36" s="56">
        <v>36176.083966619997</v>
      </c>
      <c r="D36" s="56">
        <v>71.132202049906866</v>
      </c>
      <c r="E36" s="56">
        <v>57667.635970739997</v>
      </c>
      <c r="F36" s="56">
        <v>35536.816223529997</v>
      </c>
      <c r="G36" s="56">
        <v>61.623500990331969</v>
      </c>
      <c r="H36" s="56">
        <v>-3211.23087334</v>
      </c>
      <c r="I36" s="56">
        <v>639.26774308999995</v>
      </c>
    </row>
    <row r="37" spans="1:9" ht="16.5" customHeight="1" x14ac:dyDescent="0.3">
      <c r="A37" s="59" t="s">
        <v>144</v>
      </c>
      <c r="B37" s="56">
        <v>654303.59550000005</v>
      </c>
      <c r="C37" s="56">
        <v>572998.19134774001</v>
      </c>
      <c r="D37" s="56">
        <v>87.573749447283902</v>
      </c>
      <c r="E37" s="56">
        <v>760771.71333399997</v>
      </c>
      <c r="F37" s="56">
        <v>501981.30252075999</v>
      </c>
      <c r="G37" s="56">
        <v>65.983171261833732</v>
      </c>
      <c r="H37" s="56">
        <v>-91452.337534000006</v>
      </c>
      <c r="I37" s="56">
        <v>71016.888826979994</v>
      </c>
    </row>
    <row r="38" spans="1:9" ht="16.5" customHeight="1" x14ac:dyDescent="0.3">
      <c r="A38" s="59" t="s">
        <v>145</v>
      </c>
      <c r="B38" s="56">
        <v>26928.685496630002</v>
      </c>
      <c r="C38" s="56">
        <v>23370.129607089999</v>
      </c>
      <c r="D38" s="56">
        <v>86.785259570188316</v>
      </c>
      <c r="E38" s="56">
        <v>29966.792145359999</v>
      </c>
      <c r="F38" s="56">
        <v>20797.194222800001</v>
      </c>
      <c r="G38" s="56">
        <v>69.400802468008578</v>
      </c>
      <c r="H38" s="56">
        <v>-3038.10664873</v>
      </c>
      <c r="I38" s="56">
        <v>2572.93538429</v>
      </c>
    </row>
    <row r="39" spans="1:9" ht="16.5" customHeight="1" x14ac:dyDescent="0.3">
      <c r="A39" s="58" t="s">
        <v>146</v>
      </c>
      <c r="B39" s="56">
        <v>1205453.84822417</v>
      </c>
      <c r="C39" s="56">
        <v>887829.87976493011</v>
      </c>
      <c r="D39" s="56">
        <v>73.65108843219906</v>
      </c>
      <c r="E39" s="56">
        <v>1346226.2632855999</v>
      </c>
      <c r="F39" s="56">
        <v>844428.50088428007</v>
      </c>
      <c r="G39" s="56">
        <v>62.725599991146197</v>
      </c>
      <c r="H39" s="56">
        <v>-85900.7336259</v>
      </c>
      <c r="I39" s="56">
        <v>43401.378880650009</v>
      </c>
    </row>
    <row r="40" spans="1:9" ht="16.5" customHeight="1" x14ac:dyDescent="0.3">
      <c r="A40" s="59" t="s">
        <v>147</v>
      </c>
      <c r="B40" s="56">
        <v>23819.48362142</v>
      </c>
      <c r="C40" s="56">
        <v>15149.98877559</v>
      </c>
      <c r="D40" s="56">
        <v>63.603346807930642</v>
      </c>
      <c r="E40" s="56">
        <v>25794.715863609999</v>
      </c>
      <c r="F40" s="56">
        <v>16547.284319639999</v>
      </c>
      <c r="G40" s="56">
        <v>64.149899565221219</v>
      </c>
      <c r="H40" s="56">
        <v>-551.95316477999995</v>
      </c>
      <c r="I40" s="56">
        <v>-1397.29554405</v>
      </c>
    </row>
    <row r="41" spans="1:9" ht="16.5" customHeight="1" x14ac:dyDescent="0.3">
      <c r="A41" s="59" t="s">
        <v>148</v>
      </c>
      <c r="B41" s="56">
        <v>391166.31056663999</v>
      </c>
      <c r="C41" s="56">
        <v>306543.38229942002</v>
      </c>
      <c r="D41" s="56">
        <v>78.366509082892151</v>
      </c>
      <c r="E41" s="56">
        <v>430433.01742093998</v>
      </c>
      <c r="F41" s="56">
        <v>276462.80044404999</v>
      </c>
      <c r="G41" s="56">
        <v>64.228994815628766</v>
      </c>
      <c r="H41" s="56">
        <v>-32373.093396100001</v>
      </c>
      <c r="I41" s="56">
        <v>30080.581855370001</v>
      </c>
    </row>
    <row r="42" spans="1:9" ht="16.5" customHeight="1" x14ac:dyDescent="0.3">
      <c r="A42" s="59" t="s">
        <v>149</v>
      </c>
      <c r="B42" s="56">
        <v>70813.176838750005</v>
      </c>
      <c r="C42" s="56">
        <v>49031.46071811</v>
      </c>
      <c r="D42" s="56">
        <v>69.240588979308811</v>
      </c>
      <c r="E42" s="56">
        <v>77018.8022948</v>
      </c>
      <c r="F42" s="56">
        <v>44777.019787379999</v>
      </c>
      <c r="G42" s="56">
        <v>58.137777339083819</v>
      </c>
      <c r="H42" s="56">
        <v>-5484.6853941899999</v>
      </c>
      <c r="I42" s="56">
        <v>4254.4409307300002</v>
      </c>
    </row>
    <row r="43" spans="1:9" ht="16.5" customHeight="1" x14ac:dyDescent="0.3">
      <c r="A43" s="59" t="s">
        <v>150</v>
      </c>
      <c r="B43" s="56">
        <v>162519.17612287001</v>
      </c>
      <c r="C43" s="56">
        <v>109686.98149282001</v>
      </c>
      <c r="D43" s="56">
        <v>67.491716429754064</v>
      </c>
      <c r="E43" s="56">
        <v>168203.69568199001</v>
      </c>
      <c r="F43" s="56">
        <v>111294.57471435</v>
      </c>
      <c r="G43" s="56">
        <v>66.166545427614281</v>
      </c>
      <c r="H43" s="56">
        <v>-4466.6295357400004</v>
      </c>
      <c r="I43" s="56">
        <v>-1607.5932215299999</v>
      </c>
    </row>
    <row r="44" spans="1:9" ht="16.5" customHeight="1" x14ac:dyDescent="0.3">
      <c r="A44" s="59" t="s">
        <v>151</v>
      </c>
      <c r="B44" s="56">
        <v>272137.34431548999</v>
      </c>
      <c r="C44" s="56">
        <v>202766.58756352999</v>
      </c>
      <c r="D44" s="56">
        <v>74.508916838867151</v>
      </c>
      <c r="E44" s="56">
        <v>299613.00701884</v>
      </c>
      <c r="F44" s="56">
        <v>188953.18285862001</v>
      </c>
      <c r="G44" s="56">
        <v>63.065747625148475</v>
      </c>
      <c r="H44" s="56">
        <v>-24213.53224814</v>
      </c>
      <c r="I44" s="56">
        <v>13813.404704910001</v>
      </c>
    </row>
    <row r="45" spans="1:9" ht="16.5" customHeight="1" x14ac:dyDescent="0.3">
      <c r="A45" s="59" t="s">
        <v>152</v>
      </c>
      <c r="B45" s="56">
        <v>52552.005599999997</v>
      </c>
      <c r="C45" s="56">
        <v>37848.852967949999</v>
      </c>
      <c r="D45" s="56">
        <v>72.021709801214513</v>
      </c>
      <c r="E45" s="56">
        <v>76123.759768040007</v>
      </c>
      <c r="F45" s="56">
        <v>39551.429783220003</v>
      </c>
      <c r="G45" s="56">
        <v>51.956747674758674</v>
      </c>
      <c r="H45" s="56">
        <v>-2102.624037</v>
      </c>
      <c r="I45" s="56">
        <v>-1702.57681527</v>
      </c>
    </row>
    <row r="46" spans="1:9" ht="16.5" customHeight="1" x14ac:dyDescent="0.3">
      <c r="A46" s="59" t="s">
        <v>153</v>
      </c>
      <c r="B46" s="56">
        <v>201239.55985411</v>
      </c>
      <c r="C46" s="56">
        <v>139754.00990733001</v>
      </c>
      <c r="D46" s="56">
        <v>69.446588935418873</v>
      </c>
      <c r="E46" s="56">
        <v>231947.13818400001</v>
      </c>
      <c r="F46" s="56">
        <v>141893.16401785999</v>
      </c>
      <c r="G46" s="56">
        <v>61.174785396704642</v>
      </c>
      <c r="H46" s="56">
        <v>-15716.65690215</v>
      </c>
      <c r="I46" s="56">
        <v>-2139.1541105299998</v>
      </c>
    </row>
    <row r="47" spans="1:9" ht="16.5" customHeight="1" x14ac:dyDescent="0.3">
      <c r="A47" s="59" t="s">
        <v>154</v>
      </c>
      <c r="B47" s="56">
        <v>31206.791304890001</v>
      </c>
      <c r="C47" s="56">
        <v>27048.616040180001</v>
      </c>
      <c r="D47" s="56">
        <v>86.675415539891063</v>
      </c>
      <c r="E47" s="56">
        <v>37092.127053379998</v>
      </c>
      <c r="F47" s="56">
        <v>24949.044959160001</v>
      </c>
      <c r="G47" s="56">
        <v>67.262373288151807</v>
      </c>
      <c r="H47" s="56">
        <v>-991.55894780000006</v>
      </c>
      <c r="I47" s="56">
        <v>2099.5710810199998</v>
      </c>
    </row>
    <row r="48" spans="1:9" ht="16.5" customHeight="1" x14ac:dyDescent="0.3">
      <c r="A48" s="58" t="s">
        <v>155</v>
      </c>
      <c r="B48" s="56">
        <v>631302.58059072995</v>
      </c>
      <c r="C48" s="56">
        <v>469613.73161315999</v>
      </c>
      <c r="D48" s="56">
        <v>74.388058286365222</v>
      </c>
      <c r="E48" s="56">
        <v>700180.57063974999</v>
      </c>
      <c r="F48" s="56">
        <v>445902.11874355003</v>
      </c>
      <c r="G48" s="56">
        <v>63.683874909029889</v>
      </c>
      <c r="H48" s="56">
        <v>-41141.52226174</v>
      </c>
      <c r="I48" s="56">
        <v>23711.612869609999</v>
      </c>
    </row>
    <row r="49" spans="1:9" ht="16.5" customHeight="1" x14ac:dyDescent="0.3">
      <c r="A49" s="59" t="s">
        <v>156</v>
      </c>
      <c r="B49" s="56">
        <v>174361.75389605999</v>
      </c>
      <c r="C49" s="56">
        <v>125828.92891221</v>
      </c>
      <c r="D49" s="56">
        <v>72.16544115931454</v>
      </c>
      <c r="E49" s="56">
        <v>199427.82228068</v>
      </c>
      <c r="F49" s="56">
        <v>115301.26336952001</v>
      </c>
      <c r="G49" s="56">
        <v>57.816036925500768</v>
      </c>
      <c r="H49" s="56">
        <v>-17584.361859389999</v>
      </c>
      <c r="I49" s="56">
        <v>10527.66554269</v>
      </c>
    </row>
    <row r="50" spans="1:9" ht="16.5" customHeight="1" x14ac:dyDescent="0.3">
      <c r="A50" s="59" t="s">
        <v>157</v>
      </c>
      <c r="B50" s="56">
        <v>50428.20160493</v>
      </c>
      <c r="C50" s="56">
        <v>38890.149210559997</v>
      </c>
      <c r="D50" s="56">
        <v>77.11984162202998</v>
      </c>
      <c r="E50" s="56">
        <v>55064.411198670001</v>
      </c>
      <c r="F50" s="56">
        <v>37153.393322709999</v>
      </c>
      <c r="G50" s="56">
        <v>67.472606196881273</v>
      </c>
      <c r="H50" s="56">
        <v>-1707.8462683299999</v>
      </c>
      <c r="I50" s="56">
        <v>1736.7558878499999</v>
      </c>
    </row>
    <row r="51" spans="1:9" ht="16.5" customHeight="1" x14ac:dyDescent="0.3">
      <c r="A51" s="59" t="s">
        <v>158</v>
      </c>
      <c r="B51" s="56">
        <v>43329.280403379998</v>
      </c>
      <c r="C51" s="56">
        <v>33537.162624880002</v>
      </c>
      <c r="D51" s="56">
        <v>77.400691432354961</v>
      </c>
      <c r="E51" s="56">
        <v>48426.033322529998</v>
      </c>
      <c r="F51" s="56">
        <v>30833.291908290001</v>
      </c>
      <c r="G51" s="56">
        <v>63.670901357813555</v>
      </c>
      <c r="H51" s="56">
        <v>-1268.4266491200001</v>
      </c>
      <c r="I51" s="56">
        <v>2703.87071659</v>
      </c>
    </row>
    <row r="52" spans="1:9" ht="16.5" customHeight="1" x14ac:dyDescent="0.3">
      <c r="A52" s="59" t="s">
        <v>159</v>
      </c>
      <c r="B52" s="56">
        <v>39659.284813450002</v>
      </c>
      <c r="C52" s="56">
        <v>23916.002232089999</v>
      </c>
      <c r="D52" s="56">
        <v>60.303664941479617</v>
      </c>
      <c r="E52" s="56">
        <v>39907.77587795</v>
      </c>
      <c r="F52" s="56">
        <v>24697.95061887</v>
      </c>
      <c r="G52" s="56">
        <v>61.887564705193718</v>
      </c>
      <c r="H52" s="56">
        <v>-248.49106449999999</v>
      </c>
      <c r="I52" s="56">
        <v>-781.94838677999996</v>
      </c>
    </row>
    <row r="53" spans="1:9" ht="16.5" customHeight="1" x14ac:dyDescent="0.3">
      <c r="A53" s="59" t="s">
        <v>160</v>
      </c>
      <c r="B53" s="56">
        <v>167840.23479846001</v>
      </c>
      <c r="C53" s="56">
        <v>124728.98986873</v>
      </c>
      <c r="D53" s="56">
        <v>74.314117838611622</v>
      </c>
      <c r="E53" s="56">
        <v>182600.54650642999</v>
      </c>
      <c r="F53" s="56">
        <v>115451.77555875</v>
      </c>
      <c r="G53" s="56">
        <v>63.226412936658186</v>
      </c>
      <c r="H53" s="56">
        <v>-11000.164289189999</v>
      </c>
      <c r="I53" s="56">
        <v>9277.2143099799996</v>
      </c>
    </row>
    <row r="54" spans="1:9" ht="16.5" customHeight="1" x14ac:dyDescent="0.3">
      <c r="A54" s="59" t="s">
        <v>161</v>
      </c>
      <c r="B54" s="56">
        <v>35917.409890449999</v>
      </c>
      <c r="C54" s="56">
        <v>26244.075203420001</v>
      </c>
      <c r="D54" s="56">
        <v>73.067838921196767</v>
      </c>
      <c r="E54" s="56">
        <v>36515.88596906</v>
      </c>
      <c r="F54" s="56">
        <v>25277.055700749999</v>
      </c>
      <c r="G54" s="56">
        <v>69.222079733098383</v>
      </c>
      <c r="H54" s="56">
        <v>-598.47607860999995</v>
      </c>
      <c r="I54" s="56">
        <v>967.01950266999995</v>
      </c>
    </row>
    <row r="55" spans="1:9" ht="16.5" customHeight="1" x14ac:dyDescent="0.3">
      <c r="A55" s="59" t="s">
        <v>162</v>
      </c>
      <c r="B55" s="56">
        <v>119766.415184</v>
      </c>
      <c r="C55" s="56">
        <v>96468.423561269999</v>
      </c>
      <c r="D55" s="56">
        <v>80.54714121071693</v>
      </c>
      <c r="E55" s="56">
        <v>138238.09548443</v>
      </c>
      <c r="F55" s="56">
        <v>97187.388264659996</v>
      </c>
      <c r="G55" s="56">
        <v>70.304345501928864</v>
      </c>
      <c r="H55" s="56">
        <v>-8733.7560525999997</v>
      </c>
      <c r="I55" s="56">
        <v>-718.96470338999995</v>
      </c>
    </row>
    <row r="56" spans="1:9" ht="16.5" customHeight="1" x14ac:dyDescent="0.3">
      <c r="A56" s="58" t="s">
        <v>163</v>
      </c>
      <c r="B56" s="56">
        <v>2115326.5060452502</v>
      </c>
      <c r="C56" s="56">
        <v>1659954.6195791804</v>
      </c>
      <c r="D56" s="56">
        <v>78.472737652334374</v>
      </c>
      <c r="E56" s="56">
        <v>2384703.06386828</v>
      </c>
      <c r="F56" s="56">
        <v>1529548.81555857</v>
      </c>
      <c r="G56" s="56">
        <v>64.14001133866347</v>
      </c>
      <c r="H56" s="56">
        <v>-185804.02239345</v>
      </c>
      <c r="I56" s="56">
        <v>130405.80402060998</v>
      </c>
    </row>
    <row r="57" spans="1:9" ht="16.5" customHeight="1" x14ac:dyDescent="0.3">
      <c r="A57" s="59" t="s">
        <v>164</v>
      </c>
      <c r="B57" s="56">
        <v>244142.15441878</v>
      </c>
      <c r="C57" s="56">
        <v>193551.04703864001</v>
      </c>
      <c r="D57" s="56">
        <v>79.278012229973015</v>
      </c>
      <c r="E57" s="56">
        <v>295571.18656325998</v>
      </c>
      <c r="F57" s="56">
        <v>191453.71760619001</v>
      </c>
      <c r="G57" s="56">
        <v>64.774147924332226</v>
      </c>
      <c r="H57" s="56">
        <v>-28198.849225620001</v>
      </c>
      <c r="I57" s="56">
        <v>2097.3294324499998</v>
      </c>
    </row>
    <row r="58" spans="1:9" ht="16.5" customHeight="1" x14ac:dyDescent="0.3">
      <c r="A58" s="59" t="s">
        <v>165</v>
      </c>
      <c r="B58" s="56">
        <v>47266.376456040001</v>
      </c>
      <c r="C58" s="56">
        <v>37503.754499750001</v>
      </c>
      <c r="D58" s="56">
        <v>79.345524898931686</v>
      </c>
      <c r="E58" s="56">
        <v>50845.271729209999</v>
      </c>
      <c r="F58" s="56">
        <v>35301.370858130002</v>
      </c>
      <c r="G58" s="56">
        <v>69.429014060809493</v>
      </c>
      <c r="H58" s="56">
        <v>-1001.53671317</v>
      </c>
      <c r="I58" s="56">
        <v>2202.3836416200002</v>
      </c>
    </row>
    <row r="59" spans="1:9" ht="16.5" customHeight="1" x14ac:dyDescent="0.3">
      <c r="A59" s="59" t="s">
        <v>166</v>
      </c>
      <c r="B59" s="56">
        <v>51130.534115089999</v>
      </c>
      <c r="C59" s="56">
        <v>44463.850783169997</v>
      </c>
      <c r="D59" s="56">
        <v>86.961443983913938</v>
      </c>
      <c r="E59" s="56">
        <v>60964.081040429999</v>
      </c>
      <c r="F59" s="56">
        <v>42054.320347369998</v>
      </c>
      <c r="G59" s="56">
        <v>68.982127885238725</v>
      </c>
      <c r="H59" s="56">
        <v>-372.64150033999999</v>
      </c>
      <c r="I59" s="56">
        <v>2409.5304357999999</v>
      </c>
    </row>
    <row r="60" spans="1:9" ht="16.5" customHeight="1" x14ac:dyDescent="0.3">
      <c r="A60" s="59" t="s">
        <v>167</v>
      </c>
      <c r="B60" s="56">
        <v>319829.80986103002</v>
      </c>
      <c r="C60" s="56">
        <v>272671.46058517002</v>
      </c>
      <c r="D60" s="56">
        <v>85.255173901284905</v>
      </c>
      <c r="E60" s="56">
        <v>359334.62735587999</v>
      </c>
      <c r="F60" s="56">
        <v>235067.39392795</v>
      </c>
      <c r="G60" s="56">
        <v>65.417406515387839</v>
      </c>
      <c r="H60" s="56">
        <v>-17338.699808959998</v>
      </c>
      <c r="I60" s="56">
        <v>37604.066657219999</v>
      </c>
    </row>
    <row r="61" spans="1:9" ht="16.5" customHeight="1" x14ac:dyDescent="0.3">
      <c r="A61" s="59" t="s">
        <v>168</v>
      </c>
      <c r="B61" s="56">
        <v>119456.29762244</v>
      </c>
      <c r="C61" s="56">
        <v>79096.170916820003</v>
      </c>
      <c r="D61" s="56">
        <v>66.213479315101168</v>
      </c>
      <c r="E61" s="56">
        <v>124656.40832130999</v>
      </c>
      <c r="F61" s="56">
        <v>80282.440756340002</v>
      </c>
      <c r="G61" s="56">
        <v>64.402979227034024</v>
      </c>
      <c r="H61" s="56">
        <v>-5200.1106988700003</v>
      </c>
      <c r="I61" s="56">
        <v>-1186.26983952</v>
      </c>
    </row>
    <row r="62" spans="1:9" ht="16.5" customHeight="1" x14ac:dyDescent="0.3">
      <c r="A62" s="59" t="s">
        <v>169</v>
      </c>
      <c r="B62" s="56">
        <v>74840.350142490002</v>
      </c>
      <c r="C62" s="56">
        <v>58197.757841450002</v>
      </c>
      <c r="D62" s="56">
        <v>77.76254083612136</v>
      </c>
      <c r="E62" s="56">
        <v>84195.987641250002</v>
      </c>
      <c r="F62" s="56">
        <v>54519.64402829</v>
      </c>
      <c r="G62" s="56">
        <v>64.753256723577266</v>
      </c>
      <c r="H62" s="56">
        <v>-6532.2572099299996</v>
      </c>
      <c r="I62" s="56">
        <v>3678.1138131600001</v>
      </c>
    </row>
    <row r="63" spans="1:9" ht="16.5" customHeight="1" x14ac:dyDescent="0.3">
      <c r="A63" s="59" t="s">
        <v>170</v>
      </c>
      <c r="B63" s="56">
        <v>256694.94491034001</v>
      </c>
      <c r="C63" s="56">
        <v>191486.78334535999</v>
      </c>
      <c r="D63" s="56">
        <v>74.59702153941663</v>
      </c>
      <c r="E63" s="56">
        <v>288154.81924071</v>
      </c>
      <c r="F63" s="56">
        <v>182601.34986284</v>
      </c>
      <c r="G63" s="56">
        <v>63.369181311628189</v>
      </c>
      <c r="H63" s="56">
        <v>-29881.295723269999</v>
      </c>
      <c r="I63" s="56">
        <v>8885.4334825200003</v>
      </c>
    </row>
    <row r="64" spans="1:9" ht="16.5" customHeight="1" x14ac:dyDescent="0.3">
      <c r="A64" s="59" t="s">
        <v>171</v>
      </c>
      <c r="B64" s="56">
        <v>87948.180301710003</v>
      </c>
      <c r="C64" s="56">
        <v>66183.90268128</v>
      </c>
      <c r="D64" s="56">
        <v>75.253293989976015</v>
      </c>
      <c r="E64" s="56">
        <v>93192.973269230002</v>
      </c>
      <c r="F64" s="56">
        <v>60143.436630520002</v>
      </c>
      <c r="G64" s="56">
        <v>64.536450035528446</v>
      </c>
      <c r="H64" s="56">
        <v>-3240.1989675200002</v>
      </c>
      <c r="I64" s="56">
        <v>6040.4660507600001</v>
      </c>
    </row>
    <row r="65" spans="1:9" ht="16.5" customHeight="1" x14ac:dyDescent="0.3">
      <c r="A65" s="59" t="s">
        <v>172</v>
      </c>
      <c r="B65" s="56">
        <v>267071.95323887002</v>
      </c>
      <c r="C65" s="56">
        <v>212939.64074097999</v>
      </c>
      <c r="D65" s="56">
        <v>79.731187853531765</v>
      </c>
      <c r="E65" s="56">
        <v>296015.05280599999</v>
      </c>
      <c r="F65" s="56">
        <v>181245.43425277001</v>
      </c>
      <c r="G65" s="56">
        <v>61.228451909691643</v>
      </c>
      <c r="H65" s="56">
        <v>-28521.550333359999</v>
      </c>
      <c r="I65" s="56">
        <v>31694.206488209998</v>
      </c>
    </row>
    <row r="66" spans="1:9" ht="16.5" customHeight="1" x14ac:dyDescent="0.3">
      <c r="A66" s="59" t="s">
        <v>173</v>
      </c>
      <c r="B66" s="56">
        <v>130912.15215182</v>
      </c>
      <c r="C66" s="56">
        <v>104536.56735067999</v>
      </c>
      <c r="D66" s="56">
        <v>79.852454972589555</v>
      </c>
      <c r="E66" s="56">
        <v>142876.68019806</v>
      </c>
      <c r="F66" s="56">
        <v>95469.6710456</v>
      </c>
      <c r="G66" s="56">
        <v>66.819631386491508</v>
      </c>
      <c r="H66" s="56">
        <v>-9365.5365177399999</v>
      </c>
      <c r="I66" s="56">
        <v>9066.8963050799994</v>
      </c>
    </row>
    <row r="67" spans="1:9" ht="16.5" customHeight="1" x14ac:dyDescent="0.3">
      <c r="A67" s="59" t="s">
        <v>174</v>
      </c>
      <c r="B67" s="56">
        <v>82924.047317930002</v>
      </c>
      <c r="C67" s="56">
        <v>60421.416108019999</v>
      </c>
      <c r="D67" s="56">
        <v>72.863563781884494</v>
      </c>
      <c r="E67" s="56">
        <v>84267.468680980004</v>
      </c>
      <c r="F67" s="56">
        <v>55298.308172440004</v>
      </c>
      <c r="G67" s="56">
        <v>65.622367727442338</v>
      </c>
      <c r="H67" s="56">
        <v>-1345.1201516799999</v>
      </c>
      <c r="I67" s="56">
        <v>5123.1079355800002</v>
      </c>
    </row>
    <row r="68" spans="1:9" ht="16.5" customHeight="1" x14ac:dyDescent="0.3">
      <c r="A68" s="59" t="s">
        <v>175</v>
      </c>
      <c r="B68" s="56">
        <v>193302.90514856999</v>
      </c>
      <c r="C68" s="56">
        <v>165751.26795856</v>
      </c>
      <c r="D68" s="56">
        <v>85.746909924176165</v>
      </c>
      <c r="E68" s="56">
        <v>240559.53562164001</v>
      </c>
      <c r="F68" s="56">
        <v>141198.35823402999</v>
      </c>
      <c r="G68" s="56">
        <v>58.695805954710288</v>
      </c>
      <c r="H68" s="56">
        <v>-30544.054502809999</v>
      </c>
      <c r="I68" s="56">
        <v>24552.90972453</v>
      </c>
    </row>
    <row r="69" spans="1:9" ht="16.5" customHeight="1" x14ac:dyDescent="0.3">
      <c r="A69" s="59" t="s">
        <v>176</v>
      </c>
      <c r="B69" s="56">
        <v>152412.61081369</v>
      </c>
      <c r="C69" s="56">
        <v>111254.04813205999</v>
      </c>
      <c r="D69" s="56">
        <v>72.99530369442823</v>
      </c>
      <c r="E69" s="56">
        <v>168386.72180217999</v>
      </c>
      <c r="F69" s="56">
        <v>108957.27768501001</v>
      </c>
      <c r="G69" s="56">
        <v>64.706573368066728</v>
      </c>
      <c r="H69" s="56">
        <v>-15974.11098849</v>
      </c>
      <c r="I69" s="56">
        <v>2296.7704470499998</v>
      </c>
    </row>
    <row r="70" spans="1:9" ht="16.5" customHeight="1" x14ac:dyDescent="0.3">
      <c r="A70" s="59" t="s">
        <v>177</v>
      </c>
      <c r="B70" s="56">
        <v>87394.189546449998</v>
      </c>
      <c r="C70" s="56">
        <v>61896.951597239997</v>
      </c>
      <c r="D70" s="56">
        <v>70.825019281564224</v>
      </c>
      <c r="E70" s="56">
        <v>95682.249598139999</v>
      </c>
      <c r="F70" s="56">
        <v>65956.092151089993</v>
      </c>
      <c r="G70" s="56">
        <v>68.932422082572089</v>
      </c>
      <c r="H70" s="56">
        <v>-8288.0600516899995</v>
      </c>
      <c r="I70" s="56">
        <v>-4059.1405538499998</v>
      </c>
    </row>
    <row r="71" spans="1:9" ht="16.5" customHeight="1" x14ac:dyDescent="0.3">
      <c r="A71" s="58" t="s">
        <v>178</v>
      </c>
      <c r="B71" s="56">
        <v>1358885.9444264201</v>
      </c>
      <c r="C71" s="56">
        <v>1186182.32847051</v>
      </c>
      <c r="D71" s="56">
        <v>87.290793854755222</v>
      </c>
      <c r="E71" s="56">
        <v>1656947.6455954202</v>
      </c>
      <c r="F71" s="56">
        <v>1032489.6738447701</v>
      </c>
      <c r="G71" s="56">
        <v>62.312751799333242</v>
      </c>
      <c r="H71" s="56">
        <v>-261740.96394682999</v>
      </c>
      <c r="I71" s="56">
        <v>153692.65462573999</v>
      </c>
    </row>
    <row r="72" spans="1:9" ht="16.5" customHeight="1" x14ac:dyDescent="0.3">
      <c r="A72" s="59" t="s">
        <v>179</v>
      </c>
      <c r="B72" s="56">
        <v>63524.300649440003</v>
      </c>
      <c r="C72" s="56">
        <v>45705.964616439996</v>
      </c>
      <c r="D72" s="56">
        <v>71.950362537116604</v>
      </c>
      <c r="E72" s="56">
        <v>69415.849539920004</v>
      </c>
      <c r="F72" s="56">
        <v>44061.926052889998</v>
      </c>
      <c r="G72" s="56">
        <v>63.475310530559234</v>
      </c>
      <c r="H72" s="56">
        <v>-5891.5488904800004</v>
      </c>
      <c r="I72" s="56">
        <v>1644.0385635499999</v>
      </c>
    </row>
    <row r="73" spans="1:9" ht="16.5" customHeight="1" x14ac:dyDescent="0.3">
      <c r="A73" s="59" t="s">
        <v>180</v>
      </c>
      <c r="B73" s="56">
        <v>360350.58624977001</v>
      </c>
      <c r="C73" s="56">
        <v>300543.34403565002</v>
      </c>
      <c r="D73" s="56">
        <v>83.403040123635108</v>
      </c>
      <c r="E73" s="56">
        <v>419252.74393328</v>
      </c>
      <c r="F73" s="56">
        <v>274402.59395258001</v>
      </c>
      <c r="G73" s="56">
        <v>65.450399054811797</v>
      </c>
      <c r="H73" s="56">
        <v>-50078.489947560003</v>
      </c>
      <c r="I73" s="56">
        <v>26140.750083070001</v>
      </c>
    </row>
    <row r="74" spans="1:9" ht="16.5" customHeight="1" x14ac:dyDescent="0.3">
      <c r="A74" s="59" t="s">
        <v>181</v>
      </c>
      <c r="B74" s="56">
        <v>172242.51597412</v>
      </c>
      <c r="C74" s="56">
        <v>185764.24729495001</v>
      </c>
      <c r="D74" s="56">
        <v>107.85040281393805</v>
      </c>
      <c r="E74" s="56">
        <v>247863.22364052999</v>
      </c>
      <c r="F74" s="56">
        <v>149184.98532248</v>
      </c>
      <c r="G74" s="56">
        <v>60.188430994845511</v>
      </c>
      <c r="H74" s="56">
        <v>-73235.223866279994</v>
      </c>
      <c r="I74" s="56">
        <v>36579.261972469998</v>
      </c>
    </row>
    <row r="75" spans="1:9" ht="16.5" customHeight="1" x14ac:dyDescent="0.3">
      <c r="A75" s="59" t="s">
        <v>182</v>
      </c>
      <c r="B75" s="56">
        <v>260915.76539216001</v>
      </c>
      <c r="C75" s="56">
        <v>226578.841331</v>
      </c>
      <c r="D75" s="56">
        <v>86.839843115822788</v>
      </c>
      <c r="E75" s="56">
        <v>270629.08662844001</v>
      </c>
      <c r="F75" s="56">
        <v>174607.26503467999</v>
      </c>
      <c r="G75" s="56">
        <v>64.519031272646203</v>
      </c>
      <c r="H75" s="56">
        <v>-5929.1468839899999</v>
      </c>
      <c r="I75" s="56">
        <v>51971.576296320003</v>
      </c>
    </row>
    <row r="76" spans="1:9" ht="16.5" customHeight="1" x14ac:dyDescent="0.3">
      <c r="A76" s="59" t="s">
        <v>183</v>
      </c>
      <c r="B76" s="56">
        <v>285866.14465690003</v>
      </c>
      <c r="C76" s="56">
        <v>227368.11032641001</v>
      </c>
      <c r="D76" s="56">
        <v>79.536564429236606</v>
      </c>
      <c r="E76" s="56">
        <v>348672.34621593001</v>
      </c>
      <c r="F76" s="56">
        <v>219449.84549517999</v>
      </c>
      <c r="G76" s="56">
        <v>62.938701011658793</v>
      </c>
      <c r="H76" s="56">
        <v>-62806.20155903</v>
      </c>
      <c r="I76" s="56">
        <v>7918.2648312299998</v>
      </c>
    </row>
    <row r="77" spans="1:9" ht="16.5" customHeight="1" x14ac:dyDescent="0.3">
      <c r="A77" s="59" t="s">
        <v>184</v>
      </c>
      <c r="B77" s="56">
        <v>215986.63150403</v>
      </c>
      <c r="C77" s="56">
        <v>200221.82086606001</v>
      </c>
      <c r="D77" s="56">
        <v>92.701024814271506</v>
      </c>
      <c r="E77" s="56">
        <v>301114.39563732001</v>
      </c>
      <c r="F77" s="56">
        <v>170783.05798695999</v>
      </c>
      <c r="G77" s="56">
        <v>56.717002063448739</v>
      </c>
      <c r="H77" s="56">
        <v>-63800.35279949</v>
      </c>
      <c r="I77" s="56">
        <v>29438.762879099999</v>
      </c>
    </row>
    <row r="78" spans="1:9" ht="16.5" customHeight="1" x14ac:dyDescent="0.3">
      <c r="A78" s="58" t="s">
        <v>185</v>
      </c>
      <c r="B78" s="56">
        <v>1536263.7927135795</v>
      </c>
      <c r="C78" s="56">
        <v>1220314.3409382</v>
      </c>
      <c r="D78" s="56">
        <v>79.433906255298638</v>
      </c>
      <c r="E78" s="56">
        <v>1724681.2879594702</v>
      </c>
      <c r="F78" s="56">
        <v>1114314.8915311501</v>
      </c>
      <c r="G78" s="56">
        <v>64.609902090926866</v>
      </c>
      <c r="H78" s="56">
        <v>-136158.98319832</v>
      </c>
      <c r="I78" s="56">
        <v>105999.44940704999</v>
      </c>
    </row>
    <row r="79" spans="1:9" ht="16.5" customHeight="1" x14ac:dyDescent="0.3">
      <c r="A79" s="59" t="s">
        <v>186</v>
      </c>
      <c r="B79" s="56">
        <v>49497.710438269998</v>
      </c>
      <c r="C79" s="56">
        <v>33161.636258099999</v>
      </c>
      <c r="D79" s="56">
        <v>66.99630339358184</v>
      </c>
      <c r="E79" s="56">
        <v>51329.804166800001</v>
      </c>
      <c r="F79" s="56">
        <v>33196.35810094</v>
      </c>
      <c r="G79" s="56">
        <v>64.672676313094783</v>
      </c>
      <c r="H79" s="56">
        <v>-1832.0937285299999</v>
      </c>
      <c r="I79" s="56">
        <v>-34.721842840000001</v>
      </c>
    </row>
    <row r="80" spans="1:9" ht="16.5" customHeight="1" x14ac:dyDescent="0.3">
      <c r="A80" s="59" t="s">
        <v>187</v>
      </c>
      <c r="B80" s="56">
        <v>144841.98218692999</v>
      </c>
      <c r="C80" s="56">
        <v>118765.93904621</v>
      </c>
      <c r="D80" s="56">
        <v>81.99690259204904</v>
      </c>
      <c r="E80" s="56">
        <v>174405.25943390999</v>
      </c>
      <c r="F80" s="56">
        <v>112141.76592339</v>
      </c>
      <c r="G80" s="56">
        <v>64.29953218577424</v>
      </c>
      <c r="H80" s="56">
        <v>-18019.063453499999</v>
      </c>
      <c r="I80" s="56">
        <v>6624.1731228199997</v>
      </c>
    </row>
    <row r="81" spans="1:9" ht="16.5" customHeight="1" x14ac:dyDescent="0.3">
      <c r="A81" s="59" t="s">
        <v>188</v>
      </c>
      <c r="B81" s="56">
        <v>329754.65898258</v>
      </c>
      <c r="C81" s="56">
        <v>289682.85523513</v>
      </c>
      <c r="D81" s="56">
        <v>87.847994666371989</v>
      </c>
      <c r="E81" s="56">
        <v>370267.25435629999</v>
      </c>
      <c r="F81" s="56">
        <v>239999.79697622001</v>
      </c>
      <c r="G81" s="56">
        <v>64.817991370436857</v>
      </c>
      <c r="H81" s="56">
        <v>-31767.53524229</v>
      </c>
      <c r="I81" s="56">
        <v>49683.058258910001</v>
      </c>
    </row>
    <row r="82" spans="1:9" ht="16.5" customHeight="1" x14ac:dyDescent="0.3">
      <c r="A82" s="59" t="s">
        <v>189</v>
      </c>
      <c r="B82" s="56">
        <v>236508.97590041999</v>
      </c>
      <c r="C82" s="56">
        <v>191879.84733128999</v>
      </c>
      <c r="D82" s="56">
        <v>81.130048701440955</v>
      </c>
      <c r="E82" s="56">
        <v>263946.02514481999</v>
      </c>
      <c r="F82" s="56">
        <v>177975.49338656</v>
      </c>
      <c r="G82" s="56">
        <v>67.42874543721949</v>
      </c>
      <c r="H82" s="56">
        <v>-19238.85304061</v>
      </c>
      <c r="I82" s="56">
        <v>13904.353944730001</v>
      </c>
    </row>
    <row r="83" spans="1:9" ht="16.5" customHeight="1" x14ac:dyDescent="0.3">
      <c r="A83" s="59" t="s">
        <v>190</v>
      </c>
      <c r="B83" s="56">
        <v>211817.25485976</v>
      </c>
      <c r="C83" s="56">
        <v>174278.99358911999</v>
      </c>
      <c r="D83" s="56">
        <v>82.277996523232559</v>
      </c>
      <c r="E83" s="56">
        <v>245792.19644674001</v>
      </c>
      <c r="F83" s="56">
        <v>159248.92204025001</v>
      </c>
      <c r="G83" s="56">
        <v>64.790064266648599</v>
      </c>
      <c r="H83" s="56">
        <v>-28737.48846112</v>
      </c>
      <c r="I83" s="56">
        <v>15030.071548870001</v>
      </c>
    </row>
    <row r="84" spans="1:9" ht="16.5" customHeight="1" x14ac:dyDescent="0.3">
      <c r="A84" s="59" t="s">
        <v>191</v>
      </c>
      <c r="B84" s="56">
        <v>251721.48938156999</v>
      </c>
      <c r="C84" s="56">
        <v>190918.01630433</v>
      </c>
      <c r="D84" s="56">
        <v>75.844941476144072</v>
      </c>
      <c r="E84" s="56">
        <v>271328.71578306</v>
      </c>
      <c r="F84" s="56">
        <v>171797.31884940001</v>
      </c>
      <c r="G84" s="56">
        <v>63.317042707252554</v>
      </c>
      <c r="H84" s="56">
        <v>-14552.09665105</v>
      </c>
      <c r="I84" s="56">
        <v>19120.697454929999</v>
      </c>
    </row>
    <row r="85" spans="1:9" ht="16.5" customHeight="1" x14ac:dyDescent="0.3">
      <c r="A85" s="59" t="s">
        <v>192</v>
      </c>
      <c r="B85" s="56">
        <v>129007.24341703</v>
      </c>
      <c r="C85" s="56">
        <v>99846.948837920005</v>
      </c>
      <c r="D85" s="56">
        <v>77.396389685774352</v>
      </c>
      <c r="E85" s="56">
        <v>150267.66636834</v>
      </c>
      <c r="F85" s="56">
        <v>96740.739953020005</v>
      </c>
      <c r="G85" s="56">
        <v>64.378946110660024</v>
      </c>
      <c r="H85" s="56">
        <v>-9719.06383121</v>
      </c>
      <c r="I85" s="56">
        <v>3106.2088849000002</v>
      </c>
    </row>
    <row r="86" spans="1:9" ht="16.5" customHeight="1" x14ac:dyDescent="0.3">
      <c r="A86" s="59" t="s">
        <v>193</v>
      </c>
      <c r="B86" s="56">
        <v>102258.84134424001</v>
      </c>
      <c r="C86" s="56">
        <v>66466.948481180007</v>
      </c>
      <c r="D86" s="56">
        <v>64.998730288199113</v>
      </c>
      <c r="E86" s="56">
        <v>111292.79361791001</v>
      </c>
      <c r="F86" s="56">
        <v>70137.484129560005</v>
      </c>
      <c r="G86" s="56">
        <v>63.02068790757086</v>
      </c>
      <c r="H86" s="56">
        <v>-9033.9522736700001</v>
      </c>
      <c r="I86" s="56">
        <v>-3670.5356483800001</v>
      </c>
    </row>
    <row r="87" spans="1:9" ht="16.5" customHeight="1" x14ac:dyDescent="0.3">
      <c r="A87" s="59" t="s">
        <v>194</v>
      </c>
      <c r="B87" s="56">
        <v>29068.116765809998</v>
      </c>
      <c r="C87" s="56">
        <v>21790.436613379999</v>
      </c>
      <c r="D87" s="56">
        <v>74.963358613620173</v>
      </c>
      <c r="E87" s="56">
        <v>32448.89010624</v>
      </c>
      <c r="F87" s="56">
        <v>20876.608818420002</v>
      </c>
      <c r="G87" s="56">
        <v>64.336896424094874</v>
      </c>
      <c r="H87" s="56">
        <v>-1739.6924179600001</v>
      </c>
      <c r="I87" s="56">
        <v>913.82779496000001</v>
      </c>
    </row>
    <row r="88" spans="1:9" ht="16.5" customHeight="1" x14ac:dyDescent="0.3">
      <c r="A88" s="59" t="s">
        <v>195</v>
      </c>
      <c r="B88" s="56">
        <v>51787.519436969997</v>
      </c>
      <c r="C88" s="56">
        <v>33522.719241539999</v>
      </c>
      <c r="D88" s="56">
        <v>64.731270402592116</v>
      </c>
      <c r="E88" s="56">
        <v>53602.682535350003</v>
      </c>
      <c r="F88" s="56">
        <v>32200.40335339</v>
      </c>
      <c r="G88" s="56">
        <v>60.07237293050477</v>
      </c>
      <c r="H88" s="56">
        <v>-1519.1440983800001</v>
      </c>
      <c r="I88" s="56">
        <v>1322.3158881500001</v>
      </c>
    </row>
    <row r="89" spans="1:9" ht="16.5" customHeight="1" x14ac:dyDescent="0.3">
      <c r="A89" s="58" t="s">
        <v>196</v>
      </c>
      <c r="B89" s="56">
        <v>1365117.6869922299</v>
      </c>
      <c r="C89" s="56">
        <v>1028127.26133056</v>
      </c>
      <c r="D89" s="56">
        <v>75.314185079224742</v>
      </c>
      <c r="E89" s="56">
        <v>1478615.6506208302</v>
      </c>
      <c r="F89" s="56">
        <v>965056.48514587001</v>
      </c>
      <c r="G89" s="56">
        <v>65.267568670781301</v>
      </c>
      <c r="H89" s="56">
        <v>-80261.923832559987</v>
      </c>
      <c r="I89" s="56">
        <v>63070.77618469001</v>
      </c>
    </row>
    <row r="90" spans="1:9" ht="16.5" customHeight="1" x14ac:dyDescent="0.3">
      <c r="A90" s="59" t="s">
        <v>197</v>
      </c>
      <c r="B90" s="56">
        <v>98193.680447470004</v>
      </c>
      <c r="C90" s="56">
        <v>71819.288497469999</v>
      </c>
      <c r="D90" s="56">
        <v>73.140438539617293</v>
      </c>
      <c r="E90" s="56">
        <v>106965.34409490001</v>
      </c>
      <c r="F90" s="56">
        <v>70064.763132370004</v>
      </c>
      <c r="G90" s="56">
        <v>65.502302381422069</v>
      </c>
      <c r="H90" s="56">
        <v>-6844.1862589499997</v>
      </c>
      <c r="I90" s="56">
        <v>1754.5253651</v>
      </c>
    </row>
    <row r="91" spans="1:9" ht="16.5" customHeight="1" x14ac:dyDescent="0.3">
      <c r="A91" s="59" t="s">
        <v>198</v>
      </c>
      <c r="B91" s="56">
        <v>290188.07445407001</v>
      </c>
      <c r="C91" s="56">
        <v>237074.69315991001</v>
      </c>
      <c r="D91" s="56">
        <v>81.696911082896122</v>
      </c>
      <c r="E91" s="56">
        <v>306836.39149506</v>
      </c>
      <c r="F91" s="56">
        <v>219474.95879929001</v>
      </c>
      <c r="G91" s="56">
        <v>71.528333953446165</v>
      </c>
      <c r="H91" s="56">
        <v>-11110.125480340001</v>
      </c>
      <c r="I91" s="56">
        <v>17599.734360620001</v>
      </c>
    </row>
    <row r="92" spans="1:9" ht="16.5" customHeight="1" x14ac:dyDescent="0.3">
      <c r="A92" s="59" t="s">
        <v>199</v>
      </c>
      <c r="B92" s="56">
        <v>188914.27398083999</v>
      </c>
      <c r="C92" s="56">
        <v>134166.90220662</v>
      </c>
      <c r="D92" s="56">
        <v>71.01999196748227</v>
      </c>
      <c r="E92" s="56">
        <v>201599.11244642999</v>
      </c>
      <c r="F92" s="56">
        <v>125519.91880538</v>
      </c>
      <c r="G92" s="56">
        <v>62.262138598816421</v>
      </c>
      <c r="H92" s="56">
        <v>-11137.111473409999</v>
      </c>
      <c r="I92" s="56">
        <v>8646.9834012400006</v>
      </c>
    </row>
    <row r="93" spans="1:9" ht="16.5" customHeight="1" x14ac:dyDescent="0.3">
      <c r="A93" s="59" t="s">
        <v>200</v>
      </c>
      <c r="B93" s="56">
        <v>149392.52311365999</v>
      </c>
      <c r="C93" s="56">
        <v>114891.216105</v>
      </c>
      <c r="D93" s="56">
        <v>76.905599899125548</v>
      </c>
      <c r="E93" s="56">
        <v>168547.37476718001</v>
      </c>
      <c r="F93" s="56">
        <v>109633.2709211</v>
      </c>
      <c r="G93" s="56">
        <v>65.045967682700507</v>
      </c>
      <c r="H93" s="56">
        <v>-10437.778138719999</v>
      </c>
      <c r="I93" s="56">
        <v>5257.9451839000003</v>
      </c>
    </row>
    <row r="94" spans="1:9" ht="16.5" customHeight="1" x14ac:dyDescent="0.3">
      <c r="A94" s="59" t="s">
        <v>201</v>
      </c>
      <c r="B94" s="56">
        <v>110503.77121329001</v>
      </c>
      <c r="C94" s="56">
        <v>78633.401587679997</v>
      </c>
      <c r="D94" s="56">
        <v>71.159020840931234</v>
      </c>
      <c r="E94" s="56">
        <v>128383.56837968</v>
      </c>
      <c r="F94" s="56">
        <v>79257.619073690003</v>
      </c>
      <c r="G94" s="56">
        <v>61.735018019825162</v>
      </c>
      <c r="H94" s="56">
        <v>-10228.2135318</v>
      </c>
      <c r="I94" s="56">
        <v>-624.21748601000002</v>
      </c>
    </row>
    <row r="95" spans="1:9" ht="16.5" customHeight="1" x14ac:dyDescent="0.3">
      <c r="A95" s="59" t="s">
        <v>202</v>
      </c>
      <c r="B95" s="56">
        <v>110039.45238841001</v>
      </c>
      <c r="C95" s="56">
        <v>81711.154037579996</v>
      </c>
      <c r="D95" s="56">
        <v>74.256234708585566</v>
      </c>
      <c r="E95" s="56">
        <v>116807.96766631999</v>
      </c>
      <c r="F95" s="56">
        <v>79748.973570770002</v>
      </c>
      <c r="G95" s="56">
        <v>68.273573424875664</v>
      </c>
      <c r="H95" s="56">
        <v>-4140.05700058</v>
      </c>
      <c r="I95" s="56">
        <v>1962.1804668100001</v>
      </c>
    </row>
    <row r="96" spans="1:9" ht="16.5" customHeight="1" x14ac:dyDescent="0.3">
      <c r="A96" s="59" t="s">
        <v>203</v>
      </c>
      <c r="B96" s="56">
        <v>55760.981921999999</v>
      </c>
      <c r="C96" s="56">
        <v>41005.389597610003</v>
      </c>
      <c r="D96" s="56">
        <v>73.537782485554999</v>
      </c>
      <c r="E96" s="56">
        <v>57958.586098090003</v>
      </c>
      <c r="F96" s="56">
        <v>38403.561851279999</v>
      </c>
      <c r="G96" s="56">
        <v>66.260349737112662</v>
      </c>
      <c r="H96" s="56">
        <v>-2197.6041760899998</v>
      </c>
      <c r="I96" s="56">
        <v>2601.8277463300001</v>
      </c>
    </row>
    <row r="97" spans="1:9" ht="16.5" customHeight="1" x14ac:dyDescent="0.3">
      <c r="A97" s="59" t="s">
        <v>204</v>
      </c>
      <c r="B97" s="56">
        <v>168993.35452428</v>
      </c>
      <c r="C97" s="56">
        <v>145611.27493744</v>
      </c>
      <c r="D97" s="56">
        <v>86.163905880996879</v>
      </c>
      <c r="E97" s="56">
        <v>186468.91622396</v>
      </c>
      <c r="F97" s="56">
        <v>122507.17780845999</v>
      </c>
      <c r="G97" s="56">
        <v>65.698444700199659</v>
      </c>
      <c r="H97" s="56">
        <v>-14071.677031220001</v>
      </c>
      <c r="I97" s="56">
        <v>23104.09712898</v>
      </c>
    </row>
    <row r="98" spans="1:9" ht="16.5" customHeight="1" x14ac:dyDescent="0.3">
      <c r="A98" s="59" t="s">
        <v>205</v>
      </c>
      <c r="B98" s="56">
        <v>21871.321917860001</v>
      </c>
      <c r="C98" s="56">
        <v>13764.35291985</v>
      </c>
      <c r="D98" s="56">
        <v>62.933337872961879</v>
      </c>
      <c r="E98" s="56">
        <v>22429.03068145</v>
      </c>
      <c r="F98" s="56">
        <v>12914.014997959999</v>
      </c>
      <c r="G98" s="56">
        <v>57.577231853539601</v>
      </c>
      <c r="H98" s="56">
        <v>-229.71790404000001</v>
      </c>
      <c r="I98" s="56">
        <v>850.33792188999996</v>
      </c>
    </row>
    <row r="99" spans="1:9" ht="16.5" customHeight="1" x14ac:dyDescent="0.3">
      <c r="A99" s="59" t="s">
        <v>206</v>
      </c>
      <c r="B99" s="56">
        <v>60719.4712</v>
      </c>
      <c r="C99" s="56">
        <v>36133.348913989998</v>
      </c>
      <c r="D99" s="56">
        <v>59.508668636083243</v>
      </c>
      <c r="E99" s="56">
        <v>67175.403300000005</v>
      </c>
      <c r="F99" s="56">
        <v>33900.710791099998</v>
      </c>
      <c r="G99" s="56">
        <v>50.465957963366627</v>
      </c>
      <c r="H99" s="56">
        <v>-4962.2791999999999</v>
      </c>
      <c r="I99" s="56">
        <v>2232.63812289</v>
      </c>
    </row>
    <row r="100" spans="1:9" ht="16.5" customHeight="1" x14ac:dyDescent="0.3">
      <c r="A100" s="59" t="s">
        <v>207</v>
      </c>
      <c r="B100" s="56">
        <v>110540.78183035</v>
      </c>
      <c r="C100" s="56">
        <v>73316.239367410002</v>
      </c>
      <c r="D100" s="56">
        <v>66.325059542215342</v>
      </c>
      <c r="E100" s="56">
        <v>115443.95546776</v>
      </c>
      <c r="F100" s="56">
        <v>73631.51539447</v>
      </c>
      <c r="G100" s="56">
        <v>63.781178578061684</v>
      </c>
      <c r="H100" s="56">
        <v>-4903.1736374100001</v>
      </c>
      <c r="I100" s="56">
        <v>-315.27602705999999</v>
      </c>
    </row>
    <row r="101" spans="1:9" ht="16.5" customHeight="1" x14ac:dyDescent="0.3">
      <c r="A101" s="58" t="s">
        <v>208</v>
      </c>
      <c r="B101" s="56">
        <v>3529.9173340000002</v>
      </c>
      <c r="C101" s="56">
        <v>2603.1877757799998</v>
      </c>
      <c r="D101" s="56">
        <v>73.746423201082251</v>
      </c>
      <c r="E101" s="56">
        <v>3584.74994702</v>
      </c>
      <c r="F101" s="56">
        <v>2574.33687753</v>
      </c>
      <c r="G101" s="56">
        <v>71.813569023692835</v>
      </c>
      <c r="H101" s="56">
        <v>-54.832613019999997</v>
      </c>
      <c r="I101" s="56">
        <v>28.85089825</v>
      </c>
    </row>
    <row r="102" spans="1:9" ht="13.35" customHeight="1" x14ac:dyDescent="0.3">
      <c r="A102" s="50"/>
      <c r="B102" s="50"/>
      <c r="C102" s="50"/>
      <c r="D102" s="50"/>
      <c r="E102" s="50"/>
      <c r="F102" s="50"/>
      <c r="G102" s="50"/>
      <c r="H102" s="50"/>
      <c r="I102" s="50"/>
    </row>
    <row r="103" spans="1:9" ht="13.35" customHeight="1" x14ac:dyDescent="0.3">
      <c r="A103" s="49"/>
      <c r="B103" s="49"/>
      <c r="C103" s="49"/>
      <c r="D103" s="49"/>
      <c r="E103" s="49"/>
      <c r="F103" s="49"/>
      <c r="G103" s="49"/>
      <c r="H103" s="49"/>
      <c r="I103" s="49"/>
    </row>
  </sheetData>
  <mergeCells count="7">
    <mergeCell ref="H1:I1"/>
    <mergeCell ref="A2:I2"/>
    <mergeCell ref="B3:D3"/>
    <mergeCell ref="A4:A5"/>
    <mergeCell ref="B4:D4"/>
    <mergeCell ref="E4:G4"/>
    <mergeCell ref="H4:I4"/>
  </mergeCells>
  <pageMargins left="0.70866141732283472" right="0.51181102362204722" top="0.55118110236220474" bottom="0.35433070866141736" header="0.31496062992125984" footer="0.11811023622047245"/>
  <pageSetup paperSize="9" scale="78" fitToHeight="3" orientation="landscape" r:id="rId1"/>
  <headerFooter differentFirst="1"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04"/>
  <sheetViews>
    <sheetView tabSelected="1" workbookViewId="0">
      <selection activeCell="C8" sqref="C8"/>
    </sheetView>
  </sheetViews>
  <sheetFormatPr defaultRowHeight="14.4" x14ac:dyDescent="0.3"/>
  <cols>
    <col min="1" max="1" width="36.5546875" customWidth="1"/>
    <col min="2" max="2" width="15.6640625" customWidth="1"/>
    <col min="3" max="3" width="10.6640625" customWidth="1"/>
    <col min="4" max="4" width="15.6640625" customWidth="1"/>
    <col min="5" max="5" width="10.6640625" customWidth="1"/>
    <col min="6" max="6" width="8.88671875" customWidth="1"/>
    <col min="7" max="7" width="15.6640625" customWidth="1"/>
    <col min="8" max="8" width="10.6640625" customWidth="1"/>
    <col min="9" max="9" width="8.88671875" customWidth="1"/>
    <col min="10" max="10" width="15.6640625" customWidth="1"/>
    <col min="11" max="11" width="10.6640625" customWidth="1"/>
    <col min="12" max="12" width="19.6640625" customWidth="1"/>
    <col min="244" max="244" width="1.109375" customWidth="1"/>
    <col min="245" max="245" width="36.5546875" customWidth="1"/>
    <col min="246" max="246" width="15.6640625" customWidth="1"/>
    <col min="247" max="247" width="10.6640625" customWidth="1"/>
    <col min="248" max="248" width="15.6640625" customWidth="1"/>
    <col min="249" max="249" width="10.6640625" customWidth="1"/>
    <col min="250" max="250" width="8.88671875" customWidth="1"/>
    <col min="251" max="251" width="15.6640625" customWidth="1"/>
    <col min="252" max="252" width="10.6640625" customWidth="1"/>
    <col min="253" max="253" width="8.88671875" customWidth="1"/>
    <col min="254" max="254" width="15.6640625" customWidth="1"/>
    <col min="255" max="255" width="10.6640625" customWidth="1"/>
    <col min="256" max="256" width="15.6640625" customWidth="1"/>
    <col min="257" max="257" width="1.109375" customWidth="1"/>
    <col min="258" max="258" width="8.88671875" customWidth="1"/>
    <col min="500" max="500" width="1.109375" customWidth="1"/>
    <col min="501" max="501" width="36.5546875" customWidth="1"/>
    <col min="502" max="502" width="15.6640625" customWidth="1"/>
    <col min="503" max="503" width="10.6640625" customWidth="1"/>
    <col min="504" max="504" width="15.6640625" customWidth="1"/>
    <col min="505" max="505" width="10.6640625" customWidth="1"/>
    <col min="506" max="506" width="8.88671875" customWidth="1"/>
    <col min="507" max="507" width="15.6640625" customWidth="1"/>
    <col min="508" max="508" width="10.6640625" customWidth="1"/>
    <col min="509" max="509" width="8.88671875" customWidth="1"/>
    <col min="510" max="510" width="15.6640625" customWidth="1"/>
    <col min="511" max="511" width="10.6640625" customWidth="1"/>
    <col min="512" max="512" width="15.6640625" customWidth="1"/>
    <col min="513" max="513" width="1.109375" customWidth="1"/>
    <col min="514" max="514" width="8.88671875" customWidth="1"/>
    <col min="756" max="756" width="1.109375" customWidth="1"/>
    <col min="757" max="757" width="36.5546875" customWidth="1"/>
    <col min="758" max="758" width="15.6640625" customWidth="1"/>
    <col min="759" max="759" width="10.6640625" customWidth="1"/>
    <col min="760" max="760" width="15.6640625" customWidth="1"/>
    <col min="761" max="761" width="10.6640625" customWidth="1"/>
    <col min="762" max="762" width="8.88671875" customWidth="1"/>
    <col min="763" max="763" width="15.6640625" customWidth="1"/>
    <col min="764" max="764" width="10.6640625" customWidth="1"/>
    <col min="765" max="765" width="8.88671875" customWidth="1"/>
    <col min="766" max="766" width="15.6640625" customWidth="1"/>
    <col min="767" max="767" width="10.6640625" customWidth="1"/>
    <col min="768" max="768" width="15.6640625" customWidth="1"/>
    <col min="769" max="769" width="1.109375" customWidth="1"/>
    <col min="770" max="770" width="8.88671875" customWidth="1"/>
    <col min="1012" max="1012" width="1.109375" customWidth="1"/>
    <col min="1013" max="1013" width="36.5546875" customWidth="1"/>
    <col min="1014" max="1014" width="15.6640625" customWidth="1"/>
    <col min="1015" max="1015" width="10.6640625" customWidth="1"/>
    <col min="1016" max="1016" width="15.6640625" customWidth="1"/>
    <col min="1017" max="1017" width="10.6640625" customWidth="1"/>
    <col min="1018" max="1018" width="8.88671875" customWidth="1"/>
    <col min="1019" max="1019" width="15.6640625" customWidth="1"/>
    <col min="1020" max="1020" width="10.6640625" customWidth="1"/>
    <col min="1021" max="1021" width="8.88671875" customWidth="1"/>
    <col min="1022" max="1022" width="15.6640625" customWidth="1"/>
    <col min="1023" max="1023" width="10.6640625" customWidth="1"/>
    <col min="1024" max="1024" width="15.6640625" customWidth="1"/>
    <col min="1025" max="1025" width="1.109375" customWidth="1"/>
    <col min="1026" max="1026" width="8.88671875" customWidth="1"/>
    <col min="1268" max="1268" width="1.109375" customWidth="1"/>
    <col min="1269" max="1269" width="36.5546875" customWidth="1"/>
    <col min="1270" max="1270" width="15.6640625" customWidth="1"/>
    <col min="1271" max="1271" width="10.6640625" customWidth="1"/>
    <col min="1272" max="1272" width="15.6640625" customWidth="1"/>
    <col min="1273" max="1273" width="10.6640625" customWidth="1"/>
    <col min="1274" max="1274" width="8.88671875" customWidth="1"/>
    <col min="1275" max="1275" width="15.6640625" customWidth="1"/>
    <col min="1276" max="1276" width="10.6640625" customWidth="1"/>
    <col min="1277" max="1277" width="8.88671875" customWidth="1"/>
    <col min="1278" max="1278" width="15.6640625" customWidth="1"/>
    <col min="1279" max="1279" width="10.6640625" customWidth="1"/>
    <col min="1280" max="1280" width="15.6640625" customWidth="1"/>
    <col min="1281" max="1281" width="1.109375" customWidth="1"/>
    <col min="1282" max="1282" width="8.88671875" customWidth="1"/>
    <col min="1524" max="1524" width="1.109375" customWidth="1"/>
    <col min="1525" max="1525" width="36.5546875" customWidth="1"/>
    <col min="1526" max="1526" width="15.6640625" customWidth="1"/>
    <col min="1527" max="1527" width="10.6640625" customWidth="1"/>
    <col min="1528" max="1528" width="15.6640625" customWidth="1"/>
    <col min="1529" max="1529" width="10.6640625" customWidth="1"/>
    <col min="1530" max="1530" width="8.88671875" customWidth="1"/>
    <col min="1531" max="1531" width="15.6640625" customWidth="1"/>
    <col min="1532" max="1532" width="10.6640625" customWidth="1"/>
    <col min="1533" max="1533" width="8.88671875" customWidth="1"/>
    <col min="1534" max="1534" width="15.6640625" customWidth="1"/>
    <col min="1535" max="1535" width="10.6640625" customWidth="1"/>
    <col min="1536" max="1536" width="15.6640625" customWidth="1"/>
    <col min="1537" max="1537" width="1.109375" customWidth="1"/>
    <col min="1538" max="1538" width="8.88671875" customWidth="1"/>
    <col min="1780" max="1780" width="1.109375" customWidth="1"/>
    <col min="1781" max="1781" width="36.5546875" customWidth="1"/>
    <col min="1782" max="1782" width="15.6640625" customWidth="1"/>
    <col min="1783" max="1783" width="10.6640625" customWidth="1"/>
    <col min="1784" max="1784" width="15.6640625" customWidth="1"/>
    <col min="1785" max="1785" width="10.6640625" customWidth="1"/>
    <col min="1786" max="1786" width="8.88671875" customWidth="1"/>
    <col min="1787" max="1787" width="15.6640625" customWidth="1"/>
    <col min="1788" max="1788" width="10.6640625" customWidth="1"/>
    <col min="1789" max="1789" width="8.88671875" customWidth="1"/>
    <col min="1790" max="1790" width="15.6640625" customWidth="1"/>
    <col min="1791" max="1791" width="10.6640625" customWidth="1"/>
    <col min="1792" max="1792" width="15.6640625" customWidth="1"/>
    <col min="1793" max="1793" width="1.109375" customWidth="1"/>
    <col min="1794" max="1794" width="8.88671875" customWidth="1"/>
    <col min="2036" max="2036" width="1.109375" customWidth="1"/>
    <col min="2037" max="2037" width="36.5546875" customWidth="1"/>
    <col min="2038" max="2038" width="15.6640625" customWidth="1"/>
    <col min="2039" max="2039" width="10.6640625" customWidth="1"/>
    <col min="2040" max="2040" width="15.6640625" customWidth="1"/>
    <col min="2041" max="2041" width="10.6640625" customWidth="1"/>
    <col min="2042" max="2042" width="8.88671875" customWidth="1"/>
    <col min="2043" max="2043" width="15.6640625" customWidth="1"/>
    <col min="2044" max="2044" width="10.6640625" customWidth="1"/>
    <col min="2045" max="2045" width="8.88671875" customWidth="1"/>
    <col min="2046" max="2046" width="15.6640625" customWidth="1"/>
    <col min="2047" max="2047" width="10.6640625" customWidth="1"/>
    <col min="2048" max="2048" width="15.6640625" customWidth="1"/>
    <col min="2049" max="2049" width="1.109375" customWidth="1"/>
    <col min="2050" max="2050" width="8.88671875" customWidth="1"/>
    <col min="2292" max="2292" width="1.109375" customWidth="1"/>
    <col min="2293" max="2293" width="36.5546875" customWidth="1"/>
    <col min="2294" max="2294" width="15.6640625" customWidth="1"/>
    <col min="2295" max="2295" width="10.6640625" customWidth="1"/>
    <col min="2296" max="2296" width="15.6640625" customWidth="1"/>
    <col min="2297" max="2297" width="10.6640625" customWidth="1"/>
    <col min="2298" max="2298" width="8.88671875" customWidth="1"/>
    <col min="2299" max="2299" width="15.6640625" customWidth="1"/>
    <col min="2300" max="2300" width="10.6640625" customWidth="1"/>
    <col min="2301" max="2301" width="8.88671875" customWidth="1"/>
    <col min="2302" max="2302" width="15.6640625" customWidth="1"/>
    <col min="2303" max="2303" width="10.6640625" customWidth="1"/>
    <col min="2304" max="2304" width="15.6640625" customWidth="1"/>
    <col min="2305" max="2305" width="1.109375" customWidth="1"/>
    <col min="2306" max="2306" width="8.88671875" customWidth="1"/>
    <col min="2548" max="2548" width="1.109375" customWidth="1"/>
    <col min="2549" max="2549" width="36.5546875" customWidth="1"/>
    <col min="2550" max="2550" width="15.6640625" customWidth="1"/>
    <col min="2551" max="2551" width="10.6640625" customWidth="1"/>
    <col min="2552" max="2552" width="15.6640625" customWidth="1"/>
    <col min="2553" max="2553" width="10.6640625" customWidth="1"/>
    <col min="2554" max="2554" width="8.88671875" customWidth="1"/>
    <col min="2555" max="2555" width="15.6640625" customWidth="1"/>
    <col min="2556" max="2556" width="10.6640625" customWidth="1"/>
    <col min="2557" max="2557" width="8.88671875" customWidth="1"/>
    <col min="2558" max="2558" width="15.6640625" customWidth="1"/>
    <col min="2559" max="2559" width="10.6640625" customWidth="1"/>
    <col min="2560" max="2560" width="15.6640625" customWidth="1"/>
    <col min="2561" max="2561" width="1.109375" customWidth="1"/>
    <col min="2562" max="2562" width="8.88671875" customWidth="1"/>
    <col min="2804" max="2804" width="1.109375" customWidth="1"/>
    <col min="2805" max="2805" width="36.5546875" customWidth="1"/>
    <col min="2806" max="2806" width="15.6640625" customWidth="1"/>
    <col min="2807" max="2807" width="10.6640625" customWidth="1"/>
    <col min="2808" max="2808" width="15.6640625" customWidth="1"/>
    <col min="2809" max="2809" width="10.6640625" customWidth="1"/>
    <col min="2810" max="2810" width="8.88671875" customWidth="1"/>
    <col min="2811" max="2811" width="15.6640625" customWidth="1"/>
    <col min="2812" max="2812" width="10.6640625" customWidth="1"/>
    <col min="2813" max="2813" width="8.88671875" customWidth="1"/>
    <col min="2814" max="2814" width="15.6640625" customWidth="1"/>
    <col min="2815" max="2815" width="10.6640625" customWidth="1"/>
    <col min="2816" max="2816" width="15.6640625" customWidth="1"/>
    <col min="2817" max="2817" width="1.109375" customWidth="1"/>
    <col min="2818" max="2818" width="8.88671875" customWidth="1"/>
    <col min="3060" max="3060" width="1.109375" customWidth="1"/>
    <col min="3061" max="3061" width="36.5546875" customWidth="1"/>
    <col min="3062" max="3062" width="15.6640625" customWidth="1"/>
    <col min="3063" max="3063" width="10.6640625" customWidth="1"/>
    <col min="3064" max="3064" width="15.6640625" customWidth="1"/>
    <col min="3065" max="3065" width="10.6640625" customWidth="1"/>
    <col min="3066" max="3066" width="8.88671875" customWidth="1"/>
    <col min="3067" max="3067" width="15.6640625" customWidth="1"/>
    <col min="3068" max="3068" width="10.6640625" customWidth="1"/>
    <col min="3069" max="3069" width="8.88671875" customWidth="1"/>
    <col min="3070" max="3070" width="15.6640625" customWidth="1"/>
    <col min="3071" max="3071" width="10.6640625" customWidth="1"/>
    <col min="3072" max="3072" width="15.6640625" customWidth="1"/>
    <col min="3073" max="3073" width="1.109375" customWidth="1"/>
    <col min="3074" max="3074" width="8.88671875" customWidth="1"/>
    <col min="3316" max="3316" width="1.109375" customWidth="1"/>
    <col min="3317" max="3317" width="36.5546875" customWidth="1"/>
    <col min="3318" max="3318" width="15.6640625" customWidth="1"/>
    <col min="3319" max="3319" width="10.6640625" customWidth="1"/>
    <col min="3320" max="3320" width="15.6640625" customWidth="1"/>
    <col min="3321" max="3321" width="10.6640625" customWidth="1"/>
    <col min="3322" max="3322" width="8.88671875" customWidth="1"/>
    <col min="3323" max="3323" width="15.6640625" customWidth="1"/>
    <col min="3324" max="3324" width="10.6640625" customWidth="1"/>
    <col min="3325" max="3325" width="8.88671875" customWidth="1"/>
    <col min="3326" max="3326" width="15.6640625" customWidth="1"/>
    <col min="3327" max="3327" width="10.6640625" customWidth="1"/>
    <col min="3328" max="3328" width="15.6640625" customWidth="1"/>
    <col min="3329" max="3329" width="1.109375" customWidth="1"/>
    <col min="3330" max="3330" width="8.88671875" customWidth="1"/>
    <col min="3572" max="3572" width="1.109375" customWidth="1"/>
    <col min="3573" max="3573" width="36.5546875" customWidth="1"/>
    <col min="3574" max="3574" width="15.6640625" customWidth="1"/>
    <col min="3575" max="3575" width="10.6640625" customWidth="1"/>
    <col min="3576" max="3576" width="15.6640625" customWidth="1"/>
    <col min="3577" max="3577" width="10.6640625" customWidth="1"/>
    <col min="3578" max="3578" width="8.88671875" customWidth="1"/>
    <col min="3579" max="3579" width="15.6640625" customWidth="1"/>
    <col min="3580" max="3580" width="10.6640625" customWidth="1"/>
    <col min="3581" max="3581" width="8.88671875" customWidth="1"/>
    <col min="3582" max="3582" width="15.6640625" customWidth="1"/>
    <col min="3583" max="3583" width="10.6640625" customWidth="1"/>
    <col min="3584" max="3584" width="15.6640625" customWidth="1"/>
    <col min="3585" max="3585" width="1.109375" customWidth="1"/>
    <col min="3586" max="3586" width="8.88671875" customWidth="1"/>
    <col min="3828" max="3828" width="1.109375" customWidth="1"/>
    <col min="3829" max="3829" width="36.5546875" customWidth="1"/>
    <col min="3830" max="3830" width="15.6640625" customWidth="1"/>
    <col min="3831" max="3831" width="10.6640625" customWidth="1"/>
    <col min="3832" max="3832" width="15.6640625" customWidth="1"/>
    <col min="3833" max="3833" width="10.6640625" customWidth="1"/>
    <col min="3834" max="3834" width="8.88671875" customWidth="1"/>
    <col min="3835" max="3835" width="15.6640625" customWidth="1"/>
    <col min="3836" max="3836" width="10.6640625" customWidth="1"/>
    <col min="3837" max="3837" width="8.88671875" customWidth="1"/>
    <col min="3838" max="3838" width="15.6640625" customWidth="1"/>
    <col min="3839" max="3839" width="10.6640625" customWidth="1"/>
    <col min="3840" max="3840" width="15.6640625" customWidth="1"/>
    <col min="3841" max="3841" width="1.109375" customWidth="1"/>
    <col min="3842" max="3842" width="8.88671875" customWidth="1"/>
    <col min="4084" max="4084" width="1.109375" customWidth="1"/>
    <col min="4085" max="4085" width="36.5546875" customWidth="1"/>
    <col min="4086" max="4086" width="15.6640625" customWidth="1"/>
    <col min="4087" max="4087" width="10.6640625" customWidth="1"/>
    <col min="4088" max="4088" width="15.6640625" customWidth="1"/>
    <col min="4089" max="4089" width="10.6640625" customWidth="1"/>
    <col min="4090" max="4090" width="8.88671875" customWidth="1"/>
    <col min="4091" max="4091" width="15.6640625" customWidth="1"/>
    <col min="4092" max="4092" width="10.6640625" customWidth="1"/>
    <col min="4093" max="4093" width="8.88671875" customWidth="1"/>
    <col min="4094" max="4094" width="15.6640625" customWidth="1"/>
    <col min="4095" max="4095" width="10.6640625" customWidth="1"/>
    <col min="4096" max="4096" width="15.6640625" customWidth="1"/>
    <col min="4097" max="4097" width="1.109375" customWidth="1"/>
    <col min="4098" max="4098" width="8.88671875" customWidth="1"/>
    <col min="4340" max="4340" width="1.109375" customWidth="1"/>
    <col min="4341" max="4341" width="36.5546875" customWidth="1"/>
    <col min="4342" max="4342" width="15.6640625" customWidth="1"/>
    <col min="4343" max="4343" width="10.6640625" customWidth="1"/>
    <col min="4344" max="4344" width="15.6640625" customWidth="1"/>
    <col min="4345" max="4345" width="10.6640625" customWidth="1"/>
    <col min="4346" max="4346" width="8.88671875" customWidth="1"/>
    <col min="4347" max="4347" width="15.6640625" customWidth="1"/>
    <col min="4348" max="4348" width="10.6640625" customWidth="1"/>
    <col min="4349" max="4349" width="8.88671875" customWidth="1"/>
    <col min="4350" max="4350" width="15.6640625" customWidth="1"/>
    <col min="4351" max="4351" width="10.6640625" customWidth="1"/>
    <col min="4352" max="4352" width="15.6640625" customWidth="1"/>
    <col min="4353" max="4353" width="1.109375" customWidth="1"/>
    <col min="4354" max="4354" width="8.88671875" customWidth="1"/>
    <col min="4596" max="4596" width="1.109375" customWidth="1"/>
    <col min="4597" max="4597" width="36.5546875" customWidth="1"/>
    <col min="4598" max="4598" width="15.6640625" customWidth="1"/>
    <col min="4599" max="4599" width="10.6640625" customWidth="1"/>
    <col min="4600" max="4600" width="15.6640625" customWidth="1"/>
    <col min="4601" max="4601" width="10.6640625" customWidth="1"/>
    <col min="4602" max="4602" width="8.88671875" customWidth="1"/>
    <col min="4603" max="4603" width="15.6640625" customWidth="1"/>
    <col min="4604" max="4604" width="10.6640625" customWidth="1"/>
    <col min="4605" max="4605" width="8.88671875" customWidth="1"/>
    <col min="4606" max="4606" width="15.6640625" customWidth="1"/>
    <col min="4607" max="4607" width="10.6640625" customWidth="1"/>
    <col min="4608" max="4608" width="15.6640625" customWidth="1"/>
    <col min="4609" max="4609" width="1.109375" customWidth="1"/>
    <col min="4610" max="4610" width="8.88671875" customWidth="1"/>
    <col min="4852" max="4852" width="1.109375" customWidth="1"/>
    <col min="4853" max="4853" width="36.5546875" customWidth="1"/>
    <col min="4854" max="4854" width="15.6640625" customWidth="1"/>
    <col min="4855" max="4855" width="10.6640625" customWidth="1"/>
    <col min="4856" max="4856" width="15.6640625" customWidth="1"/>
    <col min="4857" max="4857" width="10.6640625" customWidth="1"/>
    <col min="4858" max="4858" width="8.88671875" customWidth="1"/>
    <col min="4859" max="4859" width="15.6640625" customWidth="1"/>
    <col min="4860" max="4860" width="10.6640625" customWidth="1"/>
    <col min="4861" max="4861" width="8.88671875" customWidth="1"/>
    <col min="4862" max="4862" width="15.6640625" customWidth="1"/>
    <col min="4863" max="4863" width="10.6640625" customWidth="1"/>
    <col min="4864" max="4864" width="15.6640625" customWidth="1"/>
    <col min="4865" max="4865" width="1.109375" customWidth="1"/>
    <col min="4866" max="4866" width="8.88671875" customWidth="1"/>
    <col min="5108" max="5108" width="1.109375" customWidth="1"/>
    <col min="5109" max="5109" width="36.5546875" customWidth="1"/>
    <col min="5110" max="5110" width="15.6640625" customWidth="1"/>
    <col min="5111" max="5111" width="10.6640625" customWidth="1"/>
    <col min="5112" max="5112" width="15.6640625" customWidth="1"/>
    <col min="5113" max="5113" width="10.6640625" customWidth="1"/>
    <col min="5114" max="5114" width="8.88671875" customWidth="1"/>
    <col min="5115" max="5115" width="15.6640625" customWidth="1"/>
    <col min="5116" max="5116" width="10.6640625" customWidth="1"/>
    <col min="5117" max="5117" width="8.88671875" customWidth="1"/>
    <col min="5118" max="5118" width="15.6640625" customWidth="1"/>
    <col min="5119" max="5119" width="10.6640625" customWidth="1"/>
    <col min="5120" max="5120" width="15.6640625" customWidth="1"/>
    <col min="5121" max="5121" width="1.109375" customWidth="1"/>
    <col min="5122" max="5122" width="8.88671875" customWidth="1"/>
    <col min="5364" max="5364" width="1.109375" customWidth="1"/>
    <col min="5365" max="5365" width="36.5546875" customWidth="1"/>
    <col min="5366" max="5366" width="15.6640625" customWidth="1"/>
    <col min="5367" max="5367" width="10.6640625" customWidth="1"/>
    <col min="5368" max="5368" width="15.6640625" customWidth="1"/>
    <col min="5369" max="5369" width="10.6640625" customWidth="1"/>
    <col min="5370" max="5370" width="8.88671875" customWidth="1"/>
    <col min="5371" max="5371" width="15.6640625" customWidth="1"/>
    <col min="5372" max="5372" width="10.6640625" customWidth="1"/>
    <col min="5373" max="5373" width="8.88671875" customWidth="1"/>
    <col min="5374" max="5374" width="15.6640625" customWidth="1"/>
    <col min="5375" max="5375" width="10.6640625" customWidth="1"/>
    <col min="5376" max="5376" width="15.6640625" customWidth="1"/>
    <col min="5377" max="5377" width="1.109375" customWidth="1"/>
    <col min="5378" max="5378" width="8.88671875" customWidth="1"/>
    <col min="5620" max="5620" width="1.109375" customWidth="1"/>
    <col min="5621" max="5621" width="36.5546875" customWidth="1"/>
    <col min="5622" max="5622" width="15.6640625" customWidth="1"/>
    <col min="5623" max="5623" width="10.6640625" customWidth="1"/>
    <col min="5624" max="5624" width="15.6640625" customWidth="1"/>
    <col min="5625" max="5625" width="10.6640625" customWidth="1"/>
    <col min="5626" max="5626" width="8.88671875" customWidth="1"/>
    <col min="5627" max="5627" width="15.6640625" customWidth="1"/>
    <col min="5628" max="5628" width="10.6640625" customWidth="1"/>
    <col min="5629" max="5629" width="8.88671875" customWidth="1"/>
    <col min="5630" max="5630" width="15.6640625" customWidth="1"/>
    <col min="5631" max="5631" width="10.6640625" customWidth="1"/>
    <col min="5632" max="5632" width="15.6640625" customWidth="1"/>
    <col min="5633" max="5633" width="1.109375" customWidth="1"/>
    <col min="5634" max="5634" width="8.88671875" customWidth="1"/>
    <col min="5876" max="5876" width="1.109375" customWidth="1"/>
    <col min="5877" max="5877" width="36.5546875" customWidth="1"/>
    <col min="5878" max="5878" width="15.6640625" customWidth="1"/>
    <col min="5879" max="5879" width="10.6640625" customWidth="1"/>
    <col min="5880" max="5880" width="15.6640625" customWidth="1"/>
    <col min="5881" max="5881" width="10.6640625" customWidth="1"/>
    <col min="5882" max="5882" width="8.88671875" customWidth="1"/>
    <col min="5883" max="5883" width="15.6640625" customWidth="1"/>
    <col min="5884" max="5884" width="10.6640625" customWidth="1"/>
    <col min="5885" max="5885" width="8.88671875" customWidth="1"/>
    <col min="5886" max="5886" width="15.6640625" customWidth="1"/>
    <col min="5887" max="5887" width="10.6640625" customWidth="1"/>
    <col min="5888" max="5888" width="15.6640625" customWidth="1"/>
    <col min="5889" max="5889" width="1.109375" customWidth="1"/>
    <col min="5890" max="5890" width="8.88671875" customWidth="1"/>
    <col min="6132" max="6132" width="1.109375" customWidth="1"/>
    <col min="6133" max="6133" width="36.5546875" customWidth="1"/>
    <col min="6134" max="6134" width="15.6640625" customWidth="1"/>
    <col min="6135" max="6135" width="10.6640625" customWidth="1"/>
    <col min="6136" max="6136" width="15.6640625" customWidth="1"/>
    <col min="6137" max="6137" width="10.6640625" customWidth="1"/>
    <col min="6138" max="6138" width="8.88671875" customWidth="1"/>
    <col min="6139" max="6139" width="15.6640625" customWidth="1"/>
    <col min="6140" max="6140" width="10.6640625" customWidth="1"/>
    <col min="6141" max="6141" width="8.88671875" customWidth="1"/>
    <col min="6142" max="6142" width="15.6640625" customWidth="1"/>
    <col min="6143" max="6143" width="10.6640625" customWidth="1"/>
    <col min="6144" max="6144" width="15.6640625" customWidth="1"/>
    <col min="6145" max="6145" width="1.109375" customWidth="1"/>
    <col min="6146" max="6146" width="8.88671875" customWidth="1"/>
    <col min="6388" max="6388" width="1.109375" customWidth="1"/>
    <col min="6389" max="6389" width="36.5546875" customWidth="1"/>
    <col min="6390" max="6390" width="15.6640625" customWidth="1"/>
    <col min="6391" max="6391" width="10.6640625" customWidth="1"/>
    <col min="6392" max="6392" width="15.6640625" customWidth="1"/>
    <col min="6393" max="6393" width="10.6640625" customWidth="1"/>
    <col min="6394" max="6394" width="8.88671875" customWidth="1"/>
    <col min="6395" max="6395" width="15.6640625" customWidth="1"/>
    <col min="6396" max="6396" width="10.6640625" customWidth="1"/>
    <col min="6397" max="6397" width="8.88671875" customWidth="1"/>
    <col min="6398" max="6398" width="15.6640625" customWidth="1"/>
    <col min="6399" max="6399" width="10.6640625" customWidth="1"/>
    <col min="6400" max="6400" width="15.6640625" customWidth="1"/>
    <col min="6401" max="6401" width="1.109375" customWidth="1"/>
    <col min="6402" max="6402" width="8.88671875" customWidth="1"/>
    <col min="6644" max="6644" width="1.109375" customWidth="1"/>
    <col min="6645" max="6645" width="36.5546875" customWidth="1"/>
    <col min="6646" max="6646" width="15.6640625" customWidth="1"/>
    <col min="6647" max="6647" width="10.6640625" customWidth="1"/>
    <col min="6648" max="6648" width="15.6640625" customWidth="1"/>
    <col min="6649" max="6649" width="10.6640625" customWidth="1"/>
    <col min="6650" max="6650" width="8.88671875" customWidth="1"/>
    <col min="6651" max="6651" width="15.6640625" customWidth="1"/>
    <col min="6652" max="6652" width="10.6640625" customWidth="1"/>
    <col min="6653" max="6653" width="8.88671875" customWidth="1"/>
    <col min="6654" max="6654" width="15.6640625" customWidth="1"/>
    <col min="6655" max="6655" width="10.6640625" customWidth="1"/>
    <col min="6656" max="6656" width="15.6640625" customWidth="1"/>
    <col min="6657" max="6657" width="1.109375" customWidth="1"/>
    <col min="6658" max="6658" width="8.88671875" customWidth="1"/>
    <col min="6900" max="6900" width="1.109375" customWidth="1"/>
    <col min="6901" max="6901" width="36.5546875" customWidth="1"/>
    <col min="6902" max="6902" width="15.6640625" customWidth="1"/>
    <col min="6903" max="6903" width="10.6640625" customWidth="1"/>
    <col min="6904" max="6904" width="15.6640625" customWidth="1"/>
    <col min="6905" max="6905" width="10.6640625" customWidth="1"/>
    <col min="6906" max="6906" width="8.88671875" customWidth="1"/>
    <col min="6907" max="6907" width="15.6640625" customWidth="1"/>
    <col min="6908" max="6908" width="10.6640625" customWidth="1"/>
    <col min="6909" max="6909" width="8.88671875" customWidth="1"/>
    <col min="6910" max="6910" width="15.6640625" customWidth="1"/>
    <col min="6911" max="6911" width="10.6640625" customWidth="1"/>
    <col min="6912" max="6912" width="15.6640625" customWidth="1"/>
    <col min="6913" max="6913" width="1.109375" customWidth="1"/>
    <col min="6914" max="6914" width="8.88671875" customWidth="1"/>
    <col min="7156" max="7156" width="1.109375" customWidth="1"/>
    <col min="7157" max="7157" width="36.5546875" customWidth="1"/>
    <col min="7158" max="7158" width="15.6640625" customWidth="1"/>
    <col min="7159" max="7159" width="10.6640625" customWidth="1"/>
    <col min="7160" max="7160" width="15.6640625" customWidth="1"/>
    <col min="7161" max="7161" width="10.6640625" customWidth="1"/>
    <col min="7162" max="7162" width="8.88671875" customWidth="1"/>
    <col min="7163" max="7163" width="15.6640625" customWidth="1"/>
    <col min="7164" max="7164" width="10.6640625" customWidth="1"/>
    <col min="7165" max="7165" width="8.88671875" customWidth="1"/>
    <col min="7166" max="7166" width="15.6640625" customWidth="1"/>
    <col min="7167" max="7167" width="10.6640625" customWidth="1"/>
    <col min="7168" max="7168" width="15.6640625" customWidth="1"/>
    <col min="7169" max="7169" width="1.109375" customWidth="1"/>
    <col min="7170" max="7170" width="8.88671875" customWidth="1"/>
    <col min="7412" max="7412" width="1.109375" customWidth="1"/>
    <col min="7413" max="7413" width="36.5546875" customWidth="1"/>
    <col min="7414" max="7414" width="15.6640625" customWidth="1"/>
    <col min="7415" max="7415" width="10.6640625" customWidth="1"/>
    <col min="7416" max="7416" width="15.6640625" customWidth="1"/>
    <col min="7417" max="7417" width="10.6640625" customWidth="1"/>
    <col min="7418" max="7418" width="8.88671875" customWidth="1"/>
    <col min="7419" max="7419" width="15.6640625" customWidth="1"/>
    <col min="7420" max="7420" width="10.6640625" customWidth="1"/>
    <col min="7421" max="7421" width="8.88671875" customWidth="1"/>
    <col min="7422" max="7422" width="15.6640625" customWidth="1"/>
    <col min="7423" max="7423" width="10.6640625" customWidth="1"/>
    <col min="7424" max="7424" width="15.6640625" customWidth="1"/>
    <col min="7425" max="7425" width="1.109375" customWidth="1"/>
    <col min="7426" max="7426" width="8.88671875" customWidth="1"/>
    <col min="7668" max="7668" width="1.109375" customWidth="1"/>
    <col min="7669" max="7669" width="36.5546875" customWidth="1"/>
    <col min="7670" max="7670" width="15.6640625" customWidth="1"/>
    <col min="7671" max="7671" width="10.6640625" customWidth="1"/>
    <col min="7672" max="7672" width="15.6640625" customWidth="1"/>
    <col min="7673" max="7673" width="10.6640625" customWidth="1"/>
    <col min="7674" max="7674" width="8.88671875" customWidth="1"/>
    <col min="7675" max="7675" width="15.6640625" customWidth="1"/>
    <col min="7676" max="7676" width="10.6640625" customWidth="1"/>
    <col min="7677" max="7677" width="8.88671875" customWidth="1"/>
    <col min="7678" max="7678" width="15.6640625" customWidth="1"/>
    <col min="7679" max="7679" width="10.6640625" customWidth="1"/>
    <col min="7680" max="7680" width="15.6640625" customWidth="1"/>
    <col min="7681" max="7681" width="1.109375" customWidth="1"/>
    <col min="7682" max="7682" width="8.88671875" customWidth="1"/>
    <col min="7924" max="7924" width="1.109375" customWidth="1"/>
    <col min="7925" max="7925" width="36.5546875" customWidth="1"/>
    <col min="7926" max="7926" width="15.6640625" customWidth="1"/>
    <col min="7927" max="7927" width="10.6640625" customWidth="1"/>
    <col min="7928" max="7928" width="15.6640625" customWidth="1"/>
    <col min="7929" max="7929" width="10.6640625" customWidth="1"/>
    <col min="7930" max="7930" width="8.88671875" customWidth="1"/>
    <col min="7931" max="7931" width="15.6640625" customWidth="1"/>
    <col min="7932" max="7932" width="10.6640625" customWidth="1"/>
    <col min="7933" max="7933" width="8.88671875" customWidth="1"/>
    <col min="7934" max="7934" width="15.6640625" customWidth="1"/>
    <col min="7935" max="7935" width="10.6640625" customWidth="1"/>
    <col min="7936" max="7936" width="15.6640625" customWidth="1"/>
    <col min="7937" max="7937" width="1.109375" customWidth="1"/>
    <col min="7938" max="7938" width="8.88671875" customWidth="1"/>
    <col min="8180" max="8180" width="1.109375" customWidth="1"/>
    <col min="8181" max="8181" width="36.5546875" customWidth="1"/>
    <col min="8182" max="8182" width="15.6640625" customWidth="1"/>
    <col min="8183" max="8183" width="10.6640625" customWidth="1"/>
    <col min="8184" max="8184" width="15.6640625" customWidth="1"/>
    <col min="8185" max="8185" width="10.6640625" customWidth="1"/>
    <col min="8186" max="8186" width="8.88671875" customWidth="1"/>
    <col min="8187" max="8187" width="15.6640625" customWidth="1"/>
    <col min="8188" max="8188" width="10.6640625" customWidth="1"/>
    <col min="8189" max="8189" width="8.88671875" customWidth="1"/>
    <col min="8190" max="8190" width="15.6640625" customWidth="1"/>
    <col min="8191" max="8191" width="10.6640625" customWidth="1"/>
    <col min="8192" max="8192" width="15.6640625" customWidth="1"/>
    <col min="8193" max="8193" width="1.109375" customWidth="1"/>
    <col min="8194" max="8194" width="8.88671875" customWidth="1"/>
    <col min="8436" max="8436" width="1.109375" customWidth="1"/>
    <col min="8437" max="8437" width="36.5546875" customWidth="1"/>
    <col min="8438" max="8438" width="15.6640625" customWidth="1"/>
    <col min="8439" max="8439" width="10.6640625" customWidth="1"/>
    <col min="8440" max="8440" width="15.6640625" customWidth="1"/>
    <col min="8441" max="8441" width="10.6640625" customWidth="1"/>
    <col min="8442" max="8442" width="8.88671875" customWidth="1"/>
    <col min="8443" max="8443" width="15.6640625" customWidth="1"/>
    <col min="8444" max="8444" width="10.6640625" customWidth="1"/>
    <col min="8445" max="8445" width="8.88671875" customWidth="1"/>
    <col min="8446" max="8446" width="15.6640625" customWidth="1"/>
    <col min="8447" max="8447" width="10.6640625" customWidth="1"/>
    <col min="8448" max="8448" width="15.6640625" customWidth="1"/>
    <col min="8449" max="8449" width="1.109375" customWidth="1"/>
    <col min="8450" max="8450" width="8.88671875" customWidth="1"/>
    <col min="8692" max="8692" width="1.109375" customWidth="1"/>
    <col min="8693" max="8693" width="36.5546875" customWidth="1"/>
    <col min="8694" max="8694" width="15.6640625" customWidth="1"/>
    <col min="8695" max="8695" width="10.6640625" customWidth="1"/>
    <col min="8696" max="8696" width="15.6640625" customWidth="1"/>
    <col min="8697" max="8697" width="10.6640625" customWidth="1"/>
    <col min="8698" max="8698" width="8.88671875" customWidth="1"/>
    <col min="8699" max="8699" width="15.6640625" customWidth="1"/>
    <col min="8700" max="8700" width="10.6640625" customWidth="1"/>
    <col min="8701" max="8701" width="8.88671875" customWidth="1"/>
    <col min="8702" max="8702" width="15.6640625" customWidth="1"/>
    <col min="8703" max="8703" width="10.6640625" customWidth="1"/>
    <col min="8704" max="8704" width="15.6640625" customWidth="1"/>
    <col min="8705" max="8705" width="1.109375" customWidth="1"/>
    <col min="8706" max="8706" width="8.88671875" customWidth="1"/>
    <col min="8948" max="8948" width="1.109375" customWidth="1"/>
    <col min="8949" max="8949" width="36.5546875" customWidth="1"/>
    <col min="8950" max="8950" width="15.6640625" customWidth="1"/>
    <col min="8951" max="8951" width="10.6640625" customWidth="1"/>
    <col min="8952" max="8952" width="15.6640625" customWidth="1"/>
    <col min="8953" max="8953" width="10.6640625" customWidth="1"/>
    <col min="8954" max="8954" width="8.88671875" customWidth="1"/>
    <col min="8955" max="8955" width="15.6640625" customWidth="1"/>
    <col min="8956" max="8956" width="10.6640625" customWidth="1"/>
    <col min="8957" max="8957" width="8.88671875" customWidth="1"/>
    <col min="8958" max="8958" width="15.6640625" customWidth="1"/>
    <col min="8959" max="8959" width="10.6640625" customWidth="1"/>
    <col min="8960" max="8960" width="15.6640625" customWidth="1"/>
    <col min="8961" max="8961" width="1.109375" customWidth="1"/>
    <col min="8962" max="8962" width="8.88671875" customWidth="1"/>
    <col min="9204" max="9204" width="1.109375" customWidth="1"/>
    <col min="9205" max="9205" width="36.5546875" customWidth="1"/>
    <col min="9206" max="9206" width="15.6640625" customWidth="1"/>
    <col min="9207" max="9207" width="10.6640625" customWidth="1"/>
    <col min="9208" max="9208" width="15.6640625" customWidth="1"/>
    <col min="9209" max="9209" width="10.6640625" customWidth="1"/>
    <col min="9210" max="9210" width="8.88671875" customWidth="1"/>
    <col min="9211" max="9211" width="15.6640625" customWidth="1"/>
    <col min="9212" max="9212" width="10.6640625" customWidth="1"/>
    <col min="9213" max="9213" width="8.88671875" customWidth="1"/>
    <col min="9214" max="9214" width="15.6640625" customWidth="1"/>
    <col min="9215" max="9215" width="10.6640625" customWidth="1"/>
    <col min="9216" max="9216" width="15.6640625" customWidth="1"/>
    <col min="9217" max="9217" width="1.109375" customWidth="1"/>
    <col min="9218" max="9218" width="8.88671875" customWidth="1"/>
    <col min="9460" max="9460" width="1.109375" customWidth="1"/>
    <col min="9461" max="9461" width="36.5546875" customWidth="1"/>
    <col min="9462" max="9462" width="15.6640625" customWidth="1"/>
    <col min="9463" max="9463" width="10.6640625" customWidth="1"/>
    <col min="9464" max="9464" width="15.6640625" customWidth="1"/>
    <col min="9465" max="9465" width="10.6640625" customWidth="1"/>
    <col min="9466" max="9466" width="8.88671875" customWidth="1"/>
    <col min="9467" max="9467" width="15.6640625" customWidth="1"/>
    <col min="9468" max="9468" width="10.6640625" customWidth="1"/>
    <col min="9469" max="9469" width="8.88671875" customWidth="1"/>
    <col min="9470" max="9470" width="15.6640625" customWidth="1"/>
    <col min="9471" max="9471" width="10.6640625" customWidth="1"/>
    <col min="9472" max="9472" width="15.6640625" customWidth="1"/>
    <col min="9473" max="9473" width="1.109375" customWidth="1"/>
    <col min="9474" max="9474" width="8.88671875" customWidth="1"/>
    <col min="9716" max="9716" width="1.109375" customWidth="1"/>
    <col min="9717" max="9717" width="36.5546875" customWidth="1"/>
    <col min="9718" max="9718" width="15.6640625" customWidth="1"/>
    <col min="9719" max="9719" width="10.6640625" customWidth="1"/>
    <col min="9720" max="9720" width="15.6640625" customWidth="1"/>
    <col min="9721" max="9721" width="10.6640625" customWidth="1"/>
    <col min="9722" max="9722" width="8.88671875" customWidth="1"/>
    <col min="9723" max="9723" width="15.6640625" customWidth="1"/>
    <col min="9724" max="9724" width="10.6640625" customWidth="1"/>
    <col min="9725" max="9725" width="8.88671875" customWidth="1"/>
    <col min="9726" max="9726" width="15.6640625" customWidth="1"/>
    <col min="9727" max="9727" width="10.6640625" customWidth="1"/>
    <col min="9728" max="9728" width="15.6640625" customWidth="1"/>
    <col min="9729" max="9729" width="1.109375" customWidth="1"/>
    <col min="9730" max="9730" width="8.88671875" customWidth="1"/>
    <col min="9972" max="9972" width="1.109375" customWidth="1"/>
    <col min="9973" max="9973" width="36.5546875" customWidth="1"/>
    <col min="9974" max="9974" width="15.6640625" customWidth="1"/>
    <col min="9975" max="9975" width="10.6640625" customWidth="1"/>
    <col min="9976" max="9976" width="15.6640625" customWidth="1"/>
    <col min="9977" max="9977" width="10.6640625" customWidth="1"/>
    <col min="9978" max="9978" width="8.88671875" customWidth="1"/>
    <col min="9979" max="9979" width="15.6640625" customWidth="1"/>
    <col min="9980" max="9980" width="10.6640625" customWidth="1"/>
    <col min="9981" max="9981" width="8.88671875" customWidth="1"/>
    <col min="9982" max="9982" width="15.6640625" customWidth="1"/>
    <col min="9983" max="9983" width="10.6640625" customWidth="1"/>
    <col min="9984" max="9984" width="15.6640625" customWidth="1"/>
    <col min="9985" max="9985" width="1.109375" customWidth="1"/>
    <col min="9986" max="9986" width="8.88671875" customWidth="1"/>
    <col min="10228" max="10228" width="1.109375" customWidth="1"/>
    <col min="10229" max="10229" width="36.5546875" customWidth="1"/>
    <col min="10230" max="10230" width="15.6640625" customWidth="1"/>
    <col min="10231" max="10231" width="10.6640625" customWidth="1"/>
    <col min="10232" max="10232" width="15.6640625" customWidth="1"/>
    <col min="10233" max="10233" width="10.6640625" customWidth="1"/>
    <col min="10234" max="10234" width="8.88671875" customWidth="1"/>
    <col min="10235" max="10235" width="15.6640625" customWidth="1"/>
    <col min="10236" max="10236" width="10.6640625" customWidth="1"/>
    <col min="10237" max="10237" width="8.88671875" customWidth="1"/>
    <col min="10238" max="10238" width="15.6640625" customWidth="1"/>
    <col min="10239" max="10239" width="10.6640625" customWidth="1"/>
    <col min="10240" max="10240" width="15.6640625" customWidth="1"/>
    <col min="10241" max="10241" width="1.109375" customWidth="1"/>
    <col min="10242" max="10242" width="8.88671875" customWidth="1"/>
    <col min="10484" max="10484" width="1.109375" customWidth="1"/>
    <col min="10485" max="10485" width="36.5546875" customWidth="1"/>
    <col min="10486" max="10486" width="15.6640625" customWidth="1"/>
    <col min="10487" max="10487" width="10.6640625" customWidth="1"/>
    <col min="10488" max="10488" width="15.6640625" customWidth="1"/>
    <col min="10489" max="10489" width="10.6640625" customWidth="1"/>
    <col min="10490" max="10490" width="8.88671875" customWidth="1"/>
    <col min="10491" max="10491" width="15.6640625" customWidth="1"/>
    <col min="10492" max="10492" width="10.6640625" customWidth="1"/>
    <col min="10493" max="10493" width="8.88671875" customWidth="1"/>
    <col min="10494" max="10494" width="15.6640625" customWidth="1"/>
    <col min="10495" max="10495" width="10.6640625" customWidth="1"/>
    <col min="10496" max="10496" width="15.6640625" customWidth="1"/>
    <col min="10497" max="10497" width="1.109375" customWidth="1"/>
    <col min="10498" max="10498" width="8.88671875" customWidth="1"/>
    <col min="10740" max="10740" width="1.109375" customWidth="1"/>
    <col min="10741" max="10741" width="36.5546875" customWidth="1"/>
    <col min="10742" max="10742" width="15.6640625" customWidth="1"/>
    <col min="10743" max="10743" width="10.6640625" customWidth="1"/>
    <col min="10744" max="10744" width="15.6640625" customWidth="1"/>
    <col min="10745" max="10745" width="10.6640625" customWidth="1"/>
    <col min="10746" max="10746" width="8.88671875" customWidth="1"/>
    <col min="10747" max="10747" width="15.6640625" customWidth="1"/>
    <col min="10748" max="10748" width="10.6640625" customWidth="1"/>
    <col min="10749" max="10749" width="8.88671875" customWidth="1"/>
    <col min="10750" max="10750" width="15.6640625" customWidth="1"/>
    <col min="10751" max="10751" width="10.6640625" customWidth="1"/>
    <col min="10752" max="10752" width="15.6640625" customWidth="1"/>
    <col min="10753" max="10753" width="1.109375" customWidth="1"/>
    <col min="10754" max="10754" width="8.88671875" customWidth="1"/>
    <col min="10996" max="10996" width="1.109375" customWidth="1"/>
    <col min="10997" max="10997" width="36.5546875" customWidth="1"/>
    <col min="10998" max="10998" width="15.6640625" customWidth="1"/>
    <col min="10999" max="10999" width="10.6640625" customWidth="1"/>
    <col min="11000" max="11000" width="15.6640625" customWidth="1"/>
    <col min="11001" max="11001" width="10.6640625" customWidth="1"/>
    <col min="11002" max="11002" width="8.88671875" customWidth="1"/>
    <col min="11003" max="11003" width="15.6640625" customWidth="1"/>
    <col min="11004" max="11004" width="10.6640625" customWidth="1"/>
    <col min="11005" max="11005" width="8.88671875" customWidth="1"/>
    <col min="11006" max="11006" width="15.6640625" customWidth="1"/>
    <col min="11007" max="11007" width="10.6640625" customWidth="1"/>
    <col min="11008" max="11008" width="15.6640625" customWidth="1"/>
    <col min="11009" max="11009" width="1.109375" customWidth="1"/>
    <col min="11010" max="11010" width="8.88671875" customWidth="1"/>
    <col min="11252" max="11252" width="1.109375" customWidth="1"/>
    <col min="11253" max="11253" width="36.5546875" customWidth="1"/>
    <col min="11254" max="11254" width="15.6640625" customWidth="1"/>
    <col min="11255" max="11255" width="10.6640625" customWidth="1"/>
    <col min="11256" max="11256" width="15.6640625" customWidth="1"/>
    <col min="11257" max="11257" width="10.6640625" customWidth="1"/>
    <col min="11258" max="11258" width="8.88671875" customWidth="1"/>
    <col min="11259" max="11259" width="15.6640625" customWidth="1"/>
    <col min="11260" max="11260" width="10.6640625" customWidth="1"/>
    <col min="11261" max="11261" width="8.88671875" customWidth="1"/>
    <col min="11262" max="11262" width="15.6640625" customWidth="1"/>
    <col min="11263" max="11263" width="10.6640625" customWidth="1"/>
    <col min="11264" max="11264" width="15.6640625" customWidth="1"/>
    <col min="11265" max="11265" width="1.109375" customWidth="1"/>
    <col min="11266" max="11266" width="8.88671875" customWidth="1"/>
    <col min="11508" max="11508" width="1.109375" customWidth="1"/>
    <col min="11509" max="11509" width="36.5546875" customWidth="1"/>
    <col min="11510" max="11510" width="15.6640625" customWidth="1"/>
    <col min="11511" max="11511" width="10.6640625" customWidth="1"/>
    <col min="11512" max="11512" width="15.6640625" customWidth="1"/>
    <col min="11513" max="11513" width="10.6640625" customWidth="1"/>
    <col min="11514" max="11514" width="8.88671875" customWidth="1"/>
    <col min="11515" max="11515" width="15.6640625" customWidth="1"/>
    <col min="11516" max="11516" width="10.6640625" customWidth="1"/>
    <col min="11517" max="11517" width="8.88671875" customWidth="1"/>
    <col min="11518" max="11518" width="15.6640625" customWidth="1"/>
    <col min="11519" max="11519" width="10.6640625" customWidth="1"/>
    <col min="11520" max="11520" width="15.6640625" customWidth="1"/>
    <col min="11521" max="11521" width="1.109375" customWidth="1"/>
    <col min="11522" max="11522" width="8.88671875" customWidth="1"/>
    <col min="11764" max="11764" width="1.109375" customWidth="1"/>
    <col min="11765" max="11765" width="36.5546875" customWidth="1"/>
    <col min="11766" max="11766" width="15.6640625" customWidth="1"/>
    <col min="11767" max="11767" width="10.6640625" customWidth="1"/>
    <col min="11768" max="11768" width="15.6640625" customWidth="1"/>
    <col min="11769" max="11769" width="10.6640625" customWidth="1"/>
    <col min="11770" max="11770" width="8.88671875" customWidth="1"/>
    <col min="11771" max="11771" width="15.6640625" customWidth="1"/>
    <col min="11772" max="11772" width="10.6640625" customWidth="1"/>
    <col min="11773" max="11773" width="8.88671875" customWidth="1"/>
    <col min="11774" max="11774" width="15.6640625" customWidth="1"/>
    <col min="11775" max="11775" width="10.6640625" customWidth="1"/>
    <col min="11776" max="11776" width="15.6640625" customWidth="1"/>
    <col min="11777" max="11777" width="1.109375" customWidth="1"/>
    <col min="11778" max="11778" width="8.88671875" customWidth="1"/>
    <col min="12020" max="12020" width="1.109375" customWidth="1"/>
    <col min="12021" max="12021" width="36.5546875" customWidth="1"/>
    <col min="12022" max="12022" width="15.6640625" customWidth="1"/>
    <col min="12023" max="12023" width="10.6640625" customWidth="1"/>
    <col min="12024" max="12024" width="15.6640625" customWidth="1"/>
    <col min="12025" max="12025" width="10.6640625" customWidth="1"/>
    <col min="12026" max="12026" width="8.88671875" customWidth="1"/>
    <col min="12027" max="12027" width="15.6640625" customWidth="1"/>
    <col min="12028" max="12028" width="10.6640625" customWidth="1"/>
    <col min="12029" max="12029" width="8.88671875" customWidth="1"/>
    <col min="12030" max="12030" width="15.6640625" customWidth="1"/>
    <col min="12031" max="12031" width="10.6640625" customWidth="1"/>
    <col min="12032" max="12032" width="15.6640625" customWidth="1"/>
    <col min="12033" max="12033" width="1.109375" customWidth="1"/>
    <col min="12034" max="12034" width="8.88671875" customWidth="1"/>
    <col min="12276" max="12276" width="1.109375" customWidth="1"/>
    <col min="12277" max="12277" width="36.5546875" customWidth="1"/>
    <col min="12278" max="12278" width="15.6640625" customWidth="1"/>
    <col min="12279" max="12279" width="10.6640625" customWidth="1"/>
    <col min="12280" max="12280" width="15.6640625" customWidth="1"/>
    <col min="12281" max="12281" width="10.6640625" customWidth="1"/>
    <col min="12282" max="12282" width="8.88671875" customWidth="1"/>
    <col min="12283" max="12283" width="15.6640625" customWidth="1"/>
    <col min="12284" max="12284" width="10.6640625" customWidth="1"/>
    <col min="12285" max="12285" width="8.88671875" customWidth="1"/>
    <col min="12286" max="12286" width="15.6640625" customWidth="1"/>
    <col min="12287" max="12287" width="10.6640625" customWidth="1"/>
    <col min="12288" max="12288" width="15.6640625" customWidth="1"/>
    <col min="12289" max="12289" width="1.109375" customWidth="1"/>
    <col min="12290" max="12290" width="8.88671875" customWidth="1"/>
    <col min="12532" max="12532" width="1.109375" customWidth="1"/>
    <col min="12533" max="12533" width="36.5546875" customWidth="1"/>
    <col min="12534" max="12534" width="15.6640625" customWidth="1"/>
    <col min="12535" max="12535" width="10.6640625" customWidth="1"/>
    <col min="12536" max="12536" width="15.6640625" customWidth="1"/>
    <col min="12537" max="12537" width="10.6640625" customWidth="1"/>
    <col min="12538" max="12538" width="8.88671875" customWidth="1"/>
    <col min="12539" max="12539" width="15.6640625" customWidth="1"/>
    <col min="12540" max="12540" width="10.6640625" customWidth="1"/>
    <col min="12541" max="12541" width="8.88671875" customWidth="1"/>
    <col min="12542" max="12542" width="15.6640625" customWidth="1"/>
    <col min="12543" max="12543" width="10.6640625" customWidth="1"/>
    <col min="12544" max="12544" width="15.6640625" customWidth="1"/>
    <col min="12545" max="12545" width="1.109375" customWidth="1"/>
    <col min="12546" max="12546" width="8.88671875" customWidth="1"/>
    <col min="12788" max="12788" width="1.109375" customWidth="1"/>
    <col min="12789" max="12789" width="36.5546875" customWidth="1"/>
    <col min="12790" max="12790" width="15.6640625" customWidth="1"/>
    <col min="12791" max="12791" width="10.6640625" customWidth="1"/>
    <col min="12792" max="12792" width="15.6640625" customWidth="1"/>
    <col min="12793" max="12793" width="10.6640625" customWidth="1"/>
    <col min="12794" max="12794" width="8.88671875" customWidth="1"/>
    <col min="12795" max="12795" width="15.6640625" customWidth="1"/>
    <col min="12796" max="12796" width="10.6640625" customWidth="1"/>
    <col min="12797" max="12797" width="8.88671875" customWidth="1"/>
    <col min="12798" max="12798" width="15.6640625" customWidth="1"/>
    <col min="12799" max="12799" width="10.6640625" customWidth="1"/>
    <col min="12800" max="12800" width="15.6640625" customWidth="1"/>
    <col min="12801" max="12801" width="1.109375" customWidth="1"/>
    <col min="12802" max="12802" width="8.88671875" customWidth="1"/>
    <col min="13044" max="13044" width="1.109375" customWidth="1"/>
    <col min="13045" max="13045" width="36.5546875" customWidth="1"/>
    <col min="13046" max="13046" width="15.6640625" customWidth="1"/>
    <col min="13047" max="13047" width="10.6640625" customWidth="1"/>
    <col min="13048" max="13048" width="15.6640625" customWidth="1"/>
    <col min="13049" max="13049" width="10.6640625" customWidth="1"/>
    <col min="13050" max="13050" width="8.88671875" customWidth="1"/>
    <col min="13051" max="13051" width="15.6640625" customWidth="1"/>
    <col min="13052" max="13052" width="10.6640625" customWidth="1"/>
    <col min="13053" max="13053" width="8.88671875" customWidth="1"/>
    <col min="13054" max="13054" width="15.6640625" customWidth="1"/>
    <col min="13055" max="13055" width="10.6640625" customWidth="1"/>
    <col min="13056" max="13056" width="15.6640625" customWidth="1"/>
    <col min="13057" max="13057" width="1.109375" customWidth="1"/>
    <col min="13058" max="13058" width="8.88671875" customWidth="1"/>
    <col min="13300" max="13300" width="1.109375" customWidth="1"/>
    <col min="13301" max="13301" width="36.5546875" customWidth="1"/>
    <col min="13302" max="13302" width="15.6640625" customWidth="1"/>
    <col min="13303" max="13303" width="10.6640625" customWidth="1"/>
    <col min="13304" max="13304" width="15.6640625" customWidth="1"/>
    <col min="13305" max="13305" width="10.6640625" customWidth="1"/>
    <col min="13306" max="13306" width="8.88671875" customWidth="1"/>
    <col min="13307" max="13307" width="15.6640625" customWidth="1"/>
    <col min="13308" max="13308" width="10.6640625" customWidth="1"/>
    <col min="13309" max="13309" width="8.88671875" customWidth="1"/>
    <col min="13310" max="13310" width="15.6640625" customWidth="1"/>
    <col min="13311" max="13311" width="10.6640625" customWidth="1"/>
    <col min="13312" max="13312" width="15.6640625" customWidth="1"/>
    <col min="13313" max="13313" width="1.109375" customWidth="1"/>
    <col min="13314" max="13314" width="8.88671875" customWidth="1"/>
    <col min="13556" max="13556" width="1.109375" customWidth="1"/>
    <col min="13557" max="13557" width="36.5546875" customWidth="1"/>
    <col min="13558" max="13558" width="15.6640625" customWidth="1"/>
    <col min="13559" max="13559" width="10.6640625" customWidth="1"/>
    <col min="13560" max="13560" width="15.6640625" customWidth="1"/>
    <col min="13561" max="13561" width="10.6640625" customWidth="1"/>
    <col min="13562" max="13562" width="8.88671875" customWidth="1"/>
    <col min="13563" max="13563" width="15.6640625" customWidth="1"/>
    <col min="13564" max="13564" width="10.6640625" customWidth="1"/>
    <col min="13565" max="13565" width="8.88671875" customWidth="1"/>
    <col min="13566" max="13566" width="15.6640625" customWidth="1"/>
    <col min="13567" max="13567" width="10.6640625" customWidth="1"/>
    <col min="13568" max="13568" width="15.6640625" customWidth="1"/>
    <col min="13569" max="13569" width="1.109375" customWidth="1"/>
    <col min="13570" max="13570" width="8.88671875" customWidth="1"/>
    <col min="13812" max="13812" width="1.109375" customWidth="1"/>
    <col min="13813" max="13813" width="36.5546875" customWidth="1"/>
    <col min="13814" max="13814" width="15.6640625" customWidth="1"/>
    <col min="13815" max="13815" width="10.6640625" customWidth="1"/>
    <col min="13816" max="13816" width="15.6640625" customWidth="1"/>
    <col min="13817" max="13817" width="10.6640625" customWidth="1"/>
    <col min="13818" max="13818" width="8.88671875" customWidth="1"/>
    <col min="13819" max="13819" width="15.6640625" customWidth="1"/>
    <col min="13820" max="13820" width="10.6640625" customWidth="1"/>
    <col min="13821" max="13821" width="8.88671875" customWidth="1"/>
    <col min="13822" max="13822" width="15.6640625" customWidth="1"/>
    <col min="13823" max="13823" width="10.6640625" customWidth="1"/>
    <col min="13824" max="13824" width="15.6640625" customWidth="1"/>
    <col min="13825" max="13825" width="1.109375" customWidth="1"/>
    <col min="13826" max="13826" width="8.88671875" customWidth="1"/>
    <col min="14068" max="14068" width="1.109375" customWidth="1"/>
    <col min="14069" max="14069" width="36.5546875" customWidth="1"/>
    <col min="14070" max="14070" width="15.6640625" customWidth="1"/>
    <col min="14071" max="14071" width="10.6640625" customWidth="1"/>
    <col min="14072" max="14072" width="15.6640625" customWidth="1"/>
    <col min="14073" max="14073" width="10.6640625" customWidth="1"/>
    <col min="14074" max="14074" width="8.88671875" customWidth="1"/>
    <col min="14075" max="14075" width="15.6640625" customWidth="1"/>
    <col min="14076" max="14076" width="10.6640625" customWidth="1"/>
    <col min="14077" max="14077" width="8.88671875" customWidth="1"/>
    <col min="14078" max="14078" width="15.6640625" customWidth="1"/>
    <col min="14079" max="14079" width="10.6640625" customWidth="1"/>
    <col min="14080" max="14080" width="15.6640625" customWidth="1"/>
    <col min="14081" max="14081" width="1.109375" customWidth="1"/>
    <col min="14082" max="14082" width="8.88671875" customWidth="1"/>
    <col min="14324" max="14324" width="1.109375" customWidth="1"/>
    <col min="14325" max="14325" width="36.5546875" customWidth="1"/>
    <col min="14326" max="14326" width="15.6640625" customWidth="1"/>
    <col min="14327" max="14327" width="10.6640625" customWidth="1"/>
    <col min="14328" max="14328" width="15.6640625" customWidth="1"/>
    <col min="14329" max="14329" width="10.6640625" customWidth="1"/>
    <col min="14330" max="14330" width="8.88671875" customWidth="1"/>
    <col min="14331" max="14331" width="15.6640625" customWidth="1"/>
    <col min="14332" max="14332" width="10.6640625" customWidth="1"/>
    <col min="14333" max="14333" width="8.88671875" customWidth="1"/>
    <col min="14334" max="14334" width="15.6640625" customWidth="1"/>
    <col min="14335" max="14335" width="10.6640625" customWidth="1"/>
    <col min="14336" max="14336" width="15.6640625" customWidth="1"/>
    <col min="14337" max="14337" width="1.109375" customWidth="1"/>
    <col min="14338" max="14338" width="8.88671875" customWidth="1"/>
    <col min="14580" max="14580" width="1.109375" customWidth="1"/>
    <col min="14581" max="14581" width="36.5546875" customWidth="1"/>
    <col min="14582" max="14582" width="15.6640625" customWidth="1"/>
    <col min="14583" max="14583" width="10.6640625" customWidth="1"/>
    <col min="14584" max="14584" width="15.6640625" customWidth="1"/>
    <col min="14585" max="14585" width="10.6640625" customWidth="1"/>
    <col min="14586" max="14586" width="8.88671875" customWidth="1"/>
    <col min="14587" max="14587" width="15.6640625" customWidth="1"/>
    <col min="14588" max="14588" width="10.6640625" customWidth="1"/>
    <col min="14589" max="14589" width="8.88671875" customWidth="1"/>
    <col min="14590" max="14590" width="15.6640625" customWidth="1"/>
    <col min="14591" max="14591" width="10.6640625" customWidth="1"/>
    <col min="14592" max="14592" width="15.6640625" customWidth="1"/>
    <col min="14593" max="14593" width="1.109375" customWidth="1"/>
    <col min="14594" max="14594" width="8.88671875" customWidth="1"/>
    <col min="14836" max="14836" width="1.109375" customWidth="1"/>
    <col min="14837" max="14837" width="36.5546875" customWidth="1"/>
    <col min="14838" max="14838" width="15.6640625" customWidth="1"/>
    <col min="14839" max="14839" width="10.6640625" customWidth="1"/>
    <col min="14840" max="14840" width="15.6640625" customWidth="1"/>
    <col min="14841" max="14841" width="10.6640625" customWidth="1"/>
    <col min="14842" max="14842" width="8.88671875" customWidth="1"/>
    <col min="14843" max="14843" width="15.6640625" customWidth="1"/>
    <col min="14844" max="14844" width="10.6640625" customWidth="1"/>
    <col min="14845" max="14845" width="8.88671875" customWidth="1"/>
    <col min="14846" max="14846" width="15.6640625" customWidth="1"/>
    <col min="14847" max="14847" width="10.6640625" customWidth="1"/>
    <col min="14848" max="14848" width="15.6640625" customWidth="1"/>
    <col min="14849" max="14849" width="1.109375" customWidth="1"/>
    <col min="14850" max="14850" width="8.88671875" customWidth="1"/>
    <col min="15092" max="15092" width="1.109375" customWidth="1"/>
    <col min="15093" max="15093" width="36.5546875" customWidth="1"/>
    <col min="15094" max="15094" width="15.6640625" customWidth="1"/>
    <col min="15095" max="15095" width="10.6640625" customWidth="1"/>
    <col min="15096" max="15096" width="15.6640625" customWidth="1"/>
    <col min="15097" max="15097" width="10.6640625" customWidth="1"/>
    <col min="15098" max="15098" width="8.88671875" customWidth="1"/>
    <col min="15099" max="15099" width="15.6640625" customWidth="1"/>
    <col min="15100" max="15100" width="10.6640625" customWidth="1"/>
    <col min="15101" max="15101" width="8.88671875" customWidth="1"/>
    <col min="15102" max="15102" width="15.6640625" customWidth="1"/>
    <col min="15103" max="15103" width="10.6640625" customWidth="1"/>
    <col min="15104" max="15104" width="15.6640625" customWidth="1"/>
    <col min="15105" max="15105" width="1.109375" customWidth="1"/>
    <col min="15106" max="15106" width="8.88671875" customWidth="1"/>
    <col min="15348" max="15348" width="1.109375" customWidth="1"/>
    <col min="15349" max="15349" width="36.5546875" customWidth="1"/>
    <col min="15350" max="15350" width="15.6640625" customWidth="1"/>
    <col min="15351" max="15351" width="10.6640625" customWidth="1"/>
    <col min="15352" max="15352" width="15.6640625" customWidth="1"/>
    <col min="15353" max="15353" width="10.6640625" customWidth="1"/>
    <col min="15354" max="15354" width="8.88671875" customWidth="1"/>
    <col min="15355" max="15355" width="15.6640625" customWidth="1"/>
    <col min="15356" max="15356" width="10.6640625" customWidth="1"/>
    <col min="15357" max="15357" width="8.88671875" customWidth="1"/>
    <col min="15358" max="15358" width="15.6640625" customWidth="1"/>
    <col min="15359" max="15359" width="10.6640625" customWidth="1"/>
    <col min="15360" max="15360" width="15.6640625" customWidth="1"/>
    <col min="15361" max="15361" width="1.109375" customWidth="1"/>
    <col min="15362" max="15362" width="8.88671875" customWidth="1"/>
    <col min="15604" max="15604" width="1.109375" customWidth="1"/>
    <col min="15605" max="15605" width="36.5546875" customWidth="1"/>
    <col min="15606" max="15606" width="15.6640625" customWidth="1"/>
    <col min="15607" max="15607" width="10.6640625" customWidth="1"/>
    <col min="15608" max="15608" width="15.6640625" customWidth="1"/>
    <col min="15609" max="15609" width="10.6640625" customWidth="1"/>
    <col min="15610" max="15610" width="8.88671875" customWidth="1"/>
    <col min="15611" max="15611" width="15.6640625" customWidth="1"/>
    <col min="15612" max="15612" width="10.6640625" customWidth="1"/>
    <col min="15613" max="15613" width="8.88671875" customWidth="1"/>
    <col min="15614" max="15614" width="15.6640625" customWidth="1"/>
    <col min="15615" max="15615" width="10.6640625" customWidth="1"/>
    <col min="15616" max="15616" width="15.6640625" customWidth="1"/>
    <col min="15617" max="15617" width="1.109375" customWidth="1"/>
    <col min="15618" max="15618" width="8.88671875" customWidth="1"/>
    <col min="15860" max="15860" width="1.109375" customWidth="1"/>
    <col min="15861" max="15861" width="36.5546875" customWidth="1"/>
    <col min="15862" max="15862" width="15.6640625" customWidth="1"/>
    <col min="15863" max="15863" width="10.6640625" customWidth="1"/>
    <col min="15864" max="15864" width="15.6640625" customWidth="1"/>
    <col min="15865" max="15865" width="10.6640625" customWidth="1"/>
    <col min="15866" max="15866" width="8.88671875" customWidth="1"/>
    <col min="15867" max="15867" width="15.6640625" customWidth="1"/>
    <col min="15868" max="15868" width="10.6640625" customWidth="1"/>
    <col min="15869" max="15869" width="8.88671875" customWidth="1"/>
    <col min="15870" max="15870" width="15.6640625" customWidth="1"/>
    <col min="15871" max="15871" width="10.6640625" customWidth="1"/>
    <col min="15872" max="15872" width="15.6640625" customWidth="1"/>
    <col min="15873" max="15873" width="1.109375" customWidth="1"/>
    <col min="15874" max="15874" width="8.88671875" customWidth="1"/>
    <col min="16116" max="16116" width="1.109375" customWidth="1"/>
    <col min="16117" max="16117" width="36.5546875" customWidth="1"/>
    <col min="16118" max="16118" width="15.6640625" customWidth="1"/>
    <col min="16119" max="16119" width="10.6640625" customWidth="1"/>
    <col min="16120" max="16120" width="15.6640625" customWidth="1"/>
    <col min="16121" max="16121" width="10.6640625" customWidth="1"/>
    <col min="16122" max="16122" width="8.88671875" customWidth="1"/>
    <col min="16123" max="16123" width="15.6640625" customWidth="1"/>
    <col min="16124" max="16124" width="10.6640625" customWidth="1"/>
    <col min="16125" max="16125" width="8.88671875" customWidth="1"/>
    <col min="16126" max="16126" width="15.6640625" customWidth="1"/>
    <col min="16127" max="16127" width="10.6640625" customWidth="1"/>
    <col min="16128" max="16128" width="15.6640625" customWidth="1"/>
    <col min="16129" max="16129" width="1.109375" customWidth="1"/>
    <col min="16130" max="16130" width="8.88671875" customWidth="1"/>
  </cols>
  <sheetData>
    <row r="1" spans="1:12" ht="18.75" customHeight="1" x14ac:dyDescent="0.3">
      <c r="A1" s="36"/>
      <c r="B1" s="37"/>
      <c r="C1" s="37"/>
      <c r="D1" s="37"/>
      <c r="E1" s="37"/>
      <c r="F1" s="37"/>
      <c r="G1" s="37"/>
      <c r="H1" s="37"/>
      <c r="I1" s="37"/>
      <c r="J1" s="37"/>
      <c r="K1" s="90" t="s">
        <v>225</v>
      </c>
      <c r="L1" s="90"/>
    </row>
    <row r="2" spans="1:12" ht="36.450000000000003" customHeight="1" x14ac:dyDescent="0.3">
      <c r="A2" s="91" t="s">
        <v>226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</row>
    <row r="3" spans="1:12" ht="25.5" customHeight="1" x14ac:dyDescent="0.3">
      <c r="A3" s="38" t="s">
        <v>107</v>
      </c>
      <c r="B3" s="39"/>
      <c r="C3" s="39"/>
      <c r="D3" s="50"/>
      <c r="E3" s="50"/>
      <c r="F3" s="50"/>
      <c r="G3" s="50"/>
      <c r="H3" s="50"/>
      <c r="I3" s="50"/>
      <c r="J3" s="39"/>
      <c r="K3" s="39"/>
      <c r="L3" s="39"/>
    </row>
    <row r="4" spans="1:12" ht="22.65" customHeight="1" x14ac:dyDescent="0.3">
      <c r="A4" s="87" t="s">
        <v>108</v>
      </c>
      <c r="B4" s="87" t="s">
        <v>109</v>
      </c>
      <c r="C4" s="87"/>
      <c r="D4" s="87" t="s">
        <v>218</v>
      </c>
      <c r="E4" s="87"/>
      <c r="F4" s="87"/>
      <c r="G4" s="87"/>
      <c r="H4" s="87"/>
      <c r="I4" s="87"/>
      <c r="J4" s="87" t="s">
        <v>110</v>
      </c>
      <c r="K4" s="87"/>
      <c r="L4" s="87" t="s">
        <v>219</v>
      </c>
    </row>
    <row r="5" spans="1:12" ht="26.1" customHeight="1" x14ac:dyDescent="0.3">
      <c r="A5" s="92"/>
      <c r="B5" s="87"/>
      <c r="C5" s="87"/>
      <c r="D5" s="87" t="s">
        <v>220</v>
      </c>
      <c r="E5" s="87"/>
      <c r="F5" s="87"/>
      <c r="G5" s="87" t="s">
        <v>221</v>
      </c>
      <c r="H5" s="87"/>
      <c r="I5" s="87"/>
      <c r="J5" s="87"/>
      <c r="K5" s="87"/>
      <c r="L5" s="87"/>
    </row>
    <row r="6" spans="1:12" ht="57.15" customHeight="1" x14ac:dyDescent="0.3">
      <c r="A6" s="87"/>
      <c r="B6" s="41" t="s">
        <v>222</v>
      </c>
      <c r="C6" s="41" t="s">
        <v>223</v>
      </c>
      <c r="D6" s="41" t="s">
        <v>222</v>
      </c>
      <c r="E6" s="41" t="s">
        <v>223</v>
      </c>
      <c r="F6" s="41" t="s">
        <v>224</v>
      </c>
      <c r="G6" s="41" t="s">
        <v>222</v>
      </c>
      <c r="H6" s="41" t="s">
        <v>223</v>
      </c>
      <c r="I6" s="41" t="s">
        <v>224</v>
      </c>
      <c r="J6" s="41" t="s">
        <v>222</v>
      </c>
      <c r="K6" s="41" t="s">
        <v>223</v>
      </c>
      <c r="L6" s="41" t="s">
        <v>222</v>
      </c>
    </row>
    <row r="7" spans="1:12" s="47" customFormat="1" ht="16.5" customHeight="1" x14ac:dyDescent="0.3">
      <c r="A7" s="62" t="s">
        <v>114</v>
      </c>
      <c r="B7" s="63">
        <v>11924096.602131879</v>
      </c>
      <c r="C7" s="63">
        <v>119.59769568368874</v>
      </c>
      <c r="D7" s="63">
        <v>9425819.1235255487</v>
      </c>
      <c r="E7" s="63">
        <v>126.03898020217925</v>
      </c>
      <c r="F7" s="63">
        <v>79.048496821472668</v>
      </c>
      <c r="G7" s="63">
        <v>2498277.4786063302</v>
      </c>
      <c r="H7" s="63">
        <v>100.26488899908588</v>
      </c>
      <c r="I7" s="63">
        <v>20.951503178527332</v>
      </c>
      <c r="J7" s="63">
        <v>10937107.686397649</v>
      </c>
      <c r="K7" s="63">
        <v>106.53790903574567</v>
      </c>
      <c r="L7" s="63">
        <v>986988.91573422996</v>
      </c>
    </row>
    <row r="8" spans="1:12" s="47" customFormat="1" ht="16.5" customHeight="1" x14ac:dyDescent="0.3">
      <c r="A8" s="62" t="s">
        <v>212</v>
      </c>
      <c r="B8" s="63">
        <f>B7-B102</f>
        <v>11921493.414356099</v>
      </c>
      <c r="C8" s="63">
        <v>119.59769568368874</v>
      </c>
      <c r="D8" s="63">
        <f>D7-D102</f>
        <v>9424442.8849521186</v>
      </c>
      <c r="E8" s="63">
        <v>126.03898020217925</v>
      </c>
      <c r="F8" s="63">
        <v>79.048496821472668</v>
      </c>
      <c r="G8" s="63">
        <f>G7-G102</f>
        <v>2497050.5294039804</v>
      </c>
      <c r="H8" s="63">
        <v>100.26488899908588</v>
      </c>
      <c r="I8" s="63">
        <v>20.951503178527332</v>
      </c>
      <c r="J8" s="63">
        <f>J7-J102</f>
        <v>10934533.349520119</v>
      </c>
      <c r="K8" s="63">
        <v>106.53790903574567</v>
      </c>
      <c r="L8" s="63">
        <f>L7-L102</f>
        <v>986960.06483597995</v>
      </c>
    </row>
    <row r="9" spans="1:12" ht="26.7" customHeight="1" x14ac:dyDescent="0.3">
      <c r="A9" s="53" t="s">
        <v>115</v>
      </c>
      <c r="B9" s="56">
        <v>4126290.01753766</v>
      </c>
      <c r="C9" s="56">
        <v>124.30980237797517</v>
      </c>
      <c r="D9" s="56">
        <v>3687603.9624318499</v>
      </c>
      <c r="E9" s="56">
        <v>127.69677044168772</v>
      </c>
      <c r="F9" s="56">
        <v>89.368511344542057</v>
      </c>
      <c r="G9" s="56">
        <v>438686.05510581005</v>
      </c>
      <c r="H9" s="56">
        <v>101.64688968764324</v>
      </c>
      <c r="I9" s="56">
        <v>10.631488655457948</v>
      </c>
      <c r="J9" s="56">
        <v>3789736.1095399</v>
      </c>
      <c r="K9" s="56">
        <v>106.97392028824353</v>
      </c>
      <c r="L9" s="56">
        <v>336553.90799775999</v>
      </c>
    </row>
    <row r="10" spans="1:12" ht="16.5" customHeight="1" x14ac:dyDescent="0.3">
      <c r="A10" s="54" t="s">
        <v>116</v>
      </c>
      <c r="B10" s="56">
        <v>132491.31203345</v>
      </c>
      <c r="C10" s="56">
        <v>150.04610070540051</v>
      </c>
      <c r="D10" s="56">
        <v>112714.32511088</v>
      </c>
      <c r="E10" s="56">
        <v>173.62466725708074</v>
      </c>
      <c r="F10" s="56">
        <v>85.072993376669928</v>
      </c>
      <c r="G10" s="56">
        <v>19776.986922569999</v>
      </c>
      <c r="H10" s="56">
        <v>84.582025076644555</v>
      </c>
      <c r="I10" s="56">
        <v>14.927006623330074</v>
      </c>
      <c r="J10" s="56">
        <v>93083.715096920001</v>
      </c>
      <c r="K10" s="56">
        <v>102.75163334639137</v>
      </c>
      <c r="L10" s="56">
        <v>39407.596936529997</v>
      </c>
    </row>
    <row r="11" spans="1:12" ht="16.5" customHeight="1" x14ac:dyDescent="0.3">
      <c r="A11" s="54" t="s">
        <v>117</v>
      </c>
      <c r="B11" s="56">
        <v>64116.192983430003</v>
      </c>
      <c r="C11" s="56">
        <v>108.39482931310309</v>
      </c>
      <c r="D11" s="56">
        <v>32199.0477292</v>
      </c>
      <c r="E11" s="56">
        <v>121.53188587956643</v>
      </c>
      <c r="F11" s="56">
        <v>50.219837190772424</v>
      </c>
      <c r="G11" s="56">
        <v>31917.145254229999</v>
      </c>
      <c r="H11" s="56">
        <v>97.736622402091783</v>
      </c>
      <c r="I11" s="56">
        <v>49.780162809227569</v>
      </c>
      <c r="J11" s="56">
        <v>60311.501278180003</v>
      </c>
      <c r="K11" s="56">
        <v>104.49156086261596</v>
      </c>
      <c r="L11" s="56">
        <v>3804.6917052499998</v>
      </c>
    </row>
    <row r="12" spans="1:12" ht="16.5" customHeight="1" x14ac:dyDescent="0.3">
      <c r="A12" s="54" t="s">
        <v>118</v>
      </c>
      <c r="B12" s="56">
        <v>71965.930107409993</v>
      </c>
      <c r="C12" s="56">
        <v>116.71738861043066</v>
      </c>
      <c r="D12" s="56">
        <v>54346.188740550002</v>
      </c>
      <c r="E12" s="56">
        <v>127.22077236001807</v>
      </c>
      <c r="F12" s="56">
        <v>75.516551595230794</v>
      </c>
      <c r="G12" s="56">
        <v>17619.741366859998</v>
      </c>
      <c r="H12" s="56">
        <v>93.027973892143706</v>
      </c>
      <c r="I12" s="56">
        <v>24.483448404769213</v>
      </c>
      <c r="J12" s="56">
        <v>62614.73949588</v>
      </c>
      <c r="K12" s="56">
        <v>105.92925389505436</v>
      </c>
      <c r="L12" s="56">
        <v>9351.1906115300008</v>
      </c>
    </row>
    <row r="13" spans="1:12" ht="16.5" customHeight="1" x14ac:dyDescent="0.3">
      <c r="A13" s="54" t="s">
        <v>119</v>
      </c>
      <c r="B13" s="56">
        <v>127418.03139801</v>
      </c>
      <c r="C13" s="56">
        <v>114.10400403234131</v>
      </c>
      <c r="D13" s="56">
        <v>95911.742487369993</v>
      </c>
      <c r="E13" s="56">
        <v>121.32887098966489</v>
      </c>
      <c r="F13" s="56">
        <v>75.27328858799801</v>
      </c>
      <c r="G13" s="56">
        <v>31506.28891064</v>
      </c>
      <c r="H13" s="56">
        <v>96.593858952337655</v>
      </c>
      <c r="I13" s="56">
        <v>24.726711412001976</v>
      </c>
      <c r="J13" s="56">
        <v>104817.97439895</v>
      </c>
      <c r="K13" s="56">
        <v>102.34449345236192</v>
      </c>
      <c r="L13" s="56">
        <v>22600.056999060002</v>
      </c>
    </row>
    <row r="14" spans="1:12" ht="16.5" customHeight="1" x14ac:dyDescent="0.3">
      <c r="A14" s="54" t="s">
        <v>120</v>
      </c>
      <c r="B14" s="56">
        <v>48052.507431990001</v>
      </c>
      <c r="C14" s="56">
        <v>111.40144145275424</v>
      </c>
      <c r="D14" s="56">
        <v>26805.215461250002</v>
      </c>
      <c r="E14" s="56">
        <v>129.04219319712496</v>
      </c>
      <c r="F14" s="56">
        <v>55.783177390249904</v>
      </c>
      <c r="G14" s="56">
        <v>21247.29197074</v>
      </c>
      <c r="H14" s="56">
        <v>95.014723521880583</v>
      </c>
      <c r="I14" s="56">
        <v>44.216822609750096</v>
      </c>
      <c r="J14" s="56">
        <v>42546.953664710003</v>
      </c>
      <c r="K14" s="56">
        <v>105.7733123354347</v>
      </c>
      <c r="L14" s="56">
        <v>5505.5537672800001</v>
      </c>
    </row>
    <row r="15" spans="1:12" ht="16.5" customHeight="1" x14ac:dyDescent="0.3">
      <c r="A15" s="54" t="s">
        <v>121</v>
      </c>
      <c r="B15" s="56">
        <v>70161.882508480005</v>
      </c>
      <c r="C15" s="56">
        <v>112.09344559224068</v>
      </c>
      <c r="D15" s="56">
        <v>52693.162589810003</v>
      </c>
      <c r="E15" s="56">
        <v>113.82118713622961</v>
      </c>
      <c r="F15" s="56">
        <v>75.102264514412539</v>
      </c>
      <c r="G15" s="56">
        <v>17468.719918670002</v>
      </c>
      <c r="H15" s="56">
        <v>107.18566049822003</v>
      </c>
      <c r="I15" s="56">
        <v>24.897735485587454</v>
      </c>
      <c r="J15" s="56">
        <v>65382.755059199997</v>
      </c>
      <c r="K15" s="56">
        <v>109.24762354614876</v>
      </c>
      <c r="L15" s="56">
        <v>4779.1274492800003</v>
      </c>
    </row>
    <row r="16" spans="1:12" ht="16.5" customHeight="1" x14ac:dyDescent="0.3">
      <c r="A16" s="54" t="s">
        <v>122</v>
      </c>
      <c r="B16" s="56">
        <v>68506.455526799997</v>
      </c>
      <c r="C16" s="56">
        <v>112.80530453294094</v>
      </c>
      <c r="D16" s="56">
        <v>54777.643346279998</v>
      </c>
      <c r="E16" s="56">
        <v>116.14229921861379</v>
      </c>
      <c r="F16" s="56">
        <v>79.959827033892836</v>
      </c>
      <c r="G16" s="56">
        <v>13728.812180520001</v>
      </c>
      <c r="H16" s="56">
        <v>101.20336904062084</v>
      </c>
      <c r="I16" s="56">
        <v>20.040172966107164</v>
      </c>
      <c r="J16" s="56">
        <v>62318.835695299997</v>
      </c>
      <c r="K16" s="56">
        <v>103.34733949728599</v>
      </c>
      <c r="L16" s="56">
        <v>6187.6198315000001</v>
      </c>
    </row>
    <row r="17" spans="1:12" ht="16.5" customHeight="1" x14ac:dyDescent="0.3">
      <c r="A17" s="54" t="s">
        <v>123</v>
      </c>
      <c r="B17" s="56">
        <v>36761.609455040001</v>
      </c>
      <c r="C17" s="56">
        <v>113.62374846300449</v>
      </c>
      <c r="D17" s="56">
        <v>23597.48100548</v>
      </c>
      <c r="E17" s="56">
        <v>123.58237459289737</v>
      </c>
      <c r="F17" s="56">
        <v>64.190554644622054</v>
      </c>
      <c r="G17" s="56">
        <v>13164.128449559999</v>
      </c>
      <c r="H17" s="56">
        <v>99.282437364549438</v>
      </c>
      <c r="I17" s="56">
        <v>35.809445355377939</v>
      </c>
      <c r="J17" s="56">
        <v>34079.472998639998</v>
      </c>
      <c r="K17" s="56">
        <v>111.05087740060684</v>
      </c>
      <c r="L17" s="56">
        <v>2682.1364564</v>
      </c>
    </row>
    <row r="18" spans="1:12" ht="16.5" customHeight="1" x14ac:dyDescent="0.3">
      <c r="A18" s="54" t="s">
        <v>124</v>
      </c>
      <c r="B18" s="56">
        <v>75946.620554449997</v>
      </c>
      <c r="C18" s="56">
        <v>140.63741196914444</v>
      </c>
      <c r="D18" s="56">
        <v>59150.909956260002</v>
      </c>
      <c r="E18" s="56">
        <v>154.19203335878947</v>
      </c>
      <c r="F18" s="56">
        <v>77.88484796878052</v>
      </c>
      <c r="G18" s="56">
        <v>16795.710598189999</v>
      </c>
      <c r="H18" s="56">
        <v>107.39032148377312</v>
      </c>
      <c r="I18" s="56">
        <v>22.11515203121948</v>
      </c>
      <c r="J18" s="56">
        <v>59384.505923190001</v>
      </c>
      <c r="K18" s="56">
        <v>113.91008078375631</v>
      </c>
      <c r="L18" s="56">
        <v>16562.114631259999</v>
      </c>
    </row>
    <row r="19" spans="1:12" ht="16.5" customHeight="1" x14ac:dyDescent="0.3">
      <c r="A19" s="54" t="s">
        <v>125</v>
      </c>
      <c r="B19" s="56">
        <v>90642.315722200001</v>
      </c>
      <c r="C19" s="56">
        <v>157.78449534612105</v>
      </c>
      <c r="D19" s="56">
        <v>78641.313332999998</v>
      </c>
      <c r="E19" s="56">
        <v>186.41207428237706</v>
      </c>
      <c r="F19" s="56">
        <v>86.760044363848124</v>
      </c>
      <c r="G19" s="56">
        <v>12001.002389200001</v>
      </c>
      <c r="H19" s="56">
        <v>78.643032907134497</v>
      </c>
      <c r="I19" s="56">
        <v>13.23995563615188</v>
      </c>
      <c r="J19" s="56">
        <v>59594.06880424</v>
      </c>
      <c r="K19" s="56">
        <v>103.39978803050937</v>
      </c>
      <c r="L19" s="56">
        <v>31048.246917960001</v>
      </c>
    </row>
    <row r="20" spans="1:12" ht="16.5" customHeight="1" x14ac:dyDescent="0.3">
      <c r="A20" s="54" t="s">
        <v>126</v>
      </c>
      <c r="B20" s="56">
        <v>638880.43993523996</v>
      </c>
      <c r="C20" s="56">
        <v>122.48567973461961</v>
      </c>
      <c r="D20" s="56">
        <v>583150.75531707995</v>
      </c>
      <c r="E20" s="56">
        <v>127.56350053786194</v>
      </c>
      <c r="F20" s="56">
        <v>91.276977485206928</v>
      </c>
      <c r="G20" s="56">
        <v>55729.684618159998</v>
      </c>
      <c r="H20" s="56">
        <v>86.468885156548609</v>
      </c>
      <c r="I20" s="56">
        <v>8.7230225147930707</v>
      </c>
      <c r="J20" s="56">
        <v>590190.99277203996</v>
      </c>
      <c r="K20" s="56">
        <v>102.92730182578626</v>
      </c>
      <c r="L20" s="56">
        <v>48689.447163199999</v>
      </c>
    </row>
    <row r="21" spans="1:12" ht="16.5" customHeight="1" x14ac:dyDescent="0.3">
      <c r="A21" s="54" t="s">
        <v>127</v>
      </c>
      <c r="B21" s="56">
        <v>38442.852355329996</v>
      </c>
      <c r="C21" s="56">
        <v>116.57309479937878</v>
      </c>
      <c r="D21" s="56">
        <v>23878.151151239999</v>
      </c>
      <c r="E21" s="56">
        <v>129.37155182043912</v>
      </c>
      <c r="F21" s="56">
        <v>62.113370076009353</v>
      </c>
      <c r="G21" s="56">
        <v>14564.701204090001</v>
      </c>
      <c r="H21" s="56">
        <v>100.30487648751748</v>
      </c>
      <c r="I21" s="56">
        <v>37.886629923990654</v>
      </c>
      <c r="J21" s="56">
        <v>35450.473255730001</v>
      </c>
      <c r="K21" s="56">
        <v>101.57615040598458</v>
      </c>
      <c r="L21" s="56">
        <v>2992.3790995999998</v>
      </c>
    </row>
    <row r="22" spans="1:12" ht="16.5" customHeight="1" x14ac:dyDescent="0.3">
      <c r="A22" s="54" t="s">
        <v>128</v>
      </c>
      <c r="B22" s="56">
        <v>61100.583091929999</v>
      </c>
      <c r="C22" s="56">
        <v>114.35109062009936</v>
      </c>
      <c r="D22" s="56">
        <v>44283.981587870003</v>
      </c>
      <c r="E22" s="56">
        <v>120.22514404903863</v>
      </c>
      <c r="F22" s="56">
        <v>72.477183272116619</v>
      </c>
      <c r="G22" s="56">
        <v>16816.60150406</v>
      </c>
      <c r="H22" s="56">
        <v>101.31560122076699</v>
      </c>
      <c r="I22" s="56">
        <v>27.522816727883388</v>
      </c>
      <c r="J22" s="56">
        <v>57924.626917640002</v>
      </c>
      <c r="K22" s="56">
        <v>107.85249288788607</v>
      </c>
      <c r="L22" s="56">
        <v>3175.95617429</v>
      </c>
    </row>
    <row r="23" spans="1:12" ht="16.5" customHeight="1" x14ac:dyDescent="0.3">
      <c r="A23" s="54" t="s">
        <v>129</v>
      </c>
      <c r="B23" s="56">
        <v>48912.037399710003</v>
      </c>
      <c r="C23" s="56">
        <v>111.36025013133897</v>
      </c>
      <c r="D23" s="56">
        <v>37519.958009640002</v>
      </c>
      <c r="E23" s="56">
        <v>119.43208066966776</v>
      </c>
      <c r="F23" s="56">
        <v>76.709047515290081</v>
      </c>
      <c r="G23" s="56">
        <v>11392.079390069999</v>
      </c>
      <c r="H23" s="56">
        <v>91.085342901581342</v>
      </c>
      <c r="I23" s="56">
        <v>23.290952484709916</v>
      </c>
      <c r="J23" s="56">
        <v>43534.462034179996</v>
      </c>
      <c r="K23" s="56">
        <v>98.000162847430744</v>
      </c>
      <c r="L23" s="56">
        <v>5377.5753655300005</v>
      </c>
    </row>
    <row r="24" spans="1:12" ht="16.5" customHeight="1" x14ac:dyDescent="0.3">
      <c r="A24" s="54" t="s">
        <v>130</v>
      </c>
      <c r="B24" s="56">
        <v>47917.858382760001</v>
      </c>
      <c r="C24" s="56">
        <v>110.72353952788696</v>
      </c>
      <c r="D24" s="56">
        <v>27788.092644230001</v>
      </c>
      <c r="E24" s="56">
        <v>122.29849838280413</v>
      </c>
      <c r="F24" s="56">
        <v>57.991098897332328</v>
      </c>
      <c r="G24" s="56">
        <v>20129.765738530001</v>
      </c>
      <c r="H24" s="56">
        <v>97.928869510730678</v>
      </c>
      <c r="I24" s="56">
        <v>42.008901102667672</v>
      </c>
      <c r="J24" s="56">
        <v>44520.106441169999</v>
      </c>
      <c r="K24" s="56">
        <v>104.41924945897698</v>
      </c>
      <c r="L24" s="56">
        <v>3397.7519415900001</v>
      </c>
    </row>
    <row r="25" spans="1:12" ht="16.5" customHeight="1" x14ac:dyDescent="0.3">
      <c r="A25" s="54" t="s">
        <v>131</v>
      </c>
      <c r="B25" s="56">
        <v>88788.224807010003</v>
      </c>
      <c r="C25" s="56">
        <v>119.77012758456216</v>
      </c>
      <c r="D25" s="56">
        <v>70607.627541049995</v>
      </c>
      <c r="E25" s="56">
        <v>124.31586983627301</v>
      </c>
      <c r="F25" s="56">
        <v>79.523639192609906</v>
      </c>
      <c r="G25" s="56">
        <v>18180.597265960001</v>
      </c>
      <c r="H25" s="56">
        <v>104.87651795585502</v>
      </c>
      <c r="I25" s="56">
        <v>20.47636080739009</v>
      </c>
      <c r="J25" s="56">
        <v>80483.132721960006</v>
      </c>
      <c r="K25" s="56">
        <v>108.39479477954912</v>
      </c>
      <c r="L25" s="56">
        <v>8305.0920850500006</v>
      </c>
    </row>
    <row r="26" spans="1:12" ht="16.5" customHeight="1" x14ac:dyDescent="0.3">
      <c r="A26" s="54" t="s">
        <v>132</v>
      </c>
      <c r="B26" s="56">
        <v>73093.531434510005</v>
      </c>
      <c r="C26" s="56">
        <v>112.30872071747764</v>
      </c>
      <c r="D26" s="56">
        <v>60545.155797300002</v>
      </c>
      <c r="E26" s="56">
        <v>121.86106918094539</v>
      </c>
      <c r="F26" s="56">
        <v>82.832440311831107</v>
      </c>
      <c r="G26" s="56">
        <v>12548.37563721</v>
      </c>
      <c r="H26" s="56">
        <v>81.4886214229426</v>
      </c>
      <c r="I26" s="56">
        <v>17.167559688168897</v>
      </c>
      <c r="J26" s="56">
        <v>72149.939477029999</v>
      </c>
      <c r="K26" s="56">
        <v>103.86906002106886</v>
      </c>
      <c r="L26" s="56">
        <v>943.59195748000002</v>
      </c>
    </row>
    <row r="27" spans="1:12" ht="16.5" customHeight="1" x14ac:dyDescent="0.3">
      <c r="A27" s="54" t="s">
        <v>133</v>
      </c>
      <c r="B27" s="56">
        <v>2343091.6324099102</v>
      </c>
      <c r="C27" s="56">
        <v>126.38694509167038</v>
      </c>
      <c r="D27" s="56">
        <v>2248993.2106233598</v>
      </c>
      <c r="E27" s="56">
        <v>125.80575992689434</v>
      </c>
      <c r="F27" s="56">
        <v>95.984005896953818</v>
      </c>
      <c r="G27" s="56">
        <v>94098.421786549996</v>
      </c>
      <c r="H27" s="56">
        <v>142.07371539628119</v>
      </c>
      <c r="I27" s="56">
        <v>4.0159941030461592</v>
      </c>
      <c r="J27" s="56">
        <v>2221347.8535049399</v>
      </c>
      <c r="K27" s="56">
        <v>108.93109984159597</v>
      </c>
      <c r="L27" s="56">
        <v>121743.77890496999</v>
      </c>
    </row>
    <row r="28" spans="1:12" ht="26.7" customHeight="1" x14ac:dyDescent="0.3">
      <c r="A28" s="53" t="s">
        <v>134</v>
      </c>
      <c r="B28" s="56">
        <v>1343181.2351219</v>
      </c>
      <c r="C28" s="56">
        <v>120.89282896221169</v>
      </c>
      <c r="D28" s="56">
        <v>1116359.46634456</v>
      </c>
      <c r="E28" s="56">
        <v>126.27747744301399</v>
      </c>
      <c r="F28" s="56">
        <v>83.113092794454147</v>
      </c>
      <c r="G28" s="56">
        <v>226821.76877733995</v>
      </c>
      <c r="H28" s="56">
        <v>99.922147433611059</v>
      </c>
      <c r="I28" s="56">
        <v>16.886907205545857</v>
      </c>
      <c r="J28" s="56">
        <v>1213056.7542720297</v>
      </c>
      <c r="K28" s="56">
        <v>106.33898819650243</v>
      </c>
      <c r="L28" s="56">
        <v>130124.48084986999</v>
      </c>
    </row>
    <row r="29" spans="1:12" ht="16.5" customHeight="1" x14ac:dyDescent="0.3">
      <c r="A29" s="54" t="s">
        <v>135</v>
      </c>
      <c r="B29" s="56">
        <v>55078.820599049999</v>
      </c>
      <c r="C29" s="56">
        <v>123.28194052456811</v>
      </c>
      <c r="D29" s="56">
        <v>33337.187222400004</v>
      </c>
      <c r="E29" s="56">
        <v>140.11163564946273</v>
      </c>
      <c r="F29" s="56">
        <v>60.526327288451419</v>
      </c>
      <c r="G29" s="56">
        <v>21741.633376649999</v>
      </c>
      <c r="H29" s="56">
        <v>104.10756903576642</v>
      </c>
      <c r="I29" s="56">
        <v>39.473672711548588</v>
      </c>
      <c r="J29" s="56">
        <v>49221.225369100001</v>
      </c>
      <c r="K29" s="56">
        <v>105.3254522534091</v>
      </c>
      <c r="L29" s="56">
        <v>5857.5952299500004</v>
      </c>
    </row>
    <row r="30" spans="1:12" ht="16.5" customHeight="1" x14ac:dyDescent="0.3">
      <c r="A30" s="54" t="s">
        <v>136</v>
      </c>
      <c r="B30" s="56">
        <v>81760.508192430003</v>
      </c>
      <c r="C30" s="56">
        <v>117.23599156185389</v>
      </c>
      <c r="D30" s="56">
        <v>69263.155309919995</v>
      </c>
      <c r="E30" s="56">
        <v>129.26146235491734</v>
      </c>
      <c r="F30" s="56">
        <v>84.714682970051427</v>
      </c>
      <c r="G30" s="56">
        <v>12497.35288251</v>
      </c>
      <c r="H30" s="56">
        <v>77.352594196910019</v>
      </c>
      <c r="I30" s="56">
        <v>15.285317029948573</v>
      </c>
      <c r="J30" s="56">
        <v>78393.795477549997</v>
      </c>
      <c r="K30" s="56">
        <v>98.158877884174899</v>
      </c>
      <c r="L30" s="56">
        <v>3366.71271488</v>
      </c>
    </row>
    <row r="31" spans="1:12" ht="16.5" customHeight="1" x14ac:dyDescent="0.3">
      <c r="A31" s="54" t="s">
        <v>137</v>
      </c>
      <c r="B31" s="56">
        <v>92122.611729659999</v>
      </c>
      <c r="C31" s="56">
        <v>122.09785810580065</v>
      </c>
      <c r="D31" s="56">
        <v>63398.959966759998</v>
      </c>
      <c r="E31" s="56">
        <v>128.44186871152158</v>
      </c>
      <c r="F31" s="56">
        <v>68.820193844274101</v>
      </c>
      <c r="G31" s="56">
        <v>28723.651762900001</v>
      </c>
      <c r="H31" s="56">
        <v>110.09543138797007</v>
      </c>
      <c r="I31" s="56">
        <v>31.179806155725903</v>
      </c>
      <c r="J31" s="56">
        <v>91902.298006860001</v>
      </c>
      <c r="K31" s="56">
        <v>104.14338009085149</v>
      </c>
      <c r="L31" s="56">
        <v>220.31372279999999</v>
      </c>
    </row>
    <row r="32" spans="1:12" ht="16.5" customHeight="1" x14ac:dyDescent="0.3">
      <c r="A32" s="54" t="s">
        <v>138</v>
      </c>
      <c r="B32" s="56">
        <v>110355.19154668</v>
      </c>
      <c r="C32" s="56">
        <v>142.65636401227931</v>
      </c>
      <c r="D32" s="56">
        <v>90627.862820130002</v>
      </c>
      <c r="E32" s="56">
        <v>167.90513306450475</v>
      </c>
      <c r="F32" s="56">
        <v>82.123787336089777</v>
      </c>
      <c r="G32" s="56">
        <v>19727.32872655</v>
      </c>
      <c r="H32" s="56">
        <v>84.37073193875176</v>
      </c>
      <c r="I32" s="56">
        <v>17.876212663910231</v>
      </c>
      <c r="J32" s="56">
        <v>82225.615241330001</v>
      </c>
      <c r="K32" s="56">
        <v>104.79185121154188</v>
      </c>
      <c r="L32" s="56">
        <v>28129.576305350001</v>
      </c>
    </row>
    <row r="33" spans="1:12" ht="16.5" customHeight="1" x14ac:dyDescent="0.3">
      <c r="A33" s="54" t="s">
        <v>139</v>
      </c>
      <c r="B33" s="56">
        <v>99370.276188880001</v>
      </c>
      <c r="C33" s="56">
        <v>106.46450356336319</v>
      </c>
      <c r="D33" s="56">
        <v>49030.836022820004</v>
      </c>
      <c r="E33" s="56">
        <v>120.32629678927589</v>
      </c>
      <c r="F33" s="56">
        <v>49.341551521527101</v>
      </c>
      <c r="G33" s="56">
        <v>50339.440166059998</v>
      </c>
      <c r="H33" s="56">
        <v>95.723644730045081</v>
      </c>
      <c r="I33" s="56">
        <v>50.658448478472891</v>
      </c>
      <c r="J33" s="56">
        <v>93030.508347850002</v>
      </c>
      <c r="K33" s="56">
        <v>101.19261930213143</v>
      </c>
      <c r="L33" s="56">
        <v>6339.7678410300005</v>
      </c>
    </row>
    <row r="34" spans="1:12" ht="16.5" customHeight="1" x14ac:dyDescent="0.3">
      <c r="A34" s="54" t="s">
        <v>140</v>
      </c>
      <c r="B34" s="56">
        <v>140682.19148866</v>
      </c>
      <c r="C34" s="56">
        <v>105.03168807055114</v>
      </c>
      <c r="D34" s="56">
        <v>123805.87121238001</v>
      </c>
      <c r="E34" s="56">
        <v>103.58280131743871</v>
      </c>
      <c r="F34" s="56">
        <v>88.003939874905669</v>
      </c>
      <c r="G34" s="56">
        <v>16876.320276279999</v>
      </c>
      <c r="H34" s="56">
        <v>117.04192970656489</v>
      </c>
      <c r="I34" s="56">
        <v>11.996060125094335</v>
      </c>
      <c r="J34" s="56">
        <v>144549.08990150999</v>
      </c>
      <c r="K34" s="56">
        <v>106.39513387283203</v>
      </c>
      <c r="L34" s="56">
        <v>-3866.8984128500001</v>
      </c>
    </row>
    <row r="35" spans="1:12" ht="16.5" customHeight="1" x14ac:dyDescent="0.3">
      <c r="A35" s="54" t="s">
        <v>141</v>
      </c>
      <c r="B35" s="56">
        <v>91057.67250293</v>
      </c>
      <c r="C35" s="56">
        <v>122.86531387173554</v>
      </c>
      <c r="D35" s="56">
        <v>79255.109764289999</v>
      </c>
      <c r="E35" s="56">
        <v>125.32265054713775</v>
      </c>
      <c r="F35" s="56">
        <v>87.038365451016517</v>
      </c>
      <c r="G35" s="56">
        <v>11802.562738639999</v>
      </c>
      <c r="H35" s="56">
        <v>108.56993637074794</v>
      </c>
      <c r="I35" s="56">
        <v>12.961634548983472</v>
      </c>
      <c r="J35" s="56">
        <v>81406.464344559994</v>
      </c>
      <c r="K35" s="56">
        <v>116.76152333998114</v>
      </c>
      <c r="L35" s="56">
        <v>9651.2081583700001</v>
      </c>
    </row>
    <row r="36" spans="1:12" ht="16.5" customHeight="1" x14ac:dyDescent="0.3">
      <c r="A36" s="54" t="s">
        <v>142</v>
      </c>
      <c r="B36" s="56">
        <v>40209.557952160001</v>
      </c>
      <c r="C36" s="56">
        <v>123.82465922181115</v>
      </c>
      <c r="D36" s="56">
        <v>29258.760962519998</v>
      </c>
      <c r="E36" s="56">
        <v>140.96628837130177</v>
      </c>
      <c r="F36" s="56">
        <v>72.765686698996049</v>
      </c>
      <c r="G36" s="56">
        <v>10950.796989640001</v>
      </c>
      <c r="H36" s="56">
        <v>93.459767890354726</v>
      </c>
      <c r="I36" s="56">
        <v>27.234313301003944</v>
      </c>
      <c r="J36" s="56">
        <v>34012.444616180001</v>
      </c>
      <c r="K36" s="56">
        <v>101.96972200052356</v>
      </c>
      <c r="L36" s="56">
        <v>6197.1133359799996</v>
      </c>
    </row>
    <row r="37" spans="1:12" ht="16.5" customHeight="1" x14ac:dyDescent="0.3">
      <c r="A37" s="54" t="s">
        <v>143</v>
      </c>
      <c r="B37" s="56">
        <v>36176.083966619997</v>
      </c>
      <c r="C37" s="56">
        <v>113.6353974984107</v>
      </c>
      <c r="D37" s="56">
        <v>21032.136634189999</v>
      </c>
      <c r="E37" s="56">
        <v>118.39782891005251</v>
      </c>
      <c r="F37" s="56">
        <v>58.138234789582377</v>
      </c>
      <c r="G37" s="56">
        <v>15143.94733243</v>
      </c>
      <c r="H37" s="56">
        <v>107.62317428070342</v>
      </c>
      <c r="I37" s="56">
        <v>41.86176521041763</v>
      </c>
      <c r="J37" s="56">
        <v>35536.816223529997</v>
      </c>
      <c r="K37" s="56">
        <v>105.12451022687507</v>
      </c>
      <c r="L37" s="56">
        <v>639.26774308999995</v>
      </c>
    </row>
    <row r="38" spans="1:12" ht="16.5" customHeight="1" x14ac:dyDescent="0.3">
      <c r="A38" s="54" t="s">
        <v>144</v>
      </c>
      <c r="B38" s="56">
        <v>572998.19134774001</v>
      </c>
      <c r="C38" s="56">
        <v>124.08311713580792</v>
      </c>
      <c r="D38" s="56">
        <v>541014.39528476004</v>
      </c>
      <c r="E38" s="56">
        <v>125.9361300697918</v>
      </c>
      <c r="F38" s="56">
        <v>94.418168059527147</v>
      </c>
      <c r="G38" s="56">
        <v>31983.79606298</v>
      </c>
      <c r="H38" s="56">
        <v>99.354744740041994</v>
      </c>
      <c r="I38" s="56">
        <v>5.5818319404728696</v>
      </c>
      <c r="J38" s="56">
        <v>501981.30252075999</v>
      </c>
      <c r="K38" s="56">
        <v>108.01308264297052</v>
      </c>
      <c r="L38" s="56">
        <v>71016.888826979994</v>
      </c>
    </row>
    <row r="39" spans="1:12" ht="16.5" customHeight="1" x14ac:dyDescent="0.3">
      <c r="A39" s="54" t="s">
        <v>145</v>
      </c>
      <c r="B39" s="56">
        <v>23370.129607089999</v>
      </c>
      <c r="C39" s="56">
        <v>143.00753630918157</v>
      </c>
      <c r="D39" s="56">
        <v>16335.191144390001</v>
      </c>
      <c r="E39" s="56">
        <v>139.45929648917976</v>
      </c>
      <c r="F39" s="56">
        <v>69.897734497091761</v>
      </c>
      <c r="G39" s="56">
        <v>7034.9384626999999</v>
      </c>
      <c r="H39" s="56">
        <v>151.98668044131153</v>
      </c>
      <c r="I39" s="56">
        <v>30.102265502908249</v>
      </c>
      <c r="J39" s="56">
        <v>20797.194222800001</v>
      </c>
      <c r="K39" s="56">
        <v>115.407654833218</v>
      </c>
      <c r="L39" s="56">
        <v>2572.93538429</v>
      </c>
    </row>
    <row r="40" spans="1:12" ht="16.5" customHeight="1" x14ac:dyDescent="0.3">
      <c r="A40" s="53" t="s">
        <v>146</v>
      </c>
      <c r="B40" s="56">
        <v>887829.87976493011</v>
      </c>
      <c r="C40" s="56">
        <v>112.48293916327529</v>
      </c>
      <c r="D40" s="56">
        <v>597737.38082556997</v>
      </c>
      <c r="E40" s="56">
        <v>122.3342436288042</v>
      </c>
      <c r="F40" s="56">
        <v>67.32566614944659</v>
      </c>
      <c r="G40" s="56">
        <v>290092.49893936003</v>
      </c>
      <c r="H40" s="56">
        <v>96.475032257386871</v>
      </c>
      <c r="I40" s="56">
        <v>32.674333850553388</v>
      </c>
      <c r="J40" s="56">
        <v>844428.50088428007</v>
      </c>
      <c r="K40" s="56">
        <v>106.96671708217593</v>
      </c>
      <c r="L40" s="56">
        <v>43401.378880650009</v>
      </c>
    </row>
    <row r="41" spans="1:12" ht="16.5" customHeight="1" x14ac:dyDescent="0.3">
      <c r="A41" s="54" t="s">
        <v>147</v>
      </c>
      <c r="B41" s="56">
        <v>15149.98877559</v>
      </c>
      <c r="C41" s="56">
        <v>106.67148451949089</v>
      </c>
      <c r="D41" s="56">
        <v>7743.3850626000003</v>
      </c>
      <c r="E41" s="56">
        <v>123.95277194606025</v>
      </c>
      <c r="F41" s="56">
        <v>51.111490426160024</v>
      </c>
      <c r="G41" s="56">
        <v>7406.6037129899996</v>
      </c>
      <c r="H41" s="56">
        <v>93.101256630349397</v>
      </c>
      <c r="I41" s="56">
        <v>48.888509573839983</v>
      </c>
      <c r="J41" s="56">
        <v>16547.284319639999</v>
      </c>
      <c r="K41" s="56">
        <v>106.77832172134359</v>
      </c>
      <c r="L41" s="56">
        <v>-1397.29554405</v>
      </c>
    </row>
    <row r="42" spans="1:12" ht="16.5" customHeight="1" x14ac:dyDescent="0.3">
      <c r="A42" s="54" t="s">
        <v>148</v>
      </c>
      <c r="B42" s="56">
        <v>306543.38229942002</v>
      </c>
      <c r="C42" s="56">
        <v>117.51116089417566</v>
      </c>
      <c r="D42" s="56">
        <v>248862.84286194001</v>
      </c>
      <c r="E42" s="56">
        <v>125.8807011221182</v>
      </c>
      <c r="F42" s="56">
        <v>81.183563969050283</v>
      </c>
      <c r="G42" s="56">
        <v>57680.539437480002</v>
      </c>
      <c r="H42" s="56">
        <v>91.316046789602041</v>
      </c>
      <c r="I42" s="56">
        <v>18.816436030949717</v>
      </c>
      <c r="J42" s="56">
        <v>276462.80044404999</v>
      </c>
      <c r="K42" s="56">
        <v>106.11185418102254</v>
      </c>
      <c r="L42" s="56">
        <v>30080.581855370001</v>
      </c>
    </row>
    <row r="43" spans="1:12" ht="16.5" customHeight="1" x14ac:dyDescent="0.3">
      <c r="A43" s="54" t="s">
        <v>149</v>
      </c>
      <c r="B43" s="56">
        <v>49031.46071811</v>
      </c>
      <c r="C43" s="56">
        <v>115.88353180596118</v>
      </c>
      <c r="D43" s="56">
        <v>35215.545707409998</v>
      </c>
      <c r="E43" s="56">
        <v>123.18350700498706</v>
      </c>
      <c r="F43" s="56">
        <v>71.82234669668523</v>
      </c>
      <c r="G43" s="56">
        <v>13815.9150107</v>
      </c>
      <c r="H43" s="56">
        <v>100.67627960628074</v>
      </c>
      <c r="I43" s="56">
        <v>28.177653303314759</v>
      </c>
      <c r="J43" s="56">
        <v>44777.019787379999</v>
      </c>
      <c r="K43" s="56">
        <v>106.9206995888819</v>
      </c>
      <c r="L43" s="56">
        <v>4254.4409307300002</v>
      </c>
    </row>
    <row r="44" spans="1:12" ht="16.5" customHeight="1" x14ac:dyDescent="0.3">
      <c r="A44" s="54" t="s">
        <v>150</v>
      </c>
      <c r="B44" s="56">
        <v>109686.98149282001</v>
      </c>
      <c r="C44" s="56">
        <v>107.82386179115319</v>
      </c>
      <c r="D44" s="56">
        <v>73901.169096619997</v>
      </c>
      <c r="E44" s="56">
        <v>108.82240754153732</v>
      </c>
      <c r="F44" s="56">
        <v>67.374603704868548</v>
      </c>
      <c r="G44" s="56">
        <v>35785.812396200003</v>
      </c>
      <c r="H44" s="56">
        <v>105.81868610120566</v>
      </c>
      <c r="I44" s="56">
        <v>32.625396295131438</v>
      </c>
      <c r="J44" s="56">
        <v>111294.57471435</v>
      </c>
      <c r="K44" s="56">
        <v>108.82400156643629</v>
      </c>
      <c r="L44" s="56">
        <v>-1607.5932215299999</v>
      </c>
    </row>
    <row r="45" spans="1:12" ht="16.5" customHeight="1" x14ac:dyDescent="0.3">
      <c r="A45" s="54" t="s">
        <v>151</v>
      </c>
      <c r="B45" s="56">
        <v>202766.58756352999</v>
      </c>
      <c r="C45" s="56">
        <v>115.78459814197456</v>
      </c>
      <c r="D45" s="56">
        <v>150421.8766898</v>
      </c>
      <c r="E45" s="56">
        <v>119.95804164829021</v>
      </c>
      <c r="F45" s="56">
        <v>74.184745375107937</v>
      </c>
      <c r="G45" s="56">
        <v>52344.71087373</v>
      </c>
      <c r="H45" s="56">
        <v>105.26085449071235</v>
      </c>
      <c r="I45" s="56">
        <v>25.81525462489207</v>
      </c>
      <c r="J45" s="56">
        <v>188953.18285862001</v>
      </c>
      <c r="K45" s="56">
        <v>108.66544693886378</v>
      </c>
      <c r="L45" s="56">
        <v>13813.404704910001</v>
      </c>
    </row>
    <row r="46" spans="1:12" ht="16.5" customHeight="1" x14ac:dyDescent="0.3">
      <c r="A46" s="54" t="s">
        <v>152</v>
      </c>
      <c r="B46" s="56">
        <v>37848.852967949999</v>
      </c>
      <c r="C46" s="56">
        <v>127.24682189250653</v>
      </c>
      <c r="D46" s="56">
        <v>13954.02384152</v>
      </c>
      <c r="E46" s="56">
        <v>127.8266787075012</v>
      </c>
      <c r="F46" s="56">
        <v>36.867758854769306</v>
      </c>
      <c r="G46" s="56">
        <v>23894.829126429999</v>
      </c>
      <c r="H46" s="56">
        <v>126.91062571006427</v>
      </c>
      <c r="I46" s="56">
        <v>63.132241145230694</v>
      </c>
      <c r="J46" s="56">
        <v>39551.429783220003</v>
      </c>
      <c r="K46" s="56">
        <v>127.06660285691029</v>
      </c>
      <c r="L46" s="56">
        <v>-1702.57681527</v>
      </c>
    </row>
    <row r="47" spans="1:12" ht="16.5" customHeight="1" x14ac:dyDescent="0.3">
      <c r="A47" s="54" t="s">
        <v>153</v>
      </c>
      <c r="B47" s="56">
        <v>139754.00990733001</v>
      </c>
      <c r="C47" s="56">
        <v>98.081843452391155</v>
      </c>
      <c r="D47" s="56">
        <v>54848.585372909998</v>
      </c>
      <c r="E47" s="56">
        <v>131.46038678671749</v>
      </c>
      <c r="F47" s="56">
        <v>39.246519945495479</v>
      </c>
      <c r="G47" s="56">
        <v>84905.424534420003</v>
      </c>
      <c r="H47" s="56">
        <v>84.261149589745486</v>
      </c>
      <c r="I47" s="56">
        <v>60.753480054504514</v>
      </c>
      <c r="J47" s="56">
        <v>141893.16401785999</v>
      </c>
      <c r="K47" s="56">
        <v>100.89334574715534</v>
      </c>
      <c r="L47" s="56">
        <v>-2139.1541105299998</v>
      </c>
    </row>
    <row r="48" spans="1:12" ht="16.5" customHeight="1" x14ac:dyDescent="0.3">
      <c r="A48" s="54" t="s">
        <v>154</v>
      </c>
      <c r="B48" s="56">
        <v>27048.616040180001</v>
      </c>
      <c r="C48" s="56">
        <v>118.41782344234456</v>
      </c>
      <c r="D48" s="56">
        <v>12789.952192770001</v>
      </c>
      <c r="E48" s="56">
        <v>126.21382116843709</v>
      </c>
      <c r="F48" s="56">
        <v>47.285052121597893</v>
      </c>
      <c r="G48" s="56">
        <v>14258.66384741</v>
      </c>
      <c r="H48" s="56">
        <v>112.20122957999182</v>
      </c>
      <c r="I48" s="56">
        <v>52.714947878402107</v>
      </c>
      <c r="J48" s="56">
        <v>24949.044959160001</v>
      </c>
      <c r="K48" s="56">
        <v>105.7268689047004</v>
      </c>
      <c r="L48" s="56">
        <v>2099.5710810199998</v>
      </c>
    </row>
    <row r="49" spans="1:12" ht="26.7" customHeight="1" x14ac:dyDescent="0.3">
      <c r="A49" s="53" t="s">
        <v>155</v>
      </c>
      <c r="B49" s="56">
        <v>469613.73161315999</v>
      </c>
      <c r="C49" s="56">
        <v>109.31486589449302</v>
      </c>
      <c r="D49" s="56">
        <v>165901.27529881999</v>
      </c>
      <c r="E49" s="56">
        <v>120.95108417091345</v>
      </c>
      <c r="F49" s="56">
        <v>35.327177237542884</v>
      </c>
      <c r="G49" s="56">
        <v>303712.45631434</v>
      </c>
      <c r="H49" s="56">
        <v>103.85697460355247</v>
      </c>
      <c r="I49" s="56">
        <v>64.672822762457116</v>
      </c>
      <c r="J49" s="56">
        <v>445902.11874355003</v>
      </c>
      <c r="K49" s="56">
        <v>107.44968762973055</v>
      </c>
      <c r="L49" s="56">
        <v>23711.612869609999</v>
      </c>
    </row>
    <row r="50" spans="1:12" ht="16.5" customHeight="1" x14ac:dyDescent="0.3">
      <c r="A50" s="54" t="s">
        <v>156</v>
      </c>
      <c r="B50" s="56">
        <v>125828.92891221</v>
      </c>
      <c r="C50" s="56">
        <v>105.02326428131461</v>
      </c>
      <c r="D50" s="56">
        <v>36773.29595362</v>
      </c>
      <c r="E50" s="56">
        <v>119.47621858435895</v>
      </c>
      <c r="F50" s="56">
        <v>29.224834282167723</v>
      </c>
      <c r="G50" s="56">
        <v>89055.632958589995</v>
      </c>
      <c r="H50" s="56">
        <v>100.02680097181818</v>
      </c>
      <c r="I50" s="56">
        <v>70.77516571783228</v>
      </c>
      <c r="J50" s="56">
        <v>115301.26336952001</v>
      </c>
      <c r="K50" s="56">
        <v>105.8018969691723</v>
      </c>
      <c r="L50" s="56">
        <v>10527.66554269</v>
      </c>
    </row>
    <row r="51" spans="1:12" ht="16.5" customHeight="1" x14ac:dyDescent="0.3">
      <c r="A51" s="54" t="s">
        <v>157</v>
      </c>
      <c r="B51" s="56">
        <v>38890.149210559997</v>
      </c>
      <c r="C51" s="56">
        <v>106.65238426847341</v>
      </c>
      <c r="D51" s="56">
        <v>12911.707926569999</v>
      </c>
      <c r="E51" s="56">
        <v>112.91641437051689</v>
      </c>
      <c r="F51" s="56">
        <v>33.200458698841999</v>
      </c>
      <c r="G51" s="56">
        <v>25978.44128399</v>
      </c>
      <c r="H51" s="56">
        <v>103.7906737991364</v>
      </c>
      <c r="I51" s="56">
        <v>66.799541301158001</v>
      </c>
      <c r="J51" s="56">
        <v>37153.393322709999</v>
      </c>
      <c r="K51" s="56">
        <v>108.09525220761047</v>
      </c>
      <c r="L51" s="56">
        <v>1736.7558878499999</v>
      </c>
    </row>
    <row r="52" spans="1:12" ht="26.7" customHeight="1" x14ac:dyDescent="0.3">
      <c r="A52" s="54" t="s">
        <v>158</v>
      </c>
      <c r="B52" s="56">
        <v>33537.162624880002</v>
      </c>
      <c r="C52" s="56">
        <v>107.86973215216746</v>
      </c>
      <c r="D52" s="56">
        <v>14337.618105</v>
      </c>
      <c r="E52" s="56">
        <v>119.60377844429193</v>
      </c>
      <c r="F52" s="56">
        <v>42.751434476938847</v>
      </c>
      <c r="G52" s="56">
        <v>19199.544519880001</v>
      </c>
      <c r="H52" s="56">
        <v>100.50626878762824</v>
      </c>
      <c r="I52" s="56">
        <v>57.248565523061146</v>
      </c>
      <c r="J52" s="56">
        <v>30833.291908290001</v>
      </c>
      <c r="K52" s="56">
        <v>103.07512473672962</v>
      </c>
      <c r="L52" s="56">
        <v>2703.87071659</v>
      </c>
    </row>
    <row r="53" spans="1:12" ht="16.5" customHeight="1" x14ac:dyDescent="0.3">
      <c r="A53" s="54" t="s">
        <v>159</v>
      </c>
      <c r="B53" s="56">
        <v>23916.002232089999</v>
      </c>
      <c r="C53" s="56">
        <v>112.03097454676197</v>
      </c>
      <c r="D53" s="56">
        <v>4078.2874209199999</v>
      </c>
      <c r="E53" s="56">
        <v>118.63444102129255</v>
      </c>
      <c r="F53" s="56">
        <v>17.052546580915759</v>
      </c>
      <c r="G53" s="56">
        <v>19837.714811170001</v>
      </c>
      <c r="H53" s="56">
        <v>110.76348614939737</v>
      </c>
      <c r="I53" s="56">
        <v>82.947453419084255</v>
      </c>
      <c r="J53" s="56">
        <v>24697.95061887</v>
      </c>
      <c r="K53" s="56">
        <v>111.72286347732603</v>
      </c>
      <c r="L53" s="56">
        <v>-781.94838677999996</v>
      </c>
    </row>
    <row r="54" spans="1:12" ht="16.5" customHeight="1" x14ac:dyDescent="0.3">
      <c r="A54" s="54" t="s">
        <v>160</v>
      </c>
      <c r="B54" s="56">
        <v>124728.98986873</v>
      </c>
      <c r="C54" s="56">
        <v>112.39672650338723</v>
      </c>
      <c r="D54" s="56">
        <v>75013.218283900002</v>
      </c>
      <c r="E54" s="56">
        <v>124.23762622869823</v>
      </c>
      <c r="F54" s="56">
        <v>60.14096511392183</v>
      </c>
      <c r="G54" s="56">
        <v>49715.771584829999</v>
      </c>
      <c r="H54" s="56">
        <v>98.265602879804163</v>
      </c>
      <c r="I54" s="56">
        <v>39.85903488607817</v>
      </c>
      <c r="J54" s="56">
        <v>115451.77555875</v>
      </c>
      <c r="K54" s="56">
        <v>104.40345079269117</v>
      </c>
      <c r="L54" s="56">
        <v>9277.2143099799996</v>
      </c>
    </row>
    <row r="55" spans="1:12" ht="16.5" customHeight="1" x14ac:dyDescent="0.3">
      <c r="A55" s="54" t="s">
        <v>161</v>
      </c>
      <c r="B55" s="56">
        <v>26244.075203420001</v>
      </c>
      <c r="C55" s="56">
        <v>107.9467366554403</v>
      </c>
      <c r="D55" s="56">
        <v>7427.2145560999998</v>
      </c>
      <c r="E55" s="56">
        <v>119.28172954829162</v>
      </c>
      <c r="F55" s="56">
        <v>28.300538306383611</v>
      </c>
      <c r="G55" s="56">
        <v>18816.860647320002</v>
      </c>
      <c r="H55" s="56">
        <v>104.04422589578861</v>
      </c>
      <c r="I55" s="56">
        <v>71.699461693616399</v>
      </c>
      <c r="J55" s="56">
        <v>25277.055700749999</v>
      </c>
      <c r="K55" s="56">
        <v>105.73730506601342</v>
      </c>
      <c r="L55" s="56">
        <v>967.01950266999995</v>
      </c>
    </row>
    <row r="56" spans="1:12" ht="16.5" customHeight="1" x14ac:dyDescent="0.3">
      <c r="A56" s="54" t="s">
        <v>162</v>
      </c>
      <c r="B56" s="56">
        <v>96468.423561269999</v>
      </c>
      <c r="C56" s="56">
        <v>112.69656135505244</v>
      </c>
      <c r="D56" s="56">
        <v>15359.933052709999</v>
      </c>
      <c r="E56" s="56">
        <v>118.88762456432269</v>
      </c>
      <c r="F56" s="56">
        <v>15.92223909718442</v>
      </c>
      <c r="G56" s="56">
        <v>81108.490508560004</v>
      </c>
      <c r="H56" s="56">
        <v>111.59603522758925</v>
      </c>
      <c r="I56" s="56">
        <v>84.077760902815584</v>
      </c>
      <c r="J56" s="56">
        <v>97187.388264659996</v>
      </c>
      <c r="K56" s="56">
        <v>114.16383605777331</v>
      </c>
      <c r="L56" s="56">
        <v>-718.96470338999995</v>
      </c>
    </row>
    <row r="57" spans="1:12" ht="26.7" customHeight="1" x14ac:dyDescent="0.3">
      <c r="A57" s="53" t="s">
        <v>163</v>
      </c>
      <c r="B57" s="56">
        <v>1659954.6195791804</v>
      </c>
      <c r="C57" s="56">
        <v>119.76256397427372</v>
      </c>
      <c r="D57" s="56">
        <v>1230310.19309834</v>
      </c>
      <c r="E57" s="56">
        <v>128.69872189433642</v>
      </c>
      <c r="F57" s="56">
        <v>74.117098057189011</v>
      </c>
      <c r="G57" s="56">
        <v>429644.42648084002</v>
      </c>
      <c r="H57" s="56">
        <v>99.899533797030472</v>
      </c>
      <c r="I57" s="56">
        <v>25.882901942810964</v>
      </c>
      <c r="J57" s="56">
        <v>1529548.81555857</v>
      </c>
      <c r="K57" s="56">
        <v>106.42477467855818</v>
      </c>
      <c r="L57" s="56">
        <v>130405.80402060998</v>
      </c>
    </row>
    <row r="58" spans="1:12" ht="16.5" customHeight="1" x14ac:dyDescent="0.3">
      <c r="A58" s="54" t="s">
        <v>164</v>
      </c>
      <c r="B58" s="56">
        <v>193551.04703864001</v>
      </c>
      <c r="C58" s="56">
        <v>109.24974375366337</v>
      </c>
      <c r="D58" s="56">
        <v>136267.43864782999</v>
      </c>
      <c r="E58" s="56">
        <v>118.43754889052094</v>
      </c>
      <c r="F58" s="56">
        <v>70.403875738593086</v>
      </c>
      <c r="G58" s="56">
        <v>57283.608390809997</v>
      </c>
      <c r="H58" s="56">
        <v>92.229891418359159</v>
      </c>
      <c r="I58" s="56">
        <v>29.596124261406892</v>
      </c>
      <c r="J58" s="56">
        <v>191453.71760619001</v>
      </c>
      <c r="K58" s="56">
        <v>99.20914559557383</v>
      </c>
      <c r="L58" s="56">
        <v>2097.3294324499998</v>
      </c>
    </row>
    <row r="59" spans="1:12" ht="16.5" customHeight="1" x14ac:dyDescent="0.3">
      <c r="A59" s="54" t="s">
        <v>165</v>
      </c>
      <c r="B59" s="56">
        <v>37503.754499750001</v>
      </c>
      <c r="C59" s="56">
        <v>119.92994989876402</v>
      </c>
      <c r="D59" s="56">
        <v>18990.671974059998</v>
      </c>
      <c r="E59" s="56">
        <v>128.0715938951993</v>
      </c>
      <c r="F59" s="56">
        <v>50.63672218253933</v>
      </c>
      <c r="G59" s="56">
        <v>18513.082525689999</v>
      </c>
      <c r="H59" s="56">
        <v>112.5879749729871</v>
      </c>
      <c r="I59" s="56">
        <v>49.363277817460663</v>
      </c>
      <c r="J59" s="56">
        <v>35301.370858130002</v>
      </c>
      <c r="K59" s="56">
        <v>113.14225097481456</v>
      </c>
      <c r="L59" s="56">
        <v>2202.3836416200002</v>
      </c>
    </row>
    <row r="60" spans="1:12" ht="16.5" customHeight="1" x14ac:dyDescent="0.3">
      <c r="A60" s="54" t="s">
        <v>166</v>
      </c>
      <c r="B60" s="56">
        <v>44463.850783169997</v>
      </c>
      <c r="C60" s="56">
        <v>119.74736854437407</v>
      </c>
      <c r="D60" s="56">
        <v>25009.010080429998</v>
      </c>
      <c r="E60" s="56">
        <v>118.20332133842469</v>
      </c>
      <c r="F60" s="56">
        <v>56.245713405227946</v>
      </c>
      <c r="G60" s="56">
        <v>19454.840702739999</v>
      </c>
      <c r="H60" s="56">
        <v>121.79249536959421</v>
      </c>
      <c r="I60" s="56">
        <v>43.754286594772054</v>
      </c>
      <c r="J60" s="56">
        <v>42054.320347369998</v>
      </c>
      <c r="K60" s="56">
        <v>114.78193623267133</v>
      </c>
      <c r="L60" s="56">
        <v>2409.5304357999999</v>
      </c>
    </row>
    <row r="61" spans="1:12" ht="16.5" customHeight="1" x14ac:dyDescent="0.3">
      <c r="A61" s="54" t="s">
        <v>167</v>
      </c>
      <c r="B61" s="56">
        <v>272671.46058517002</v>
      </c>
      <c r="C61" s="56">
        <v>122.82221990162481</v>
      </c>
      <c r="D61" s="56">
        <v>232360.37868167</v>
      </c>
      <c r="E61" s="56">
        <v>135.18105229054837</v>
      </c>
      <c r="F61" s="56">
        <v>85.21624455416422</v>
      </c>
      <c r="G61" s="56">
        <v>40311.081903500002</v>
      </c>
      <c r="H61" s="56">
        <v>80.434400832372674</v>
      </c>
      <c r="I61" s="56">
        <v>14.783755445835766</v>
      </c>
      <c r="J61" s="56">
        <v>235067.39392795</v>
      </c>
      <c r="K61" s="56">
        <v>98.822015545027568</v>
      </c>
      <c r="L61" s="56">
        <v>37604.066657219999</v>
      </c>
    </row>
    <row r="62" spans="1:12" ht="16.5" customHeight="1" x14ac:dyDescent="0.3">
      <c r="A62" s="54" t="s">
        <v>168</v>
      </c>
      <c r="B62" s="56">
        <v>79096.170916820003</v>
      </c>
      <c r="C62" s="56">
        <v>121.39799186685497</v>
      </c>
      <c r="D62" s="56">
        <v>56615.419302789996</v>
      </c>
      <c r="E62" s="56">
        <v>133.84323228236875</v>
      </c>
      <c r="F62" s="56">
        <v>71.577952063354033</v>
      </c>
      <c r="G62" s="56">
        <v>22480.751614029999</v>
      </c>
      <c r="H62" s="56">
        <v>98.364096804906225</v>
      </c>
      <c r="I62" s="56">
        <v>28.422047936645956</v>
      </c>
      <c r="J62" s="56">
        <v>80282.440756340002</v>
      </c>
      <c r="K62" s="56">
        <v>107.79642346187389</v>
      </c>
      <c r="L62" s="56">
        <v>-1186.26983952</v>
      </c>
    </row>
    <row r="63" spans="1:12" ht="16.5" customHeight="1" x14ac:dyDescent="0.3">
      <c r="A63" s="54" t="s">
        <v>169</v>
      </c>
      <c r="B63" s="56">
        <v>58197.757841450002</v>
      </c>
      <c r="C63" s="56">
        <v>109.12040995408164</v>
      </c>
      <c r="D63" s="56">
        <v>31000.374180229999</v>
      </c>
      <c r="E63" s="56">
        <v>113.05624863617882</v>
      </c>
      <c r="F63" s="56">
        <v>53.267299858330105</v>
      </c>
      <c r="G63" s="56">
        <v>27197.383661219999</v>
      </c>
      <c r="H63" s="56">
        <v>104.95566499053051</v>
      </c>
      <c r="I63" s="56">
        <v>46.732700141669881</v>
      </c>
      <c r="J63" s="56">
        <v>54519.64402829</v>
      </c>
      <c r="K63" s="56">
        <v>109.87137170573067</v>
      </c>
      <c r="L63" s="56">
        <v>3678.1138131600001</v>
      </c>
    </row>
    <row r="64" spans="1:12" ht="16.5" customHeight="1" x14ac:dyDescent="0.3">
      <c r="A64" s="54" t="s">
        <v>170</v>
      </c>
      <c r="B64" s="56">
        <v>191486.78334535999</v>
      </c>
      <c r="C64" s="56">
        <v>115.84407999273201</v>
      </c>
      <c r="D64" s="56">
        <v>152899.82360782</v>
      </c>
      <c r="E64" s="56">
        <v>120.32873284425831</v>
      </c>
      <c r="F64" s="56">
        <v>79.848760805624025</v>
      </c>
      <c r="G64" s="56">
        <v>38586.959737539997</v>
      </c>
      <c r="H64" s="56">
        <v>100.93748686989919</v>
      </c>
      <c r="I64" s="56">
        <v>20.151239194375982</v>
      </c>
      <c r="J64" s="56">
        <v>182601.34986284</v>
      </c>
      <c r="K64" s="56">
        <v>111.01775508666381</v>
      </c>
      <c r="L64" s="56">
        <v>8885.4334825200003</v>
      </c>
    </row>
    <row r="65" spans="1:12" ht="16.5" customHeight="1" x14ac:dyDescent="0.3">
      <c r="A65" s="54" t="s">
        <v>171</v>
      </c>
      <c r="B65" s="56">
        <v>66183.90268128</v>
      </c>
      <c r="C65" s="56">
        <v>115.30435366578971</v>
      </c>
      <c r="D65" s="56">
        <v>40486.837540330002</v>
      </c>
      <c r="E65" s="56">
        <v>131.18463844708424</v>
      </c>
      <c r="F65" s="56">
        <v>61.173239866650583</v>
      </c>
      <c r="G65" s="56">
        <v>25697.065140949999</v>
      </c>
      <c r="H65" s="56">
        <v>96.835489560488213</v>
      </c>
      <c r="I65" s="56">
        <v>38.826760133349417</v>
      </c>
      <c r="J65" s="56">
        <v>60143.436630520002</v>
      </c>
      <c r="K65" s="56">
        <v>105.10701401489415</v>
      </c>
      <c r="L65" s="56">
        <v>6040.4660507600001</v>
      </c>
    </row>
    <row r="66" spans="1:12" ht="16.5" customHeight="1" x14ac:dyDescent="0.3">
      <c r="A66" s="54" t="s">
        <v>172</v>
      </c>
      <c r="B66" s="56">
        <v>212939.64074097999</v>
      </c>
      <c r="C66" s="56">
        <v>136.40833613039916</v>
      </c>
      <c r="D66" s="56">
        <v>163341.75807958</v>
      </c>
      <c r="E66" s="56">
        <v>129.97327883588562</v>
      </c>
      <c r="F66" s="56">
        <v>76.708008669118172</v>
      </c>
      <c r="G66" s="56">
        <v>49597.882661399999</v>
      </c>
      <c r="H66" s="56">
        <v>162.98350881103508</v>
      </c>
      <c r="I66" s="56">
        <v>23.291991330881842</v>
      </c>
      <c r="J66" s="56">
        <v>181245.43425277001</v>
      </c>
      <c r="K66" s="56">
        <v>122.39736514395972</v>
      </c>
      <c r="L66" s="56">
        <v>31694.206488209998</v>
      </c>
    </row>
    <row r="67" spans="1:12" ht="16.5" customHeight="1" x14ac:dyDescent="0.3">
      <c r="A67" s="54" t="s">
        <v>173</v>
      </c>
      <c r="B67" s="56">
        <v>104536.56735067999</v>
      </c>
      <c r="C67" s="56">
        <v>121.08790079459683</v>
      </c>
      <c r="D67" s="56">
        <v>80095.505533820004</v>
      </c>
      <c r="E67" s="56">
        <v>135.95287089606524</v>
      </c>
      <c r="F67" s="56">
        <v>76.619605525337732</v>
      </c>
      <c r="G67" s="56">
        <v>24441.061816860001</v>
      </c>
      <c r="H67" s="56">
        <v>89.145737979751388</v>
      </c>
      <c r="I67" s="56">
        <v>23.380394474662282</v>
      </c>
      <c r="J67" s="56">
        <v>95469.6710456</v>
      </c>
      <c r="K67" s="56">
        <v>103.88628500393563</v>
      </c>
      <c r="L67" s="56">
        <v>9066.8963050799994</v>
      </c>
    </row>
    <row r="68" spans="1:12" ht="16.5" customHeight="1" x14ac:dyDescent="0.3">
      <c r="A68" s="54" t="s">
        <v>174</v>
      </c>
      <c r="B68" s="56">
        <v>60421.416108019999</v>
      </c>
      <c r="C68" s="56">
        <v>111.66630831020852</v>
      </c>
      <c r="D68" s="56">
        <v>38471.905789750002</v>
      </c>
      <c r="E68" s="56">
        <v>124.23183232803483</v>
      </c>
      <c r="F68" s="56">
        <v>63.672631771772494</v>
      </c>
      <c r="G68" s="56">
        <v>21949.51031827</v>
      </c>
      <c r="H68" s="56">
        <v>94.850879695518088</v>
      </c>
      <c r="I68" s="56">
        <v>36.32736822822752</v>
      </c>
      <c r="J68" s="56">
        <v>55298.308172440004</v>
      </c>
      <c r="K68" s="56">
        <v>101.08664316166156</v>
      </c>
      <c r="L68" s="56">
        <v>5123.1079355800002</v>
      </c>
    </row>
    <row r="69" spans="1:12" ht="16.5" customHeight="1" x14ac:dyDescent="0.3">
      <c r="A69" s="54" t="s">
        <v>175</v>
      </c>
      <c r="B69" s="56">
        <v>165751.26795856</v>
      </c>
      <c r="C69" s="56">
        <v>130.40430816597888</v>
      </c>
      <c r="D69" s="56">
        <v>135177.7117019</v>
      </c>
      <c r="E69" s="56">
        <v>145.23382819954048</v>
      </c>
      <c r="F69" s="56">
        <v>81.554556635848002</v>
      </c>
      <c r="G69" s="56">
        <v>30573.556256659998</v>
      </c>
      <c r="H69" s="56">
        <v>89.843596192038149</v>
      </c>
      <c r="I69" s="56">
        <v>18.445443364151995</v>
      </c>
      <c r="J69" s="56">
        <v>141198.35823402999</v>
      </c>
      <c r="K69" s="56">
        <v>102.72870227005255</v>
      </c>
      <c r="L69" s="56">
        <v>24552.90972453</v>
      </c>
    </row>
    <row r="70" spans="1:12" ht="16.5" customHeight="1" x14ac:dyDescent="0.3">
      <c r="A70" s="54" t="s">
        <v>176</v>
      </c>
      <c r="B70" s="56">
        <v>111254.04813205999</v>
      </c>
      <c r="C70" s="56">
        <v>113.41108140689067</v>
      </c>
      <c r="D70" s="56">
        <v>74944.909536539999</v>
      </c>
      <c r="E70" s="56">
        <v>130.35554900852725</v>
      </c>
      <c r="F70" s="56">
        <v>67.363759606822953</v>
      </c>
      <c r="G70" s="56">
        <v>36309.138595520002</v>
      </c>
      <c r="H70" s="56">
        <v>89.419588839972491</v>
      </c>
      <c r="I70" s="56">
        <v>32.636240393177054</v>
      </c>
      <c r="J70" s="56">
        <v>108957.27768501001</v>
      </c>
      <c r="K70" s="56">
        <v>108.45399808177201</v>
      </c>
      <c r="L70" s="56">
        <v>2296.7704470499998</v>
      </c>
    </row>
    <row r="71" spans="1:12" ht="16.5" customHeight="1" x14ac:dyDescent="0.3">
      <c r="A71" s="54" t="s">
        <v>177</v>
      </c>
      <c r="B71" s="56">
        <v>61896.951597239997</v>
      </c>
      <c r="C71" s="56">
        <v>111.45816572195957</v>
      </c>
      <c r="D71" s="56">
        <v>44648.448441590001</v>
      </c>
      <c r="E71" s="56">
        <v>113.7302709937251</v>
      </c>
      <c r="F71" s="56">
        <v>72.13351754722099</v>
      </c>
      <c r="G71" s="56">
        <v>17248.50315565</v>
      </c>
      <c r="H71" s="56">
        <v>105.97764770243919</v>
      </c>
      <c r="I71" s="56">
        <v>27.866482452779007</v>
      </c>
      <c r="J71" s="56">
        <v>65956.092151089993</v>
      </c>
      <c r="K71" s="56">
        <v>109.68702985914862</v>
      </c>
      <c r="L71" s="56">
        <v>-4059.1405538499998</v>
      </c>
    </row>
    <row r="72" spans="1:12" ht="16.5" customHeight="1" x14ac:dyDescent="0.3">
      <c r="A72" s="53" t="s">
        <v>178</v>
      </c>
      <c r="B72" s="56">
        <v>1186182.32847051</v>
      </c>
      <c r="C72" s="56">
        <v>121.07019476516918</v>
      </c>
      <c r="D72" s="56">
        <v>1040228.3909478099</v>
      </c>
      <c r="E72" s="56">
        <v>125.99429004281915</v>
      </c>
      <c r="F72" s="56">
        <v>87.69548879463612</v>
      </c>
      <c r="G72" s="56">
        <v>145953.93752270003</v>
      </c>
      <c r="H72" s="56">
        <v>94.694057382855192</v>
      </c>
      <c r="I72" s="56">
        <v>12.304511205363875</v>
      </c>
      <c r="J72" s="56">
        <v>1032489.6738447701</v>
      </c>
      <c r="K72" s="56">
        <v>103.1154571880127</v>
      </c>
      <c r="L72" s="56">
        <v>153692.65462573999</v>
      </c>
    </row>
    <row r="73" spans="1:12" ht="16.5" customHeight="1" x14ac:dyDescent="0.3">
      <c r="A73" s="54" t="s">
        <v>179</v>
      </c>
      <c r="B73" s="56">
        <v>45705.964616439996</v>
      </c>
      <c r="C73" s="56">
        <v>114.57957538470592</v>
      </c>
      <c r="D73" s="56">
        <v>22430.463516020001</v>
      </c>
      <c r="E73" s="56">
        <v>119.91939986561533</v>
      </c>
      <c r="F73" s="56">
        <v>49.075571873943076</v>
      </c>
      <c r="G73" s="56">
        <v>23275.501100419999</v>
      </c>
      <c r="H73" s="56">
        <v>109.86506745218747</v>
      </c>
      <c r="I73" s="56">
        <v>50.924428126056931</v>
      </c>
      <c r="J73" s="56">
        <v>44061.926052889998</v>
      </c>
      <c r="K73" s="56">
        <v>112.20482446901067</v>
      </c>
      <c r="L73" s="56">
        <v>1644.0385635499999</v>
      </c>
    </row>
    <row r="74" spans="1:12" ht="16.5" customHeight="1" x14ac:dyDescent="0.3">
      <c r="A74" s="54" t="s">
        <v>180</v>
      </c>
      <c r="B74" s="56">
        <v>300543.34403565002</v>
      </c>
      <c r="C74" s="56">
        <v>124.14498974802328</v>
      </c>
      <c r="D74" s="56">
        <v>257660.88965679001</v>
      </c>
      <c r="E74" s="56">
        <v>133.14518046486796</v>
      </c>
      <c r="F74" s="56">
        <v>85.731690543187227</v>
      </c>
      <c r="G74" s="56">
        <v>42882.454378859999</v>
      </c>
      <c r="H74" s="56">
        <v>88.286650601606013</v>
      </c>
      <c r="I74" s="56">
        <v>14.268309456812773</v>
      </c>
      <c r="J74" s="56">
        <v>274402.59395258001</v>
      </c>
      <c r="K74" s="56">
        <v>106.3384059382376</v>
      </c>
      <c r="L74" s="56">
        <v>26140.750083070001</v>
      </c>
    </row>
    <row r="75" spans="1:12" ht="16.5" customHeight="1" x14ac:dyDescent="0.3">
      <c r="A75" s="54" t="s">
        <v>181</v>
      </c>
      <c r="B75" s="56">
        <v>185764.24729495001</v>
      </c>
      <c r="C75" s="56">
        <v>134.48953866777524</v>
      </c>
      <c r="D75" s="56">
        <v>173299.83001614999</v>
      </c>
      <c r="E75" s="56">
        <v>137.24838772277241</v>
      </c>
      <c r="F75" s="56">
        <v>93.290195793698956</v>
      </c>
      <c r="G75" s="56">
        <v>12464.4172788</v>
      </c>
      <c r="H75" s="56">
        <v>105.11285972356541</v>
      </c>
      <c r="I75" s="56">
        <v>6.7098042063010288</v>
      </c>
      <c r="J75" s="56">
        <v>149184.98532248</v>
      </c>
      <c r="K75" s="56">
        <v>98.750474752001963</v>
      </c>
      <c r="L75" s="56">
        <v>36579.261972469998</v>
      </c>
    </row>
    <row r="76" spans="1:12" ht="16.5" customHeight="1" x14ac:dyDescent="0.3">
      <c r="A76" s="54" t="s">
        <v>182</v>
      </c>
      <c r="B76" s="56">
        <v>226578.841331</v>
      </c>
      <c r="C76" s="56">
        <v>140.15044374415976</v>
      </c>
      <c r="D76" s="56">
        <v>184619.68335278999</v>
      </c>
      <c r="E76" s="56">
        <v>156.94599190275179</v>
      </c>
      <c r="F76" s="56">
        <v>81.481431482424455</v>
      </c>
      <c r="G76" s="56">
        <v>41959.157978210002</v>
      </c>
      <c r="H76" s="56">
        <v>95.284454856440178</v>
      </c>
      <c r="I76" s="56">
        <v>18.518568517575538</v>
      </c>
      <c r="J76" s="56">
        <v>174607.26503467999</v>
      </c>
      <c r="K76" s="56">
        <v>98.25418969641315</v>
      </c>
      <c r="L76" s="56">
        <v>51971.576296320003</v>
      </c>
    </row>
    <row r="77" spans="1:12" ht="26.7" customHeight="1" x14ac:dyDescent="0.3">
      <c r="A77" s="54" t="s">
        <v>183</v>
      </c>
      <c r="B77" s="56">
        <v>227368.11032641001</v>
      </c>
      <c r="C77" s="56">
        <v>98.175977603781632</v>
      </c>
      <c r="D77" s="56">
        <v>213783.44565173</v>
      </c>
      <c r="E77" s="56">
        <v>99.879375712605707</v>
      </c>
      <c r="F77" s="56">
        <v>94.025255056578587</v>
      </c>
      <c r="G77" s="56">
        <v>13584.66467468</v>
      </c>
      <c r="H77" s="56">
        <v>77.402074861522692</v>
      </c>
      <c r="I77" s="56">
        <v>5.9747449434214124</v>
      </c>
      <c r="J77" s="56">
        <v>219449.84549517999</v>
      </c>
      <c r="K77" s="56">
        <v>102.27432938665282</v>
      </c>
      <c r="L77" s="56">
        <v>7918.2648312299998</v>
      </c>
    </row>
    <row r="78" spans="1:12" ht="16.5" customHeight="1" x14ac:dyDescent="0.3">
      <c r="A78" s="54" t="s">
        <v>184</v>
      </c>
      <c r="B78" s="56">
        <v>200221.82086606001</v>
      </c>
      <c r="C78" s="56">
        <v>120.33955536980542</v>
      </c>
      <c r="D78" s="56">
        <v>188434.07875433</v>
      </c>
      <c r="E78" s="56">
        <v>121.21799207976871</v>
      </c>
      <c r="F78" s="56">
        <v>94.112658619953564</v>
      </c>
      <c r="G78" s="56">
        <v>11787.74211173</v>
      </c>
      <c r="H78" s="56">
        <v>107.84625240309727</v>
      </c>
      <c r="I78" s="56">
        <v>5.8873413800464363</v>
      </c>
      <c r="J78" s="56">
        <v>170783.05798695999</v>
      </c>
      <c r="K78" s="56">
        <v>106.32290418936682</v>
      </c>
      <c r="L78" s="56">
        <v>29438.762879099999</v>
      </c>
    </row>
    <row r="79" spans="1:12" ht="16.5" customHeight="1" x14ac:dyDescent="0.3">
      <c r="A79" s="53" t="s">
        <v>185</v>
      </c>
      <c r="B79" s="56">
        <v>1220314.3409382</v>
      </c>
      <c r="C79" s="56">
        <v>117.68634716095012</v>
      </c>
      <c r="D79" s="56">
        <v>910160.02808699</v>
      </c>
      <c r="E79" s="56">
        <v>126.74777690677077</v>
      </c>
      <c r="F79" s="56">
        <v>74.584063921369818</v>
      </c>
      <c r="G79" s="56">
        <v>310154.31285121001</v>
      </c>
      <c r="H79" s="56">
        <v>97.277879178171503</v>
      </c>
      <c r="I79" s="56">
        <v>25.415936078630175</v>
      </c>
      <c r="J79" s="56">
        <v>1114314.8915311501</v>
      </c>
      <c r="K79" s="56">
        <v>106.34034132855599</v>
      </c>
      <c r="L79" s="56">
        <v>105999.44940704999</v>
      </c>
    </row>
    <row r="80" spans="1:12" ht="16.5" customHeight="1" x14ac:dyDescent="0.3">
      <c r="A80" s="54" t="s">
        <v>186</v>
      </c>
      <c r="B80" s="56">
        <v>33161.636258099999</v>
      </c>
      <c r="C80" s="56">
        <v>100.78942745441938</v>
      </c>
      <c r="D80" s="56">
        <v>6743.66061704</v>
      </c>
      <c r="E80" s="56">
        <v>125.68013160672574</v>
      </c>
      <c r="F80" s="56">
        <v>20.335729408987792</v>
      </c>
      <c r="G80" s="56">
        <v>26417.975641059998</v>
      </c>
      <c r="H80" s="56">
        <v>95.93919241421564</v>
      </c>
      <c r="I80" s="56">
        <v>79.664270591012212</v>
      </c>
      <c r="J80" s="56">
        <v>33196.35810094</v>
      </c>
      <c r="K80" s="56">
        <v>99.220181779335476</v>
      </c>
      <c r="L80" s="56">
        <v>-34.721842840000001</v>
      </c>
    </row>
    <row r="81" spans="1:12" ht="16.5" customHeight="1" x14ac:dyDescent="0.3">
      <c r="A81" s="54" t="s">
        <v>187</v>
      </c>
      <c r="B81" s="56">
        <v>118765.93904621</v>
      </c>
      <c r="C81" s="56">
        <v>112.04524351840519</v>
      </c>
      <c r="D81" s="56">
        <v>65650.613300640005</v>
      </c>
      <c r="E81" s="56">
        <v>120.15974492083343</v>
      </c>
      <c r="F81" s="56">
        <v>55.27730747373316</v>
      </c>
      <c r="G81" s="56">
        <v>53115.32574557</v>
      </c>
      <c r="H81" s="56">
        <v>103.41349101428973</v>
      </c>
      <c r="I81" s="56">
        <v>44.722692526266847</v>
      </c>
      <c r="J81" s="56">
        <v>112141.76592339</v>
      </c>
      <c r="K81" s="56">
        <v>112.45764622424186</v>
      </c>
      <c r="L81" s="56">
        <v>6624.1731228199997</v>
      </c>
    </row>
    <row r="82" spans="1:12" ht="16.5" customHeight="1" x14ac:dyDescent="0.3">
      <c r="A82" s="54" t="s">
        <v>188</v>
      </c>
      <c r="B82" s="56">
        <v>289682.85523513</v>
      </c>
      <c r="C82" s="56">
        <v>120.82165401131482</v>
      </c>
      <c r="D82" s="56">
        <v>253288.40695209999</v>
      </c>
      <c r="E82" s="56">
        <v>126.00740696971415</v>
      </c>
      <c r="F82" s="56">
        <v>87.436450716598557</v>
      </c>
      <c r="G82" s="56">
        <v>36394.448283029997</v>
      </c>
      <c r="H82" s="56">
        <v>93.921202671480302</v>
      </c>
      <c r="I82" s="56">
        <v>12.563549283401438</v>
      </c>
      <c r="J82" s="56">
        <v>239999.79697622001</v>
      </c>
      <c r="K82" s="56">
        <v>108.8451192073188</v>
      </c>
      <c r="L82" s="56">
        <v>49683.058258910001</v>
      </c>
    </row>
    <row r="83" spans="1:12" ht="16.5" customHeight="1" x14ac:dyDescent="0.3">
      <c r="A83" s="54" t="s">
        <v>189</v>
      </c>
      <c r="B83" s="56">
        <v>191879.84733128999</v>
      </c>
      <c r="C83" s="56">
        <v>117.61076660957895</v>
      </c>
      <c r="D83" s="56">
        <v>152751.12603839999</v>
      </c>
      <c r="E83" s="56">
        <v>125.7905748813299</v>
      </c>
      <c r="F83" s="56">
        <v>79.60769625518185</v>
      </c>
      <c r="G83" s="56">
        <v>39128.721292889997</v>
      </c>
      <c r="H83" s="56">
        <v>93.7994207317426</v>
      </c>
      <c r="I83" s="56">
        <v>20.39230374481815</v>
      </c>
      <c r="J83" s="56">
        <v>177975.49338656</v>
      </c>
      <c r="K83" s="56">
        <v>103.34972851613398</v>
      </c>
      <c r="L83" s="56">
        <v>13904.353944730001</v>
      </c>
    </row>
    <row r="84" spans="1:12" ht="16.5" customHeight="1" x14ac:dyDescent="0.3">
      <c r="A84" s="54" t="s">
        <v>190</v>
      </c>
      <c r="B84" s="56">
        <v>174278.99358911999</v>
      </c>
      <c r="C84" s="56">
        <v>127.67781988950459</v>
      </c>
      <c r="D84" s="56">
        <v>141685.46299075999</v>
      </c>
      <c r="E84" s="56">
        <v>142.83757809144225</v>
      </c>
      <c r="F84" s="56">
        <v>81.298072746964294</v>
      </c>
      <c r="G84" s="56">
        <v>32593.530598360001</v>
      </c>
      <c r="H84" s="56">
        <v>87.368938721111903</v>
      </c>
      <c r="I84" s="56">
        <v>18.701927253035716</v>
      </c>
      <c r="J84" s="56">
        <v>159248.92204025001</v>
      </c>
      <c r="K84" s="56">
        <v>101.25114719125095</v>
      </c>
      <c r="L84" s="56">
        <v>15030.071548870001</v>
      </c>
    </row>
    <row r="85" spans="1:12" ht="16.5" customHeight="1" x14ac:dyDescent="0.3">
      <c r="A85" s="54" t="s">
        <v>191</v>
      </c>
      <c r="B85" s="56">
        <v>190918.01630433</v>
      </c>
      <c r="C85" s="56">
        <v>119.62621538359403</v>
      </c>
      <c r="D85" s="56">
        <v>142202.91565350001</v>
      </c>
      <c r="E85" s="56">
        <v>125.91676382077416</v>
      </c>
      <c r="F85" s="56">
        <v>74.483759262836458</v>
      </c>
      <c r="G85" s="56">
        <v>48715.100650829998</v>
      </c>
      <c r="H85" s="56">
        <v>104.40127328655305</v>
      </c>
      <c r="I85" s="56">
        <v>25.51624073716355</v>
      </c>
      <c r="J85" s="56">
        <v>171797.31884940001</v>
      </c>
      <c r="K85" s="56">
        <v>108.49730845970097</v>
      </c>
      <c r="L85" s="56">
        <v>19120.697454929999</v>
      </c>
    </row>
    <row r="86" spans="1:12" ht="16.5" customHeight="1" x14ac:dyDescent="0.3">
      <c r="A86" s="54" t="s">
        <v>192</v>
      </c>
      <c r="B86" s="56">
        <v>99846.948837920005</v>
      </c>
      <c r="C86" s="56">
        <v>110.47682518693527</v>
      </c>
      <c r="D86" s="56">
        <v>69941.139414920006</v>
      </c>
      <c r="E86" s="56">
        <v>115.96995530521446</v>
      </c>
      <c r="F86" s="56">
        <v>70.048349227430435</v>
      </c>
      <c r="G86" s="56">
        <v>29905.809422999999</v>
      </c>
      <c r="H86" s="56">
        <v>99.459005724308852</v>
      </c>
      <c r="I86" s="56">
        <v>29.951650772569561</v>
      </c>
      <c r="J86" s="56">
        <v>96740.739953020005</v>
      </c>
      <c r="K86" s="56">
        <v>109.58652564352576</v>
      </c>
      <c r="L86" s="56">
        <v>3106.2088849000002</v>
      </c>
    </row>
    <row r="87" spans="1:12" ht="16.5" customHeight="1" x14ac:dyDescent="0.3">
      <c r="A87" s="54" t="s">
        <v>193</v>
      </c>
      <c r="B87" s="56">
        <v>66466.948481180007</v>
      </c>
      <c r="C87" s="56">
        <v>110.7237514239247</v>
      </c>
      <c r="D87" s="56">
        <v>46902.72531917</v>
      </c>
      <c r="E87" s="56">
        <v>114.97472893002576</v>
      </c>
      <c r="F87" s="56">
        <v>70.565486141507492</v>
      </c>
      <c r="G87" s="56">
        <v>19564.223162009999</v>
      </c>
      <c r="H87" s="56">
        <v>101.70847541617039</v>
      </c>
      <c r="I87" s="56">
        <v>29.434513858492501</v>
      </c>
      <c r="J87" s="56">
        <v>70137.484129560005</v>
      </c>
      <c r="K87" s="56">
        <v>104.34163041693994</v>
      </c>
      <c r="L87" s="56">
        <v>-3670.5356483800001</v>
      </c>
    </row>
    <row r="88" spans="1:12" ht="16.5" customHeight="1" x14ac:dyDescent="0.3">
      <c r="A88" s="54" t="s">
        <v>194</v>
      </c>
      <c r="B88" s="56">
        <v>21790.436613379999</v>
      </c>
      <c r="C88" s="56">
        <v>112.75620425439286</v>
      </c>
      <c r="D88" s="56">
        <v>8049.17627498</v>
      </c>
      <c r="E88" s="56">
        <v>136.07447718060081</v>
      </c>
      <c r="F88" s="56">
        <v>36.939031639400731</v>
      </c>
      <c r="G88" s="56">
        <v>13741.260338399999</v>
      </c>
      <c r="H88" s="56">
        <v>102.4702976803117</v>
      </c>
      <c r="I88" s="56">
        <v>63.060968360599269</v>
      </c>
      <c r="J88" s="56">
        <v>20876.608818420002</v>
      </c>
      <c r="K88" s="56">
        <v>108.28513083506057</v>
      </c>
      <c r="L88" s="56">
        <v>913.82779496000001</v>
      </c>
    </row>
    <row r="89" spans="1:12" ht="16.5" customHeight="1" x14ac:dyDescent="0.3">
      <c r="A89" s="54" t="s">
        <v>195</v>
      </c>
      <c r="B89" s="56">
        <v>33522.719241539999</v>
      </c>
      <c r="C89" s="56">
        <v>114.47288496528705</v>
      </c>
      <c r="D89" s="56">
        <v>22944.801525480001</v>
      </c>
      <c r="E89" s="56">
        <v>139.09553222834668</v>
      </c>
      <c r="F89" s="56">
        <v>68.445526033126001</v>
      </c>
      <c r="G89" s="56">
        <v>10577.917716059999</v>
      </c>
      <c r="H89" s="56">
        <v>82.71297166930249</v>
      </c>
      <c r="I89" s="56">
        <v>31.554473966873996</v>
      </c>
      <c r="J89" s="56">
        <v>32200.40335339</v>
      </c>
      <c r="K89" s="56">
        <v>101.91269411209123</v>
      </c>
      <c r="L89" s="56">
        <v>1322.3158881500001</v>
      </c>
    </row>
    <row r="90" spans="1:12" ht="26.7" customHeight="1" x14ac:dyDescent="0.3">
      <c r="A90" s="53" t="s">
        <v>196</v>
      </c>
      <c r="B90" s="56">
        <v>1028127.26133056</v>
      </c>
      <c r="C90" s="56">
        <v>112.27200331640437</v>
      </c>
      <c r="D90" s="56">
        <v>676142.1879181799</v>
      </c>
      <c r="E90" s="56">
        <v>116.59349777445576</v>
      </c>
      <c r="F90" s="56">
        <v>65.764445059373728</v>
      </c>
      <c r="G90" s="56">
        <v>351985.07341238006</v>
      </c>
      <c r="H90" s="56">
        <v>104.80966796277747</v>
      </c>
      <c r="I90" s="56">
        <v>34.235554940626265</v>
      </c>
      <c r="J90" s="56">
        <v>965056.48514587001</v>
      </c>
      <c r="K90" s="56">
        <v>108.52920428285495</v>
      </c>
      <c r="L90" s="56">
        <v>63070.77618469001</v>
      </c>
    </row>
    <row r="91" spans="1:12" ht="16.5" customHeight="1" x14ac:dyDescent="0.3">
      <c r="A91" s="54" t="s">
        <v>197</v>
      </c>
      <c r="B91" s="56">
        <v>71819.288497469999</v>
      </c>
      <c r="C91" s="56">
        <v>114.1026637737645</v>
      </c>
      <c r="D91" s="56">
        <v>32027.730403540001</v>
      </c>
      <c r="E91" s="56">
        <v>128.56283353571999</v>
      </c>
      <c r="F91" s="56">
        <v>44.594886796557795</v>
      </c>
      <c r="G91" s="56">
        <v>39791.558093929998</v>
      </c>
      <c r="H91" s="56">
        <v>104.63045445229686</v>
      </c>
      <c r="I91" s="56">
        <v>55.405113203442205</v>
      </c>
      <c r="J91" s="56">
        <v>70064.763132370004</v>
      </c>
      <c r="K91" s="56">
        <v>111.24304213606322</v>
      </c>
      <c r="L91" s="56">
        <v>1754.5253651</v>
      </c>
    </row>
    <row r="92" spans="1:12" ht="16.5" customHeight="1" x14ac:dyDescent="0.3">
      <c r="A92" s="54" t="s">
        <v>198</v>
      </c>
      <c r="B92" s="56">
        <v>237074.69315991001</v>
      </c>
      <c r="C92" s="56">
        <v>122.0093020887367</v>
      </c>
      <c r="D92" s="56">
        <v>146720.54369138001</v>
      </c>
      <c r="E92" s="56">
        <v>134.44694650755423</v>
      </c>
      <c r="F92" s="56">
        <v>61.887897748923827</v>
      </c>
      <c r="G92" s="56">
        <v>90354.149468529999</v>
      </c>
      <c r="H92" s="56">
        <v>106.07468060084922</v>
      </c>
      <c r="I92" s="56">
        <v>38.112102251076173</v>
      </c>
      <c r="J92" s="56">
        <v>219474.95879929001</v>
      </c>
      <c r="K92" s="56">
        <v>113.27274030121205</v>
      </c>
      <c r="L92" s="56">
        <v>17599.734360620001</v>
      </c>
    </row>
    <row r="93" spans="1:12" ht="16.5" customHeight="1" x14ac:dyDescent="0.3">
      <c r="A93" s="54" t="s">
        <v>199</v>
      </c>
      <c r="B93" s="56">
        <v>134166.90220662</v>
      </c>
      <c r="C93" s="56">
        <v>117.22611292553084</v>
      </c>
      <c r="D93" s="56">
        <v>101117.05209473</v>
      </c>
      <c r="E93" s="56">
        <v>122.64752977653089</v>
      </c>
      <c r="F93" s="56">
        <v>75.366614590987197</v>
      </c>
      <c r="G93" s="56">
        <v>33049.850111890002</v>
      </c>
      <c r="H93" s="56">
        <v>103.26097801506509</v>
      </c>
      <c r="I93" s="56">
        <v>24.633385409012799</v>
      </c>
      <c r="J93" s="56">
        <v>125519.91880538</v>
      </c>
      <c r="K93" s="56">
        <v>107.44982209247469</v>
      </c>
      <c r="L93" s="56">
        <v>8646.9834012400006</v>
      </c>
    </row>
    <row r="94" spans="1:12" ht="16.5" customHeight="1" x14ac:dyDescent="0.3">
      <c r="A94" s="54" t="s">
        <v>200</v>
      </c>
      <c r="B94" s="56">
        <v>114891.216105</v>
      </c>
      <c r="C94" s="56">
        <v>113.01353039854891</v>
      </c>
      <c r="D94" s="56">
        <v>83708.368140720006</v>
      </c>
      <c r="E94" s="56">
        <v>119.11157856134732</v>
      </c>
      <c r="F94" s="56">
        <v>72.858805902287827</v>
      </c>
      <c r="G94" s="56">
        <v>31182.847964280001</v>
      </c>
      <c r="H94" s="56">
        <v>99.358435777130765</v>
      </c>
      <c r="I94" s="56">
        <v>27.141194097712173</v>
      </c>
      <c r="J94" s="56">
        <v>109633.2709211</v>
      </c>
      <c r="K94" s="56">
        <v>105.00753425501119</v>
      </c>
      <c r="L94" s="56">
        <v>5257.9451839000003</v>
      </c>
    </row>
    <row r="95" spans="1:12" ht="16.5" customHeight="1" x14ac:dyDescent="0.3">
      <c r="A95" s="54" t="s">
        <v>201</v>
      </c>
      <c r="B95" s="56">
        <v>78633.401587679997</v>
      </c>
      <c r="C95" s="56">
        <v>115.13328341448563</v>
      </c>
      <c r="D95" s="56">
        <v>54159.561511519998</v>
      </c>
      <c r="E95" s="56">
        <v>111.0511297339263</v>
      </c>
      <c r="F95" s="56">
        <v>68.876025223364522</v>
      </c>
      <c r="G95" s="56">
        <v>24473.840076159999</v>
      </c>
      <c r="H95" s="56">
        <v>125.32831541843655</v>
      </c>
      <c r="I95" s="56">
        <v>31.123974776635471</v>
      </c>
      <c r="J95" s="56">
        <v>79257.619073690003</v>
      </c>
      <c r="K95" s="56">
        <v>124.84953139874571</v>
      </c>
      <c r="L95" s="56">
        <v>-624.21748601000002</v>
      </c>
    </row>
    <row r="96" spans="1:12" ht="16.5" customHeight="1" x14ac:dyDescent="0.3">
      <c r="A96" s="54" t="s">
        <v>202</v>
      </c>
      <c r="B96" s="56">
        <v>81711.154037579996</v>
      </c>
      <c r="C96" s="56">
        <v>109.13884354590348</v>
      </c>
      <c r="D96" s="56">
        <v>30730.24644938</v>
      </c>
      <c r="E96" s="56">
        <v>113.76070799588796</v>
      </c>
      <c r="F96" s="56">
        <v>37.608386286218362</v>
      </c>
      <c r="G96" s="56">
        <v>50980.907588200003</v>
      </c>
      <c r="H96" s="56">
        <v>106.52995725104302</v>
      </c>
      <c r="I96" s="56">
        <v>62.391613713781645</v>
      </c>
      <c r="J96" s="56">
        <v>79748.973570770002</v>
      </c>
      <c r="K96" s="56">
        <v>112.34856865500986</v>
      </c>
      <c r="L96" s="56">
        <v>1962.1804668100001</v>
      </c>
    </row>
    <row r="97" spans="1:12" ht="16.5" customHeight="1" x14ac:dyDescent="0.3">
      <c r="A97" s="54" t="s">
        <v>203</v>
      </c>
      <c r="B97" s="56">
        <v>41005.389597610003</v>
      </c>
      <c r="C97" s="56">
        <v>119.91165702031294</v>
      </c>
      <c r="D97" s="56">
        <v>27111.30490227</v>
      </c>
      <c r="E97" s="56">
        <v>123.04060214952364</v>
      </c>
      <c r="F97" s="56">
        <v>66.116442663552164</v>
      </c>
      <c r="G97" s="56">
        <v>13894.08469534</v>
      </c>
      <c r="H97" s="56">
        <v>114.24275878623914</v>
      </c>
      <c r="I97" s="56">
        <v>33.883557336447829</v>
      </c>
      <c r="J97" s="56">
        <v>38403.561851279999</v>
      </c>
      <c r="K97" s="56">
        <v>111.33089864322103</v>
      </c>
      <c r="L97" s="56">
        <v>2601.8277463300001</v>
      </c>
    </row>
    <row r="98" spans="1:12" ht="16.5" customHeight="1" x14ac:dyDescent="0.3">
      <c r="A98" s="54" t="s">
        <v>204</v>
      </c>
      <c r="B98" s="56">
        <v>145611.27493744</v>
      </c>
      <c r="C98" s="56">
        <v>95.601411762231535</v>
      </c>
      <c r="D98" s="56">
        <v>137107.17369908001</v>
      </c>
      <c r="E98" s="56">
        <v>97.643221140931701</v>
      </c>
      <c r="F98" s="56">
        <v>94.15972338542214</v>
      </c>
      <c r="G98" s="56">
        <v>8504.1012383599991</v>
      </c>
      <c r="H98" s="56">
        <v>71.49716042948134</v>
      </c>
      <c r="I98" s="56">
        <v>5.8402766145778724</v>
      </c>
      <c r="J98" s="56">
        <v>122507.17780845999</v>
      </c>
      <c r="K98" s="56">
        <v>91.936279434783913</v>
      </c>
      <c r="L98" s="56">
        <v>23104.09712898</v>
      </c>
    </row>
    <row r="99" spans="1:12" ht="16.5" customHeight="1" x14ac:dyDescent="0.3">
      <c r="A99" s="54" t="s">
        <v>205</v>
      </c>
      <c r="B99" s="56">
        <v>13764.35291985</v>
      </c>
      <c r="C99" s="56">
        <v>104.90449053162922</v>
      </c>
      <c r="D99" s="56">
        <v>6213.1678797900004</v>
      </c>
      <c r="E99" s="56">
        <v>110.77194888121234</v>
      </c>
      <c r="F99" s="56">
        <v>45.139556621145616</v>
      </c>
      <c r="G99" s="56">
        <v>7551.1850400599997</v>
      </c>
      <c r="H99" s="56">
        <v>100.52336968333675</v>
      </c>
      <c r="I99" s="56">
        <v>54.860443378854384</v>
      </c>
      <c r="J99" s="56">
        <v>12914.014997959999</v>
      </c>
      <c r="K99" s="56">
        <v>107.48806164795701</v>
      </c>
      <c r="L99" s="56">
        <v>850.33792188999996</v>
      </c>
    </row>
    <row r="100" spans="1:12" ht="16.5" customHeight="1" x14ac:dyDescent="0.3">
      <c r="A100" s="54" t="s">
        <v>206</v>
      </c>
      <c r="B100" s="56">
        <v>36133.348913989998</v>
      </c>
      <c r="C100" s="56">
        <v>101.51520141147756</v>
      </c>
      <c r="D100" s="56">
        <v>15381.95692579</v>
      </c>
      <c r="E100" s="56">
        <v>102.26970474485877</v>
      </c>
      <c r="F100" s="56">
        <v>42.569973135909535</v>
      </c>
      <c r="G100" s="56">
        <v>20751.391988200001</v>
      </c>
      <c r="H100" s="56">
        <v>100.96307175790315</v>
      </c>
      <c r="I100" s="56">
        <v>57.430026864090479</v>
      </c>
      <c r="J100" s="56">
        <v>33900.710791099998</v>
      </c>
      <c r="K100" s="56">
        <v>104.80893084188207</v>
      </c>
      <c r="L100" s="56">
        <v>2232.63812289</v>
      </c>
    </row>
    <row r="101" spans="1:12" ht="16.5" customHeight="1" x14ac:dyDescent="0.3">
      <c r="A101" s="54" t="s">
        <v>207</v>
      </c>
      <c r="B101" s="56">
        <v>73316.239367410002</v>
      </c>
      <c r="C101" s="56">
        <v>114.56766984124715</v>
      </c>
      <c r="D101" s="56">
        <v>41865.082219980002</v>
      </c>
      <c r="E101" s="56">
        <v>122.17282709312774</v>
      </c>
      <c r="F101" s="56">
        <v>57.102058945196745</v>
      </c>
      <c r="G101" s="56">
        <v>31451.15714743</v>
      </c>
      <c r="H101" s="56">
        <v>105.80092513295844</v>
      </c>
      <c r="I101" s="56">
        <v>42.897941054803255</v>
      </c>
      <c r="J101" s="56">
        <v>73631.51539447</v>
      </c>
      <c r="K101" s="56">
        <v>113.84518524267872</v>
      </c>
      <c r="L101" s="56">
        <v>-315.27602705999999</v>
      </c>
    </row>
    <row r="102" spans="1:12" ht="16.5" customHeight="1" x14ac:dyDescent="0.3">
      <c r="A102" s="53" t="s">
        <v>208</v>
      </c>
      <c r="B102" s="56">
        <v>2603.1877757799998</v>
      </c>
      <c r="C102" s="56">
        <v>108.07039892535681</v>
      </c>
      <c r="D102" s="56">
        <v>1376.2385734300001</v>
      </c>
      <c r="E102" s="56">
        <v>105.2036766631996</v>
      </c>
      <c r="F102" s="56">
        <v>52.867433776175986</v>
      </c>
      <c r="G102" s="56">
        <v>1226.94920235</v>
      </c>
      <c r="H102" s="56">
        <v>111.47769461281196</v>
      </c>
      <c r="I102" s="56">
        <v>47.132566223824021</v>
      </c>
      <c r="J102" s="56">
        <v>2574.33687753</v>
      </c>
      <c r="K102" s="56">
        <v>103.01752172647855</v>
      </c>
      <c r="L102" s="56">
        <v>28.85089825</v>
      </c>
    </row>
    <row r="103" spans="1:12" ht="13.35" customHeight="1" x14ac:dyDescent="0.3">
      <c r="A103" s="50"/>
      <c r="B103" s="50"/>
      <c r="C103" s="50"/>
      <c r="D103" s="50"/>
      <c r="E103" s="50"/>
      <c r="F103" s="50"/>
      <c r="G103" s="50"/>
      <c r="H103" s="50"/>
      <c r="I103" s="50"/>
      <c r="J103" s="50"/>
      <c r="K103" s="50"/>
      <c r="L103" s="50"/>
    </row>
    <row r="104" spans="1:12" ht="13.35" customHeight="1" x14ac:dyDescent="0.3">
      <c r="A104" s="49"/>
      <c r="B104" s="49"/>
      <c r="C104" s="49"/>
      <c r="D104" s="49"/>
      <c r="E104" s="49"/>
      <c r="F104" s="49"/>
      <c r="G104" s="49"/>
      <c r="H104" s="49"/>
      <c r="I104" s="49"/>
      <c r="J104" s="49"/>
      <c r="K104" s="49"/>
      <c r="L104" s="49"/>
    </row>
  </sheetData>
  <mergeCells count="9">
    <mergeCell ref="K1:L1"/>
    <mergeCell ref="A2:L2"/>
    <mergeCell ref="A4:A6"/>
    <mergeCell ref="D4:I4"/>
    <mergeCell ref="J4:K5"/>
    <mergeCell ref="L4:L5"/>
    <mergeCell ref="D5:F5"/>
    <mergeCell ref="G5:I5"/>
    <mergeCell ref="B4:C5"/>
  </mergeCells>
  <pageMargins left="0.70866141732283472" right="0.70866141732283472" top="0.35433070866141736" bottom="0.35433070866141736" header="0.31496062992125984" footer="0.11811023622047245"/>
  <pageSetup paperSize="9" scale="73" fitToHeight="3" orientation="landscape" r:id="rId1"/>
  <headerFooter differentFirst="1"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04"/>
  <sheetViews>
    <sheetView workbookViewId="0">
      <selection activeCell="L9" sqref="L9"/>
    </sheetView>
  </sheetViews>
  <sheetFormatPr defaultRowHeight="14.4" x14ac:dyDescent="0.3"/>
  <cols>
    <col min="1" max="1" width="36.6640625" customWidth="1"/>
    <col min="2" max="2" width="15" customWidth="1"/>
    <col min="3" max="3" width="11" customWidth="1"/>
    <col min="5" max="5" width="15" customWidth="1"/>
    <col min="6" max="6" width="11" customWidth="1"/>
    <col min="8" max="8" width="15" customWidth="1"/>
    <col min="9" max="9" width="11" customWidth="1"/>
    <col min="11" max="11" width="15" customWidth="1"/>
    <col min="12" max="12" width="11" customWidth="1"/>
    <col min="248" max="248" width="1.109375" customWidth="1"/>
    <col min="249" max="249" width="36.6640625" customWidth="1"/>
    <col min="250" max="250" width="15" customWidth="1"/>
    <col min="251" max="251" width="11" customWidth="1"/>
    <col min="253" max="253" width="15" customWidth="1"/>
    <col min="254" max="254" width="11" customWidth="1"/>
    <col min="256" max="256" width="15" customWidth="1"/>
    <col min="257" max="257" width="11" customWidth="1"/>
    <col min="259" max="259" width="15" customWidth="1"/>
    <col min="260" max="260" width="11" customWidth="1"/>
    <col min="262" max="262" width="1.109375" customWidth="1"/>
    <col min="504" max="504" width="1.109375" customWidth="1"/>
    <col min="505" max="505" width="36.6640625" customWidth="1"/>
    <col min="506" max="506" width="15" customWidth="1"/>
    <col min="507" max="507" width="11" customWidth="1"/>
    <col min="509" max="509" width="15" customWidth="1"/>
    <col min="510" max="510" width="11" customWidth="1"/>
    <col min="512" max="512" width="15" customWidth="1"/>
    <col min="513" max="513" width="11" customWidth="1"/>
    <col min="515" max="515" width="15" customWidth="1"/>
    <col min="516" max="516" width="11" customWidth="1"/>
    <col min="518" max="518" width="1.109375" customWidth="1"/>
    <col min="760" max="760" width="1.109375" customWidth="1"/>
    <col min="761" max="761" width="36.6640625" customWidth="1"/>
    <col min="762" max="762" width="15" customWidth="1"/>
    <col min="763" max="763" width="11" customWidth="1"/>
    <col min="765" max="765" width="15" customWidth="1"/>
    <col min="766" max="766" width="11" customWidth="1"/>
    <col min="768" max="768" width="15" customWidth="1"/>
    <col min="769" max="769" width="11" customWidth="1"/>
    <col min="771" max="771" width="15" customWidth="1"/>
    <col min="772" max="772" width="11" customWidth="1"/>
    <col min="774" max="774" width="1.109375" customWidth="1"/>
    <col min="1016" max="1016" width="1.109375" customWidth="1"/>
    <col min="1017" max="1017" width="36.6640625" customWidth="1"/>
    <col min="1018" max="1018" width="15" customWidth="1"/>
    <col min="1019" max="1019" width="11" customWidth="1"/>
    <col min="1021" max="1021" width="15" customWidth="1"/>
    <col min="1022" max="1022" width="11" customWidth="1"/>
    <col min="1024" max="1024" width="15" customWidth="1"/>
    <col min="1025" max="1025" width="11" customWidth="1"/>
    <col min="1027" max="1027" width="15" customWidth="1"/>
    <col min="1028" max="1028" width="11" customWidth="1"/>
    <col min="1030" max="1030" width="1.109375" customWidth="1"/>
    <col min="1272" max="1272" width="1.109375" customWidth="1"/>
    <col min="1273" max="1273" width="36.6640625" customWidth="1"/>
    <col min="1274" max="1274" width="15" customWidth="1"/>
    <col min="1275" max="1275" width="11" customWidth="1"/>
    <col min="1277" max="1277" width="15" customWidth="1"/>
    <col min="1278" max="1278" width="11" customWidth="1"/>
    <col min="1280" max="1280" width="15" customWidth="1"/>
    <col min="1281" max="1281" width="11" customWidth="1"/>
    <col min="1283" max="1283" width="15" customWidth="1"/>
    <col min="1284" max="1284" width="11" customWidth="1"/>
    <col min="1286" max="1286" width="1.109375" customWidth="1"/>
    <col min="1528" max="1528" width="1.109375" customWidth="1"/>
    <col min="1529" max="1529" width="36.6640625" customWidth="1"/>
    <col min="1530" max="1530" width="15" customWidth="1"/>
    <col min="1531" max="1531" width="11" customWidth="1"/>
    <col min="1533" max="1533" width="15" customWidth="1"/>
    <col min="1534" max="1534" width="11" customWidth="1"/>
    <col min="1536" max="1536" width="15" customWidth="1"/>
    <col min="1537" max="1537" width="11" customWidth="1"/>
    <col min="1539" max="1539" width="15" customWidth="1"/>
    <col min="1540" max="1540" width="11" customWidth="1"/>
    <col min="1542" max="1542" width="1.109375" customWidth="1"/>
    <col min="1784" max="1784" width="1.109375" customWidth="1"/>
    <col min="1785" max="1785" width="36.6640625" customWidth="1"/>
    <col min="1786" max="1786" width="15" customWidth="1"/>
    <col min="1787" max="1787" width="11" customWidth="1"/>
    <col min="1789" max="1789" width="15" customWidth="1"/>
    <col min="1790" max="1790" width="11" customWidth="1"/>
    <col min="1792" max="1792" width="15" customWidth="1"/>
    <col min="1793" max="1793" width="11" customWidth="1"/>
    <col min="1795" max="1795" width="15" customWidth="1"/>
    <col min="1796" max="1796" width="11" customWidth="1"/>
    <col min="1798" max="1798" width="1.109375" customWidth="1"/>
    <col min="2040" max="2040" width="1.109375" customWidth="1"/>
    <col min="2041" max="2041" width="36.6640625" customWidth="1"/>
    <col min="2042" max="2042" width="15" customWidth="1"/>
    <col min="2043" max="2043" width="11" customWidth="1"/>
    <col min="2045" max="2045" width="15" customWidth="1"/>
    <col min="2046" max="2046" width="11" customWidth="1"/>
    <col min="2048" max="2048" width="15" customWidth="1"/>
    <col min="2049" max="2049" width="11" customWidth="1"/>
    <col min="2051" max="2051" width="15" customWidth="1"/>
    <col min="2052" max="2052" width="11" customWidth="1"/>
    <col min="2054" max="2054" width="1.109375" customWidth="1"/>
    <col min="2296" max="2296" width="1.109375" customWidth="1"/>
    <col min="2297" max="2297" width="36.6640625" customWidth="1"/>
    <col min="2298" max="2298" width="15" customWidth="1"/>
    <col min="2299" max="2299" width="11" customWidth="1"/>
    <col min="2301" max="2301" width="15" customWidth="1"/>
    <col min="2302" max="2302" width="11" customWidth="1"/>
    <col min="2304" max="2304" width="15" customWidth="1"/>
    <col min="2305" max="2305" width="11" customWidth="1"/>
    <col min="2307" max="2307" width="15" customWidth="1"/>
    <col min="2308" max="2308" width="11" customWidth="1"/>
    <col min="2310" max="2310" width="1.109375" customWidth="1"/>
    <col min="2552" max="2552" width="1.109375" customWidth="1"/>
    <col min="2553" max="2553" width="36.6640625" customWidth="1"/>
    <col min="2554" max="2554" width="15" customWidth="1"/>
    <col min="2555" max="2555" width="11" customWidth="1"/>
    <col min="2557" max="2557" width="15" customWidth="1"/>
    <col min="2558" max="2558" width="11" customWidth="1"/>
    <col min="2560" max="2560" width="15" customWidth="1"/>
    <col min="2561" max="2561" width="11" customWidth="1"/>
    <col min="2563" max="2563" width="15" customWidth="1"/>
    <col min="2564" max="2564" width="11" customWidth="1"/>
    <col min="2566" max="2566" width="1.109375" customWidth="1"/>
    <col min="2808" max="2808" width="1.109375" customWidth="1"/>
    <col min="2809" max="2809" width="36.6640625" customWidth="1"/>
    <col min="2810" max="2810" width="15" customWidth="1"/>
    <col min="2811" max="2811" width="11" customWidth="1"/>
    <col min="2813" max="2813" width="15" customWidth="1"/>
    <col min="2814" max="2814" width="11" customWidth="1"/>
    <col min="2816" max="2816" width="15" customWidth="1"/>
    <col min="2817" max="2817" width="11" customWidth="1"/>
    <col min="2819" max="2819" width="15" customWidth="1"/>
    <col min="2820" max="2820" width="11" customWidth="1"/>
    <col min="2822" max="2822" width="1.109375" customWidth="1"/>
    <col min="3064" max="3064" width="1.109375" customWidth="1"/>
    <col min="3065" max="3065" width="36.6640625" customWidth="1"/>
    <col min="3066" max="3066" width="15" customWidth="1"/>
    <col min="3067" max="3067" width="11" customWidth="1"/>
    <col min="3069" max="3069" width="15" customWidth="1"/>
    <col min="3070" max="3070" width="11" customWidth="1"/>
    <col min="3072" max="3072" width="15" customWidth="1"/>
    <col min="3073" max="3073" width="11" customWidth="1"/>
    <col min="3075" max="3075" width="15" customWidth="1"/>
    <col min="3076" max="3076" width="11" customWidth="1"/>
    <col min="3078" max="3078" width="1.109375" customWidth="1"/>
    <col min="3320" max="3320" width="1.109375" customWidth="1"/>
    <col min="3321" max="3321" width="36.6640625" customWidth="1"/>
    <col min="3322" max="3322" width="15" customWidth="1"/>
    <col min="3323" max="3323" width="11" customWidth="1"/>
    <col min="3325" max="3325" width="15" customWidth="1"/>
    <col min="3326" max="3326" width="11" customWidth="1"/>
    <col min="3328" max="3328" width="15" customWidth="1"/>
    <col min="3329" max="3329" width="11" customWidth="1"/>
    <col min="3331" max="3331" width="15" customWidth="1"/>
    <col min="3332" max="3332" width="11" customWidth="1"/>
    <col min="3334" max="3334" width="1.109375" customWidth="1"/>
    <col min="3576" max="3576" width="1.109375" customWidth="1"/>
    <col min="3577" max="3577" width="36.6640625" customWidth="1"/>
    <col min="3578" max="3578" width="15" customWidth="1"/>
    <col min="3579" max="3579" width="11" customWidth="1"/>
    <col min="3581" max="3581" width="15" customWidth="1"/>
    <col min="3582" max="3582" width="11" customWidth="1"/>
    <col min="3584" max="3584" width="15" customWidth="1"/>
    <col min="3585" max="3585" width="11" customWidth="1"/>
    <col min="3587" max="3587" width="15" customWidth="1"/>
    <col min="3588" max="3588" width="11" customWidth="1"/>
    <col min="3590" max="3590" width="1.109375" customWidth="1"/>
    <col min="3832" max="3832" width="1.109375" customWidth="1"/>
    <col min="3833" max="3833" width="36.6640625" customWidth="1"/>
    <col min="3834" max="3834" width="15" customWidth="1"/>
    <col min="3835" max="3835" width="11" customWidth="1"/>
    <col min="3837" max="3837" width="15" customWidth="1"/>
    <col min="3838" max="3838" width="11" customWidth="1"/>
    <col min="3840" max="3840" width="15" customWidth="1"/>
    <col min="3841" max="3841" width="11" customWidth="1"/>
    <col min="3843" max="3843" width="15" customWidth="1"/>
    <col min="3844" max="3844" width="11" customWidth="1"/>
    <col min="3846" max="3846" width="1.109375" customWidth="1"/>
    <col min="4088" max="4088" width="1.109375" customWidth="1"/>
    <col min="4089" max="4089" width="36.6640625" customWidth="1"/>
    <col min="4090" max="4090" width="15" customWidth="1"/>
    <col min="4091" max="4091" width="11" customWidth="1"/>
    <col min="4093" max="4093" width="15" customWidth="1"/>
    <col min="4094" max="4094" width="11" customWidth="1"/>
    <col min="4096" max="4096" width="15" customWidth="1"/>
    <col min="4097" max="4097" width="11" customWidth="1"/>
    <col min="4099" max="4099" width="15" customWidth="1"/>
    <col min="4100" max="4100" width="11" customWidth="1"/>
    <col min="4102" max="4102" width="1.109375" customWidth="1"/>
    <col min="4344" max="4344" width="1.109375" customWidth="1"/>
    <col min="4345" max="4345" width="36.6640625" customWidth="1"/>
    <col min="4346" max="4346" width="15" customWidth="1"/>
    <col min="4347" max="4347" width="11" customWidth="1"/>
    <col min="4349" max="4349" width="15" customWidth="1"/>
    <col min="4350" max="4350" width="11" customWidth="1"/>
    <col min="4352" max="4352" width="15" customWidth="1"/>
    <col min="4353" max="4353" width="11" customWidth="1"/>
    <col min="4355" max="4355" width="15" customWidth="1"/>
    <col min="4356" max="4356" width="11" customWidth="1"/>
    <col min="4358" max="4358" width="1.109375" customWidth="1"/>
    <col min="4600" max="4600" width="1.109375" customWidth="1"/>
    <col min="4601" max="4601" width="36.6640625" customWidth="1"/>
    <col min="4602" max="4602" width="15" customWidth="1"/>
    <col min="4603" max="4603" width="11" customWidth="1"/>
    <col min="4605" max="4605" width="15" customWidth="1"/>
    <col min="4606" max="4606" width="11" customWidth="1"/>
    <col min="4608" max="4608" width="15" customWidth="1"/>
    <col min="4609" max="4609" width="11" customWidth="1"/>
    <col min="4611" max="4611" width="15" customWidth="1"/>
    <col min="4612" max="4612" width="11" customWidth="1"/>
    <col min="4614" max="4614" width="1.109375" customWidth="1"/>
    <col min="4856" max="4856" width="1.109375" customWidth="1"/>
    <col min="4857" max="4857" width="36.6640625" customWidth="1"/>
    <col min="4858" max="4858" width="15" customWidth="1"/>
    <col min="4859" max="4859" width="11" customWidth="1"/>
    <col min="4861" max="4861" width="15" customWidth="1"/>
    <col min="4862" max="4862" width="11" customWidth="1"/>
    <col min="4864" max="4864" width="15" customWidth="1"/>
    <col min="4865" max="4865" width="11" customWidth="1"/>
    <col min="4867" max="4867" width="15" customWidth="1"/>
    <col min="4868" max="4868" width="11" customWidth="1"/>
    <col min="4870" max="4870" width="1.109375" customWidth="1"/>
    <col min="5112" max="5112" width="1.109375" customWidth="1"/>
    <col min="5113" max="5113" width="36.6640625" customWidth="1"/>
    <col min="5114" max="5114" width="15" customWidth="1"/>
    <col min="5115" max="5115" width="11" customWidth="1"/>
    <col min="5117" max="5117" width="15" customWidth="1"/>
    <col min="5118" max="5118" width="11" customWidth="1"/>
    <col min="5120" max="5120" width="15" customWidth="1"/>
    <col min="5121" max="5121" width="11" customWidth="1"/>
    <col min="5123" max="5123" width="15" customWidth="1"/>
    <col min="5124" max="5124" width="11" customWidth="1"/>
    <col min="5126" max="5126" width="1.109375" customWidth="1"/>
    <col min="5368" max="5368" width="1.109375" customWidth="1"/>
    <col min="5369" max="5369" width="36.6640625" customWidth="1"/>
    <col min="5370" max="5370" width="15" customWidth="1"/>
    <col min="5371" max="5371" width="11" customWidth="1"/>
    <col min="5373" max="5373" width="15" customWidth="1"/>
    <col min="5374" max="5374" width="11" customWidth="1"/>
    <col min="5376" max="5376" width="15" customWidth="1"/>
    <col min="5377" max="5377" width="11" customWidth="1"/>
    <col min="5379" max="5379" width="15" customWidth="1"/>
    <col min="5380" max="5380" width="11" customWidth="1"/>
    <col min="5382" max="5382" width="1.109375" customWidth="1"/>
    <col min="5624" max="5624" width="1.109375" customWidth="1"/>
    <col min="5625" max="5625" width="36.6640625" customWidth="1"/>
    <col min="5626" max="5626" width="15" customWidth="1"/>
    <col min="5627" max="5627" width="11" customWidth="1"/>
    <col min="5629" max="5629" width="15" customWidth="1"/>
    <col min="5630" max="5630" width="11" customWidth="1"/>
    <col min="5632" max="5632" width="15" customWidth="1"/>
    <col min="5633" max="5633" width="11" customWidth="1"/>
    <col min="5635" max="5635" width="15" customWidth="1"/>
    <col min="5636" max="5636" width="11" customWidth="1"/>
    <col min="5638" max="5638" width="1.109375" customWidth="1"/>
    <col min="5880" max="5880" width="1.109375" customWidth="1"/>
    <col min="5881" max="5881" width="36.6640625" customWidth="1"/>
    <col min="5882" max="5882" width="15" customWidth="1"/>
    <col min="5883" max="5883" width="11" customWidth="1"/>
    <col min="5885" max="5885" width="15" customWidth="1"/>
    <col min="5886" max="5886" width="11" customWidth="1"/>
    <col min="5888" max="5888" width="15" customWidth="1"/>
    <col min="5889" max="5889" width="11" customWidth="1"/>
    <col min="5891" max="5891" width="15" customWidth="1"/>
    <col min="5892" max="5892" width="11" customWidth="1"/>
    <col min="5894" max="5894" width="1.109375" customWidth="1"/>
    <col min="6136" max="6136" width="1.109375" customWidth="1"/>
    <col min="6137" max="6137" width="36.6640625" customWidth="1"/>
    <col min="6138" max="6138" width="15" customWidth="1"/>
    <col min="6139" max="6139" width="11" customWidth="1"/>
    <col min="6141" max="6141" width="15" customWidth="1"/>
    <col min="6142" max="6142" width="11" customWidth="1"/>
    <col min="6144" max="6144" width="15" customWidth="1"/>
    <col min="6145" max="6145" width="11" customWidth="1"/>
    <col min="6147" max="6147" width="15" customWidth="1"/>
    <col min="6148" max="6148" width="11" customWidth="1"/>
    <col min="6150" max="6150" width="1.109375" customWidth="1"/>
    <col min="6392" max="6392" width="1.109375" customWidth="1"/>
    <col min="6393" max="6393" width="36.6640625" customWidth="1"/>
    <col min="6394" max="6394" width="15" customWidth="1"/>
    <col min="6395" max="6395" width="11" customWidth="1"/>
    <col min="6397" max="6397" width="15" customWidth="1"/>
    <col min="6398" max="6398" width="11" customWidth="1"/>
    <col min="6400" max="6400" width="15" customWidth="1"/>
    <col min="6401" max="6401" width="11" customWidth="1"/>
    <col min="6403" max="6403" width="15" customWidth="1"/>
    <col min="6404" max="6404" width="11" customWidth="1"/>
    <col min="6406" max="6406" width="1.109375" customWidth="1"/>
    <col min="6648" max="6648" width="1.109375" customWidth="1"/>
    <col min="6649" max="6649" width="36.6640625" customWidth="1"/>
    <col min="6650" max="6650" width="15" customWidth="1"/>
    <col min="6651" max="6651" width="11" customWidth="1"/>
    <col min="6653" max="6653" width="15" customWidth="1"/>
    <col min="6654" max="6654" width="11" customWidth="1"/>
    <col min="6656" max="6656" width="15" customWidth="1"/>
    <col min="6657" max="6657" width="11" customWidth="1"/>
    <col min="6659" max="6659" width="15" customWidth="1"/>
    <col min="6660" max="6660" width="11" customWidth="1"/>
    <col min="6662" max="6662" width="1.109375" customWidth="1"/>
    <col min="6904" max="6904" width="1.109375" customWidth="1"/>
    <col min="6905" max="6905" width="36.6640625" customWidth="1"/>
    <col min="6906" max="6906" width="15" customWidth="1"/>
    <col min="6907" max="6907" width="11" customWidth="1"/>
    <col min="6909" max="6909" width="15" customWidth="1"/>
    <col min="6910" max="6910" width="11" customWidth="1"/>
    <col min="6912" max="6912" width="15" customWidth="1"/>
    <col min="6913" max="6913" width="11" customWidth="1"/>
    <col min="6915" max="6915" width="15" customWidth="1"/>
    <col min="6916" max="6916" width="11" customWidth="1"/>
    <col min="6918" max="6918" width="1.109375" customWidth="1"/>
    <col min="7160" max="7160" width="1.109375" customWidth="1"/>
    <col min="7161" max="7161" width="36.6640625" customWidth="1"/>
    <col min="7162" max="7162" width="15" customWidth="1"/>
    <col min="7163" max="7163" width="11" customWidth="1"/>
    <col min="7165" max="7165" width="15" customWidth="1"/>
    <col min="7166" max="7166" width="11" customWidth="1"/>
    <col min="7168" max="7168" width="15" customWidth="1"/>
    <col min="7169" max="7169" width="11" customWidth="1"/>
    <col min="7171" max="7171" width="15" customWidth="1"/>
    <col min="7172" max="7172" width="11" customWidth="1"/>
    <col min="7174" max="7174" width="1.109375" customWidth="1"/>
    <col min="7416" max="7416" width="1.109375" customWidth="1"/>
    <col min="7417" max="7417" width="36.6640625" customWidth="1"/>
    <col min="7418" max="7418" width="15" customWidth="1"/>
    <col min="7419" max="7419" width="11" customWidth="1"/>
    <col min="7421" max="7421" width="15" customWidth="1"/>
    <col min="7422" max="7422" width="11" customWidth="1"/>
    <col min="7424" max="7424" width="15" customWidth="1"/>
    <col min="7425" max="7425" width="11" customWidth="1"/>
    <col min="7427" max="7427" width="15" customWidth="1"/>
    <col min="7428" max="7428" width="11" customWidth="1"/>
    <col min="7430" max="7430" width="1.109375" customWidth="1"/>
    <col min="7672" max="7672" width="1.109375" customWidth="1"/>
    <col min="7673" max="7673" width="36.6640625" customWidth="1"/>
    <col min="7674" max="7674" width="15" customWidth="1"/>
    <col min="7675" max="7675" width="11" customWidth="1"/>
    <col min="7677" max="7677" width="15" customWidth="1"/>
    <col min="7678" max="7678" width="11" customWidth="1"/>
    <col min="7680" max="7680" width="15" customWidth="1"/>
    <col min="7681" max="7681" width="11" customWidth="1"/>
    <col min="7683" max="7683" width="15" customWidth="1"/>
    <col min="7684" max="7684" width="11" customWidth="1"/>
    <col min="7686" max="7686" width="1.109375" customWidth="1"/>
    <col min="7928" max="7928" width="1.109375" customWidth="1"/>
    <col min="7929" max="7929" width="36.6640625" customWidth="1"/>
    <col min="7930" max="7930" width="15" customWidth="1"/>
    <col min="7931" max="7931" width="11" customWidth="1"/>
    <col min="7933" max="7933" width="15" customWidth="1"/>
    <col min="7934" max="7934" width="11" customWidth="1"/>
    <col min="7936" max="7936" width="15" customWidth="1"/>
    <col min="7937" max="7937" width="11" customWidth="1"/>
    <col min="7939" max="7939" width="15" customWidth="1"/>
    <col min="7940" max="7940" width="11" customWidth="1"/>
    <col min="7942" max="7942" width="1.109375" customWidth="1"/>
    <col min="8184" max="8184" width="1.109375" customWidth="1"/>
    <col min="8185" max="8185" width="36.6640625" customWidth="1"/>
    <col min="8186" max="8186" width="15" customWidth="1"/>
    <col min="8187" max="8187" width="11" customWidth="1"/>
    <col min="8189" max="8189" width="15" customWidth="1"/>
    <col min="8190" max="8190" width="11" customWidth="1"/>
    <col min="8192" max="8192" width="15" customWidth="1"/>
    <col min="8193" max="8193" width="11" customWidth="1"/>
    <col min="8195" max="8195" width="15" customWidth="1"/>
    <col min="8196" max="8196" width="11" customWidth="1"/>
    <col min="8198" max="8198" width="1.109375" customWidth="1"/>
    <col min="8440" max="8440" width="1.109375" customWidth="1"/>
    <col min="8441" max="8441" width="36.6640625" customWidth="1"/>
    <col min="8442" max="8442" width="15" customWidth="1"/>
    <col min="8443" max="8443" width="11" customWidth="1"/>
    <col min="8445" max="8445" width="15" customWidth="1"/>
    <col min="8446" max="8446" width="11" customWidth="1"/>
    <col min="8448" max="8448" width="15" customWidth="1"/>
    <col min="8449" max="8449" width="11" customWidth="1"/>
    <col min="8451" max="8451" width="15" customWidth="1"/>
    <col min="8452" max="8452" width="11" customWidth="1"/>
    <col min="8454" max="8454" width="1.109375" customWidth="1"/>
    <col min="8696" max="8696" width="1.109375" customWidth="1"/>
    <col min="8697" max="8697" width="36.6640625" customWidth="1"/>
    <col min="8698" max="8698" width="15" customWidth="1"/>
    <col min="8699" max="8699" width="11" customWidth="1"/>
    <col min="8701" max="8701" width="15" customWidth="1"/>
    <col min="8702" max="8702" width="11" customWidth="1"/>
    <col min="8704" max="8704" width="15" customWidth="1"/>
    <col min="8705" max="8705" width="11" customWidth="1"/>
    <col min="8707" max="8707" width="15" customWidth="1"/>
    <col min="8708" max="8708" width="11" customWidth="1"/>
    <col min="8710" max="8710" width="1.109375" customWidth="1"/>
    <col min="8952" max="8952" width="1.109375" customWidth="1"/>
    <col min="8953" max="8953" width="36.6640625" customWidth="1"/>
    <col min="8954" max="8954" width="15" customWidth="1"/>
    <col min="8955" max="8955" width="11" customWidth="1"/>
    <col min="8957" max="8957" width="15" customWidth="1"/>
    <col min="8958" max="8958" width="11" customWidth="1"/>
    <col min="8960" max="8960" width="15" customWidth="1"/>
    <col min="8961" max="8961" width="11" customWidth="1"/>
    <col min="8963" max="8963" width="15" customWidth="1"/>
    <col min="8964" max="8964" width="11" customWidth="1"/>
    <col min="8966" max="8966" width="1.109375" customWidth="1"/>
    <col min="9208" max="9208" width="1.109375" customWidth="1"/>
    <col min="9209" max="9209" width="36.6640625" customWidth="1"/>
    <col min="9210" max="9210" width="15" customWidth="1"/>
    <col min="9211" max="9211" width="11" customWidth="1"/>
    <col min="9213" max="9213" width="15" customWidth="1"/>
    <col min="9214" max="9214" width="11" customWidth="1"/>
    <col min="9216" max="9216" width="15" customWidth="1"/>
    <col min="9217" max="9217" width="11" customWidth="1"/>
    <col min="9219" max="9219" width="15" customWidth="1"/>
    <col min="9220" max="9220" width="11" customWidth="1"/>
    <col min="9222" max="9222" width="1.109375" customWidth="1"/>
    <col min="9464" max="9464" width="1.109375" customWidth="1"/>
    <col min="9465" max="9465" width="36.6640625" customWidth="1"/>
    <col min="9466" max="9466" width="15" customWidth="1"/>
    <col min="9467" max="9467" width="11" customWidth="1"/>
    <col min="9469" max="9469" width="15" customWidth="1"/>
    <col min="9470" max="9470" width="11" customWidth="1"/>
    <col min="9472" max="9472" width="15" customWidth="1"/>
    <col min="9473" max="9473" width="11" customWidth="1"/>
    <col min="9475" max="9475" width="15" customWidth="1"/>
    <col min="9476" max="9476" width="11" customWidth="1"/>
    <col min="9478" max="9478" width="1.109375" customWidth="1"/>
    <col min="9720" max="9720" width="1.109375" customWidth="1"/>
    <col min="9721" max="9721" width="36.6640625" customWidth="1"/>
    <col min="9722" max="9722" width="15" customWidth="1"/>
    <col min="9723" max="9723" width="11" customWidth="1"/>
    <col min="9725" max="9725" width="15" customWidth="1"/>
    <col min="9726" max="9726" width="11" customWidth="1"/>
    <col min="9728" max="9728" width="15" customWidth="1"/>
    <col min="9729" max="9729" width="11" customWidth="1"/>
    <col min="9731" max="9731" width="15" customWidth="1"/>
    <col min="9732" max="9732" width="11" customWidth="1"/>
    <col min="9734" max="9734" width="1.109375" customWidth="1"/>
    <col min="9976" max="9976" width="1.109375" customWidth="1"/>
    <col min="9977" max="9977" width="36.6640625" customWidth="1"/>
    <col min="9978" max="9978" width="15" customWidth="1"/>
    <col min="9979" max="9979" width="11" customWidth="1"/>
    <col min="9981" max="9981" width="15" customWidth="1"/>
    <col min="9982" max="9982" width="11" customWidth="1"/>
    <col min="9984" max="9984" width="15" customWidth="1"/>
    <col min="9985" max="9985" width="11" customWidth="1"/>
    <col min="9987" max="9987" width="15" customWidth="1"/>
    <col min="9988" max="9988" width="11" customWidth="1"/>
    <col min="9990" max="9990" width="1.109375" customWidth="1"/>
    <col min="10232" max="10232" width="1.109375" customWidth="1"/>
    <col min="10233" max="10233" width="36.6640625" customWidth="1"/>
    <col min="10234" max="10234" width="15" customWidth="1"/>
    <col min="10235" max="10235" width="11" customWidth="1"/>
    <col min="10237" max="10237" width="15" customWidth="1"/>
    <col min="10238" max="10238" width="11" customWidth="1"/>
    <col min="10240" max="10240" width="15" customWidth="1"/>
    <col min="10241" max="10241" width="11" customWidth="1"/>
    <col min="10243" max="10243" width="15" customWidth="1"/>
    <col min="10244" max="10244" width="11" customWidth="1"/>
    <col min="10246" max="10246" width="1.109375" customWidth="1"/>
    <col min="10488" max="10488" width="1.109375" customWidth="1"/>
    <col min="10489" max="10489" width="36.6640625" customWidth="1"/>
    <col min="10490" max="10490" width="15" customWidth="1"/>
    <col min="10491" max="10491" width="11" customWidth="1"/>
    <col min="10493" max="10493" width="15" customWidth="1"/>
    <col min="10494" max="10494" width="11" customWidth="1"/>
    <col min="10496" max="10496" width="15" customWidth="1"/>
    <col min="10497" max="10497" width="11" customWidth="1"/>
    <col min="10499" max="10499" width="15" customWidth="1"/>
    <col min="10500" max="10500" width="11" customWidth="1"/>
    <col min="10502" max="10502" width="1.109375" customWidth="1"/>
    <col min="10744" max="10744" width="1.109375" customWidth="1"/>
    <col min="10745" max="10745" width="36.6640625" customWidth="1"/>
    <col min="10746" max="10746" width="15" customWidth="1"/>
    <col min="10747" max="10747" width="11" customWidth="1"/>
    <col min="10749" max="10749" width="15" customWidth="1"/>
    <col min="10750" max="10750" width="11" customWidth="1"/>
    <col min="10752" max="10752" width="15" customWidth="1"/>
    <col min="10753" max="10753" width="11" customWidth="1"/>
    <col min="10755" max="10755" width="15" customWidth="1"/>
    <col min="10756" max="10756" width="11" customWidth="1"/>
    <col min="10758" max="10758" width="1.109375" customWidth="1"/>
    <col min="11000" max="11000" width="1.109375" customWidth="1"/>
    <col min="11001" max="11001" width="36.6640625" customWidth="1"/>
    <col min="11002" max="11002" width="15" customWidth="1"/>
    <col min="11003" max="11003" width="11" customWidth="1"/>
    <col min="11005" max="11005" width="15" customWidth="1"/>
    <col min="11006" max="11006" width="11" customWidth="1"/>
    <col min="11008" max="11008" width="15" customWidth="1"/>
    <col min="11009" max="11009" width="11" customWidth="1"/>
    <col min="11011" max="11011" width="15" customWidth="1"/>
    <col min="11012" max="11012" width="11" customWidth="1"/>
    <col min="11014" max="11014" width="1.109375" customWidth="1"/>
    <col min="11256" max="11256" width="1.109375" customWidth="1"/>
    <col min="11257" max="11257" width="36.6640625" customWidth="1"/>
    <col min="11258" max="11258" width="15" customWidth="1"/>
    <col min="11259" max="11259" width="11" customWidth="1"/>
    <col min="11261" max="11261" width="15" customWidth="1"/>
    <col min="11262" max="11262" width="11" customWidth="1"/>
    <col min="11264" max="11264" width="15" customWidth="1"/>
    <col min="11265" max="11265" width="11" customWidth="1"/>
    <col min="11267" max="11267" width="15" customWidth="1"/>
    <col min="11268" max="11268" width="11" customWidth="1"/>
    <col min="11270" max="11270" width="1.109375" customWidth="1"/>
    <col min="11512" max="11512" width="1.109375" customWidth="1"/>
    <col min="11513" max="11513" width="36.6640625" customWidth="1"/>
    <col min="11514" max="11514" width="15" customWidth="1"/>
    <col min="11515" max="11515" width="11" customWidth="1"/>
    <col min="11517" max="11517" width="15" customWidth="1"/>
    <col min="11518" max="11518" width="11" customWidth="1"/>
    <col min="11520" max="11520" width="15" customWidth="1"/>
    <col min="11521" max="11521" width="11" customWidth="1"/>
    <col min="11523" max="11523" width="15" customWidth="1"/>
    <col min="11524" max="11524" width="11" customWidth="1"/>
    <col min="11526" max="11526" width="1.109375" customWidth="1"/>
    <col min="11768" max="11768" width="1.109375" customWidth="1"/>
    <col min="11769" max="11769" width="36.6640625" customWidth="1"/>
    <col min="11770" max="11770" width="15" customWidth="1"/>
    <col min="11771" max="11771" width="11" customWidth="1"/>
    <col min="11773" max="11773" width="15" customWidth="1"/>
    <col min="11774" max="11774" width="11" customWidth="1"/>
    <col min="11776" max="11776" width="15" customWidth="1"/>
    <col min="11777" max="11777" width="11" customWidth="1"/>
    <col min="11779" max="11779" width="15" customWidth="1"/>
    <col min="11780" max="11780" width="11" customWidth="1"/>
    <col min="11782" max="11782" width="1.109375" customWidth="1"/>
    <col min="12024" max="12024" width="1.109375" customWidth="1"/>
    <col min="12025" max="12025" width="36.6640625" customWidth="1"/>
    <col min="12026" max="12026" width="15" customWidth="1"/>
    <col min="12027" max="12027" width="11" customWidth="1"/>
    <col min="12029" max="12029" width="15" customWidth="1"/>
    <col min="12030" max="12030" width="11" customWidth="1"/>
    <col min="12032" max="12032" width="15" customWidth="1"/>
    <col min="12033" max="12033" width="11" customWidth="1"/>
    <col min="12035" max="12035" width="15" customWidth="1"/>
    <col min="12036" max="12036" width="11" customWidth="1"/>
    <col min="12038" max="12038" width="1.109375" customWidth="1"/>
    <col min="12280" max="12280" width="1.109375" customWidth="1"/>
    <col min="12281" max="12281" width="36.6640625" customWidth="1"/>
    <col min="12282" max="12282" width="15" customWidth="1"/>
    <col min="12283" max="12283" width="11" customWidth="1"/>
    <col min="12285" max="12285" width="15" customWidth="1"/>
    <col min="12286" max="12286" width="11" customWidth="1"/>
    <col min="12288" max="12288" width="15" customWidth="1"/>
    <col min="12289" max="12289" width="11" customWidth="1"/>
    <col min="12291" max="12291" width="15" customWidth="1"/>
    <col min="12292" max="12292" width="11" customWidth="1"/>
    <col min="12294" max="12294" width="1.109375" customWidth="1"/>
    <col min="12536" max="12536" width="1.109375" customWidth="1"/>
    <col min="12537" max="12537" width="36.6640625" customWidth="1"/>
    <col min="12538" max="12538" width="15" customWidth="1"/>
    <col min="12539" max="12539" width="11" customWidth="1"/>
    <col min="12541" max="12541" width="15" customWidth="1"/>
    <col min="12542" max="12542" width="11" customWidth="1"/>
    <col min="12544" max="12544" width="15" customWidth="1"/>
    <col min="12545" max="12545" width="11" customWidth="1"/>
    <col min="12547" max="12547" width="15" customWidth="1"/>
    <col min="12548" max="12548" width="11" customWidth="1"/>
    <col min="12550" max="12550" width="1.109375" customWidth="1"/>
    <col min="12792" max="12792" width="1.109375" customWidth="1"/>
    <col min="12793" max="12793" width="36.6640625" customWidth="1"/>
    <col min="12794" max="12794" width="15" customWidth="1"/>
    <col min="12795" max="12795" width="11" customWidth="1"/>
    <col min="12797" max="12797" width="15" customWidth="1"/>
    <col min="12798" max="12798" width="11" customWidth="1"/>
    <col min="12800" max="12800" width="15" customWidth="1"/>
    <col min="12801" max="12801" width="11" customWidth="1"/>
    <col min="12803" max="12803" width="15" customWidth="1"/>
    <col min="12804" max="12804" width="11" customWidth="1"/>
    <col min="12806" max="12806" width="1.109375" customWidth="1"/>
    <col min="13048" max="13048" width="1.109375" customWidth="1"/>
    <col min="13049" max="13049" width="36.6640625" customWidth="1"/>
    <col min="13050" max="13050" width="15" customWidth="1"/>
    <col min="13051" max="13051" width="11" customWidth="1"/>
    <col min="13053" max="13053" width="15" customWidth="1"/>
    <col min="13054" max="13054" width="11" customWidth="1"/>
    <col min="13056" max="13056" width="15" customWidth="1"/>
    <col min="13057" max="13057" width="11" customWidth="1"/>
    <col min="13059" max="13059" width="15" customWidth="1"/>
    <col min="13060" max="13060" width="11" customWidth="1"/>
    <col min="13062" max="13062" width="1.109375" customWidth="1"/>
    <col min="13304" max="13304" width="1.109375" customWidth="1"/>
    <col min="13305" max="13305" width="36.6640625" customWidth="1"/>
    <col min="13306" max="13306" width="15" customWidth="1"/>
    <col min="13307" max="13307" width="11" customWidth="1"/>
    <col min="13309" max="13309" width="15" customWidth="1"/>
    <col min="13310" max="13310" width="11" customWidth="1"/>
    <col min="13312" max="13312" width="15" customWidth="1"/>
    <col min="13313" max="13313" width="11" customWidth="1"/>
    <col min="13315" max="13315" width="15" customWidth="1"/>
    <col min="13316" max="13316" width="11" customWidth="1"/>
    <col min="13318" max="13318" width="1.109375" customWidth="1"/>
    <col min="13560" max="13560" width="1.109375" customWidth="1"/>
    <col min="13561" max="13561" width="36.6640625" customWidth="1"/>
    <col min="13562" max="13562" width="15" customWidth="1"/>
    <col min="13563" max="13563" width="11" customWidth="1"/>
    <col min="13565" max="13565" width="15" customWidth="1"/>
    <col min="13566" max="13566" width="11" customWidth="1"/>
    <col min="13568" max="13568" width="15" customWidth="1"/>
    <col min="13569" max="13569" width="11" customWidth="1"/>
    <col min="13571" max="13571" width="15" customWidth="1"/>
    <col min="13572" max="13572" width="11" customWidth="1"/>
    <col min="13574" max="13574" width="1.109375" customWidth="1"/>
    <col min="13816" max="13816" width="1.109375" customWidth="1"/>
    <col min="13817" max="13817" width="36.6640625" customWidth="1"/>
    <col min="13818" max="13818" width="15" customWidth="1"/>
    <col min="13819" max="13819" width="11" customWidth="1"/>
    <col min="13821" max="13821" width="15" customWidth="1"/>
    <col min="13822" max="13822" width="11" customWidth="1"/>
    <col min="13824" max="13824" width="15" customWidth="1"/>
    <col min="13825" max="13825" width="11" customWidth="1"/>
    <col min="13827" max="13827" width="15" customWidth="1"/>
    <col min="13828" max="13828" width="11" customWidth="1"/>
    <col min="13830" max="13830" width="1.109375" customWidth="1"/>
    <col min="14072" max="14072" width="1.109375" customWidth="1"/>
    <col min="14073" max="14073" width="36.6640625" customWidth="1"/>
    <col min="14074" max="14074" width="15" customWidth="1"/>
    <col min="14075" max="14075" width="11" customWidth="1"/>
    <col min="14077" max="14077" width="15" customWidth="1"/>
    <col min="14078" max="14078" width="11" customWidth="1"/>
    <col min="14080" max="14080" width="15" customWidth="1"/>
    <col min="14081" max="14081" width="11" customWidth="1"/>
    <col min="14083" max="14083" width="15" customWidth="1"/>
    <col min="14084" max="14084" width="11" customWidth="1"/>
    <col min="14086" max="14086" width="1.109375" customWidth="1"/>
    <col min="14328" max="14328" width="1.109375" customWidth="1"/>
    <col min="14329" max="14329" width="36.6640625" customWidth="1"/>
    <col min="14330" max="14330" width="15" customWidth="1"/>
    <col min="14331" max="14331" width="11" customWidth="1"/>
    <col min="14333" max="14333" width="15" customWidth="1"/>
    <col min="14334" max="14334" width="11" customWidth="1"/>
    <col min="14336" max="14336" width="15" customWidth="1"/>
    <col min="14337" max="14337" width="11" customWidth="1"/>
    <col min="14339" max="14339" width="15" customWidth="1"/>
    <col min="14340" max="14340" width="11" customWidth="1"/>
    <col min="14342" max="14342" width="1.109375" customWidth="1"/>
    <col min="14584" max="14584" width="1.109375" customWidth="1"/>
    <col min="14585" max="14585" width="36.6640625" customWidth="1"/>
    <col min="14586" max="14586" width="15" customWidth="1"/>
    <col min="14587" max="14587" width="11" customWidth="1"/>
    <col min="14589" max="14589" width="15" customWidth="1"/>
    <col min="14590" max="14590" width="11" customWidth="1"/>
    <col min="14592" max="14592" width="15" customWidth="1"/>
    <col min="14593" max="14593" width="11" customWidth="1"/>
    <col min="14595" max="14595" width="15" customWidth="1"/>
    <col min="14596" max="14596" width="11" customWidth="1"/>
    <col min="14598" max="14598" width="1.109375" customWidth="1"/>
    <col min="14840" max="14840" width="1.109375" customWidth="1"/>
    <col min="14841" max="14841" width="36.6640625" customWidth="1"/>
    <col min="14842" max="14842" width="15" customWidth="1"/>
    <col min="14843" max="14843" width="11" customWidth="1"/>
    <col min="14845" max="14845" width="15" customWidth="1"/>
    <col min="14846" max="14846" width="11" customWidth="1"/>
    <col min="14848" max="14848" width="15" customWidth="1"/>
    <col min="14849" max="14849" width="11" customWidth="1"/>
    <col min="14851" max="14851" width="15" customWidth="1"/>
    <col min="14852" max="14852" width="11" customWidth="1"/>
    <col min="14854" max="14854" width="1.109375" customWidth="1"/>
    <col min="15096" max="15096" width="1.109375" customWidth="1"/>
    <col min="15097" max="15097" width="36.6640625" customWidth="1"/>
    <col min="15098" max="15098" width="15" customWidth="1"/>
    <col min="15099" max="15099" width="11" customWidth="1"/>
    <col min="15101" max="15101" width="15" customWidth="1"/>
    <col min="15102" max="15102" width="11" customWidth="1"/>
    <col min="15104" max="15104" width="15" customWidth="1"/>
    <col min="15105" max="15105" width="11" customWidth="1"/>
    <col min="15107" max="15107" width="15" customWidth="1"/>
    <col min="15108" max="15108" width="11" customWidth="1"/>
    <col min="15110" max="15110" width="1.109375" customWidth="1"/>
    <col min="15352" max="15352" width="1.109375" customWidth="1"/>
    <col min="15353" max="15353" width="36.6640625" customWidth="1"/>
    <col min="15354" max="15354" width="15" customWidth="1"/>
    <col min="15355" max="15355" width="11" customWidth="1"/>
    <col min="15357" max="15357" width="15" customWidth="1"/>
    <col min="15358" max="15358" width="11" customWidth="1"/>
    <col min="15360" max="15360" width="15" customWidth="1"/>
    <col min="15361" max="15361" width="11" customWidth="1"/>
    <col min="15363" max="15363" width="15" customWidth="1"/>
    <col min="15364" max="15364" width="11" customWidth="1"/>
    <col min="15366" max="15366" width="1.109375" customWidth="1"/>
    <col min="15608" max="15608" width="1.109375" customWidth="1"/>
    <col min="15609" max="15609" width="36.6640625" customWidth="1"/>
    <col min="15610" max="15610" width="15" customWidth="1"/>
    <col min="15611" max="15611" width="11" customWidth="1"/>
    <col min="15613" max="15613" width="15" customWidth="1"/>
    <col min="15614" max="15614" width="11" customWidth="1"/>
    <col min="15616" max="15616" width="15" customWidth="1"/>
    <col min="15617" max="15617" width="11" customWidth="1"/>
    <col min="15619" max="15619" width="15" customWidth="1"/>
    <col min="15620" max="15620" width="11" customWidth="1"/>
    <col min="15622" max="15622" width="1.109375" customWidth="1"/>
    <col min="15864" max="15864" width="1.109375" customWidth="1"/>
    <col min="15865" max="15865" width="36.6640625" customWidth="1"/>
    <col min="15866" max="15866" width="15" customWidth="1"/>
    <col min="15867" max="15867" width="11" customWidth="1"/>
    <col min="15869" max="15869" width="15" customWidth="1"/>
    <col min="15870" max="15870" width="11" customWidth="1"/>
    <col min="15872" max="15872" width="15" customWidth="1"/>
    <col min="15873" max="15873" width="11" customWidth="1"/>
    <col min="15875" max="15875" width="15" customWidth="1"/>
    <col min="15876" max="15876" width="11" customWidth="1"/>
    <col min="15878" max="15878" width="1.109375" customWidth="1"/>
    <col min="16120" max="16120" width="1.109375" customWidth="1"/>
    <col min="16121" max="16121" width="36.6640625" customWidth="1"/>
    <col min="16122" max="16122" width="15" customWidth="1"/>
    <col min="16123" max="16123" width="11" customWidth="1"/>
    <col min="16125" max="16125" width="15" customWidth="1"/>
    <col min="16126" max="16126" width="11" customWidth="1"/>
    <col min="16128" max="16128" width="15" customWidth="1"/>
    <col min="16129" max="16129" width="11" customWidth="1"/>
    <col min="16131" max="16131" width="15" customWidth="1"/>
    <col min="16132" max="16132" width="11" customWidth="1"/>
    <col min="16134" max="16134" width="1.109375" customWidth="1"/>
  </cols>
  <sheetData>
    <row r="1" spans="1:13" ht="16.5" customHeight="1" x14ac:dyDescent="0.3">
      <c r="A1" s="36"/>
      <c r="B1" s="37"/>
      <c r="C1" s="37"/>
      <c r="D1" s="37"/>
      <c r="E1" s="37"/>
      <c r="F1" s="37"/>
      <c r="G1" s="37"/>
      <c r="H1" s="37"/>
      <c r="I1" s="37"/>
      <c r="J1" s="37"/>
      <c r="K1" s="64"/>
      <c r="L1" s="93" t="s">
        <v>232</v>
      </c>
      <c r="M1" s="93"/>
    </row>
    <row r="2" spans="1:13" ht="36.450000000000003" customHeight="1" x14ac:dyDescent="0.3">
      <c r="A2" s="91" t="s">
        <v>233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</row>
    <row r="3" spans="1:13" ht="24.9" customHeight="1" x14ac:dyDescent="0.3">
      <c r="A3" s="38" t="s">
        <v>107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</row>
    <row r="4" spans="1:13" ht="22.65" customHeight="1" x14ac:dyDescent="0.3">
      <c r="A4" s="87" t="s">
        <v>108</v>
      </c>
      <c r="B4" s="87" t="s">
        <v>227</v>
      </c>
      <c r="C4" s="87"/>
      <c r="D4" s="87"/>
      <c r="E4" s="87" t="s">
        <v>218</v>
      </c>
      <c r="F4" s="87"/>
      <c r="G4" s="87"/>
      <c r="H4" s="87" t="s">
        <v>218</v>
      </c>
      <c r="I4" s="87"/>
      <c r="J4" s="87"/>
      <c r="K4" s="87"/>
      <c r="L4" s="87"/>
      <c r="M4" s="87"/>
    </row>
    <row r="5" spans="1:13" ht="26.1" customHeight="1" x14ac:dyDescent="0.3">
      <c r="A5" s="94"/>
      <c r="B5" s="87"/>
      <c r="C5" s="87"/>
      <c r="D5" s="87"/>
      <c r="E5" s="87" t="s">
        <v>228</v>
      </c>
      <c r="F5" s="87"/>
      <c r="G5" s="87"/>
      <c r="H5" s="87" t="s">
        <v>229</v>
      </c>
      <c r="I5" s="87"/>
      <c r="J5" s="87"/>
      <c r="K5" s="87" t="s">
        <v>230</v>
      </c>
      <c r="L5" s="87"/>
      <c r="M5" s="87"/>
    </row>
    <row r="6" spans="1:13" ht="57.45" customHeight="1" x14ac:dyDescent="0.3">
      <c r="A6" s="87"/>
      <c r="B6" s="41" t="s">
        <v>222</v>
      </c>
      <c r="C6" s="41" t="s">
        <v>223</v>
      </c>
      <c r="D6" s="41" t="s">
        <v>224</v>
      </c>
      <c r="E6" s="41" t="s">
        <v>222</v>
      </c>
      <c r="F6" s="41" t="s">
        <v>223</v>
      </c>
      <c r="G6" s="41" t="s">
        <v>231</v>
      </c>
      <c r="H6" s="41" t="s">
        <v>222</v>
      </c>
      <c r="I6" s="41" t="s">
        <v>223</v>
      </c>
      <c r="J6" s="41" t="s">
        <v>231</v>
      </c>
      <c r="K6" s="41" t="s">
        <v>222</v>
      </c>
      <c r="L6" s="41" t="s">
        <v>223</v>
      </c>
      <c r="M6" s="41" t="s">
        <v>231</v>
      </c>
    </row>
    <row r="7" spans="1:13" s="47" customFormat="1" ht="16.5" customHeight="1" x14ac:dyDescent="0.3">
      <c r="A7" s="62" t="s">
        <v>114</v>
      </c>
      <c r="B7" s="63">
        <v>8784643.091522431</v>
      </c>
      <c r="C7" s="63">
        <v>125.97140285006941</v>
      </c>
      <c r="D7" s="63">
        <v>73.671351253157809</v>
      </c>
      <c r="E7" s="63">
        <v>3184290.13880332</v>
      </c>
      <c r="F7" s="63">
        <v>146.93171258324625</v>
      </c>
      <c r="G7" s="63">
        <v>36.248372365592182</v>
      </c>
      <c r="H7" s="63">
        <v>3279958.5888952706</v>
      </c>
      <c r="I7" s="63">
        <v>114.57005208867379</v>
      </c>
      <c r="J7" s="63">
        <v>37.337414334574113</v>
      </c>
      <c r="K7" s="63">
        <v>923808.39389870013</v>
      </c>
      <c r="L7" s="63">
        <v>109.2</v>
      </c>
      <c r="M7" s="63">
        <v>10.516174468035203</v>
      </c>
    </row>
    <row r="8" spans="1:13" s="47" customFormat="1" ht="16.5" customHeight="1" x14ac:dyDescent="0.3">
      <c r="A8" s="62" t="s">
        <v>212</v>
      </c>
      <c r="B8" s="63">
        <f>B7-B102</f>
        <v>8783363.8460667208</v>
      </c>
      <c r="C8" s="63">
        <v>125.97140285006941</v>
      </c>
      <c r="D8" s="63">
        <v>73.671351253157809</v>
      </c>
      <c r="E8" s="63">
        <f>E7-E102</f>
        <v>3184198.5904462999</v>
      </c>
      <c r="F8" s="63">
        <v>146.93171258324625</v>
      </c>
      <c r="G8" s="63">
        <v>36.248372365592182</v>
      </c>
      <c r="H8" s="63">
        <f>H7-H102</f>
        <v>3279101.8548484705</v>
      </c>
      <c r="I8" s="63">
        <v>114.57005208867379</v>
      </c>
      <c r="J8" s="63">
        <v>37.337414334574113</v>
      </c>
      <c r="K8" s="63">
        <f>K7-K102</f>
        <v>923822.05891925015</v>
      </c>
      <c r="L8" s="63">
        <v>109.21963107701001</v>
      </c>
      <c r="M8" s="63">
        <v>10.516174468035203</v>
      </c>
    </row>
    <row r="9" spans="1:13" ht="26.7" customHeight="1" x14ac:dyDescent="0.3">
      <c r="A9" s="53" t="s">
        <v>115</v>
      </c>
      <c r="B9" s="56">
        <v>3421884.1658149497</v>
      </c>
      <c r="C9" s="56">
        <v>128.67747338681082</v>
      </c>
      <c r="D9" s="56">
        <v>82.928833195707838</v>
      </c>
      <c r="E9" s="56">
        <v>1279895.1541727602</v>
      </c>
      <c r="F9" s="56">
        <v>146.03980382970775</v>
      </c>
      <c r="G9" s="56">
        <v>37.403228518342985</v>
      </c>
      <c r="H9" s="56">
        <v>1420340.9959264002</v>
      </c>
      <c r="I9" s="56">
        <v>118.45961424455705</v>
      </c>
      <c r="J9" s="56">
        <v>41.507570890791222</v>
      </c>
      <c r="K9" s="56">
        <v>292916.24906413013</v>
      </c>
      <c r="L9" s="56">
        <v>113.51459884636579</v>
      </c>
      <c r="M9" s="56">
        <v>8.5600866326920144</v>
      </c>
    </row>
    <row r="10" spans="1:13" ht="16.5" customHeight="1" x14ac:dyDescent="0.3">
      <c r="A10" s="54" t="s">
        <v>116</v>
      </c>
      <c r="B10" s="56">
        <v>109269.27533818</v>
      </c>
      <c r="C10" s="56">
        <v>180.83859793495179</v>
      </c>
      <c r="D10" s="56">
        <v>82.472785317872649</v>
      </c>
      <c r="E10" s="56">
        <v>63465.726784869999</v>
      </c>
      <c r="F10" s="56">
        <v>351.45725112667628</v>
      </c>
      <c r="G10" s="56">
        <v>58.081950839747456</v>
      </c>
      <c r="H10" s="56">
        <v>23613.682581810001</v>
      </c>
      <c r="I10" s="56">
        <v>103.72685197153915</v>
      </c>
      <c r="J10" s="56">
        <v>21.610541946697705</v>
      </c>
      <c r="K10" s="56">
        <v>10321.33445531</v>
      </c>
      <c r="L10" s="56">
        <v>105.11521793450937</v>
      </c>
      <c r="M10" s="56">
        <v>9.4457791756797729</v>
      </c>
    </row>
    <row r="11" spans="1:13" ht="16.5" customHeight="1" x14ac:dyDescent="0.3">
      <c r="A11" s="54" t="s">
        <v>117</v>
      </c>
      <c r="B11" s="56">
        <v>30325.350138139995</v>
      </c>
      <c r="C11" s="56">
        <v>120.77855274427336</v>
      </c>
      <c r="D11" s="56">
        <v>47.297490270480012</v>
      </c>
      <c r="E11" s="56">
        <v>6678.9764337099996</v>
      </c>
      <c r="F11" s="56">
        <v>143.76061436178537</v>
      </c>
      <c r="G11" s="56">
        <v>22.024400058978692</v>
      </c>
      <c r="H11" s="56">
        <v>12166.9376072</v>
      </c>
      <c r="I11" s="56">
        <v>108.70697615208367</v>
      </c>
      <c r="J11" s="56">
        <v>40.121342546009785</v>
      </c>
      <c r="K11" s="56">
        <v>3628.7703191300002</v>
      </c>
      <c r="L11" s="56">
        <v>119.85489374259204</v>
      </c>
      <c r="M11" s="56">
        <v>11.966128346746174</v>
      </c>
    </row>
    <row r="12" spans="1:13" ht="16.5" customHeight="1" x14ac:dyDescent="0.3">
      <c r="A12" s="54" t="s">
        <v>118</v>
      </c>
      <c r="B12" s="56">
        <v>51825.026345720005</v>
      </c>
      <c r="C12" s="56">
        <v>127.15673098524623</v>
      </c>
      <c r="D12" s="56">
        <v>72.01327943426918</v>
      </c>
      <c r="E12" s="56">
        <v>19435.815746879998</v>
      </c>
      <c r="F12" s="56">
        <v>173.41178777659152</v>
      </c>
      <c r="G12" s="56">
        <v>37.502760958046508</v>
      </c>
      <c r="H12" s="56">
        <v>18033.358767829999</v>
      </c>
      <c r="I12" s="56">
        <v>105.04312946886594</v>
      </c>
      <c r="J12" s="56">
        <v>34.796622480288022</v>
      </c>
      <c r="K12" s="56">
        <v>5055.7886551800002</v>
      </c>
      <c r="L12" s="56">
        <v>106.72889636569556</v>
      </c>
      <c r="M12" s="56">
        <v>9.7554965461151859</v>
      </c>
    </row>
    <row r="13" spans="1:13" ht="16.5" customHeight="1" x14ac:dyDescent="0.3">
      <c r="A13" s="54" t="s">
        <v>119</v>
      </c>
      <c r="B13" s="56">
        <v>89332.81836184999</v>
      </c>
      <c r="C13" s="56">
        <v>119.68006328897422</v>
      </c>
      <c r="D13" s="56">
        <v>70.110028684091859</v>
      </c>
      <c r="E13" s="56">
        <v>27953.62131654</v>
      </c>
      <c r="F13" s="56">
        <v>142.11584282709183</v>
      </c>
      <c r="G13" s="56">
        <v>31.29154752882814</v>
      </c>
      <c r="H13" s="56">
        <v>31106.037716570001</v>
      </c>
      <c r="I13" s="56">
        <v>106.15376360273633</v>
      </c>
      <c r="J13" s="56">
        <v>34.820392199619647</v>
      </c>
      <c r="K13" s="56">
        <v>11313.032509240002</v>
      </c>
      <c r="L13" s="56">
        <v>106.15999748266513</v>
      </c>
      <c r="M13" s="56">
        <v>12.663915363574031</v>
      </c>
    </row>
    <row r="14" spans="1:13" ht="16.5" customHeight="1" x14ac:dyDescent="0.3">
      <c r="A14" s="54" t="s">
        <v>120</v>
      </c>
      <c r="B14" s="56">
        <v>25439.3886642</v>
      </c>
      <c r="C14" s="56">
        <v>128.08840740828774</v>
      </c>
      <c r="D14" s="56">
        <v>52.940814171258488</v>
      </c>
      <c r="E14" s="56">
        <v>5703.5078159599998</v>
      </c>
      <c r="F14" s="56">
        <v>178.6294877295114</v>
      </c>
      <c r="G14" s="56">
        <v>22.419987725516201</v>
      </c>
      <c r="H14" s="56">
        <v>9115.4444433299996</v>
      </c>
      <c r="I14" s="56">
        <v>108.73711281225479</v>
      </c>
      <c r="J14" s="56">
        <v>35.832010602353272</v>
      </c>
      <c r="K14" s="56">
        <v>2470.8098024999999</v>
      </c>
      <c r="L14" s="56">
        <v>107.32015689779782</v>
      </c>
      <c r="M14" s="56">
        <v>9.7125360798354716</v>
      </c>
    </row>
    <row r="15" spans="1:13" ht="16.5" customHeight="1" x14ac:dyDescent="0.3">
      <c r="A15" s="54" t="s">
        <v>121</v>
      </c>
      <c r="B15" s="56">
        <v>48588.283410439988</v>
      </c>
      <c r="C15" s="56">
        <v>112.06585980959858</v>
      </c>
      <c r="D15" s="56">
        <v>69.251681501800405</v>
      </c>
      <c r="E15" s="56">
        <v>11164.130827479999</v>
      </c>
      <c r="F15" s="56">
        <v>103.72669623455137</v>
      </c>
      <c r="G15" s="56">
        <v>22.977001951629358</v>
      </c>
      <c r="H15" s="56">
        <v>17310.865218139999</v>
      </c>
      <c r="I15" s="56">
        <v>108.93284971708417</v>
      </c>
      <c r="J15" s="56">
        <v>35.627653423994964</v>
      </c>
      <c r="K15" s="56">
        <v>6492.2306647799996</v>
      </c>
      <c r="L15" s="56">
        <v>97.450474960822049</v>
      </c>
      <c r="M15" s="56">
        <v>13.361720581766914</v>
      </c>
    </row>
    <row r="16" spans="1:13" ht="16.5" customHeight="1" x14ac:dyDescent="0.3">
      <c r="A16" s="54" t="s">
        <v>122</v>
      </c>
      <c r="B16" s="56">
        <v>52494.846848650006</v>
      </c>
      <c r="C16" s="56">
        <v>115.89172017284623</v>
      </c>
      <c r="D16" s="56">
        <v>76.627591436421355</v>
      </c>
      <c r="E16" s="56">
        <v>16127.00998961</v>
      </c>
      <c r="F16" s="56">
        <v>124.13154915702766</v>
      </c>
      <c r="G16" s="56">
        <v>30.721129706514677</v>
      </c>
      <c r="H16" s="56">
        <v>18208.881744390001</v>
      </c>
      <c r="I16" s="56">
        <v>108.24450126389232</v>
      </c>
      <c r="J16" s="56">
        <v>34.686988985583206</v>
      </c>
      <c r="K16" s="56">
        <v>4848.5475164700001</v>
      </c>
      <c r="L16" s="56">
        <v>111.38131268093751</v>
      </c>
      <c r="M16" s="56">
        <v>9.2362351879014746</v>
      </c>
    </row>
    <row r="17" spans="1:13" ht="16.5" customHeight="1" x14ac:dyDescent="0.3">
      <c r="A17" s="54" t="s">
        <v>123</v>
      </c>
      <c r="B17" s="56">
        <v>21765.771156610001</v>
      </c>
      <c r="C17" s="56">
        <v>123.16628560763438</v>
      </c>
      <c r="D17" s="56">
        <v>59.20788420112526</v>
      </c>
      <c r="E17" s="56">
        <v>5246.2969156400004</v>
      </c>
      <c r="F17" s="56">
        <v>120.30919738774874</v>
      </c>
      <c r="G17" s="56">
        <v>24.103427707162876</v>
      </c>
      <c r="H17" s="56">
        <v>7668.68658512</v>
      </c>
      <c r="I17" s="56">
        <v>111.9531742126422</v>
      </c>
      <c r="J17" s="56">
        <v>35.232781461965857</v>
      </c>
      <c r="K17" s="56">
        <v>1733.4660785400001</v>
      </c>
      <c r="L17" s="56">
        <v>107.45326927687739</v>
      </c>
      <c r="M17" s="56">
        <v>7.9641840671175466</v>
      </c>
    </row>
    <row r="18" spans="1:13" ht="16.5" customHeight="1" x14ac:dyDescent="0.3">
      <c r="A18" s="54" t="s">
        <v>124</v>
      </c>
      <c r="B18" s="56">
        <v>56085.355223660008</v>
      </c>
      <c r="C18" s="56">
        <v>155.25688780270661</v>
      </c>
      <c r="D18" s="56">
        <v>73.848388268243696</v>
      </c>
      <c r="E18" s="56">
        <v>29801.964625960001</v>
      </c>
      <c r="F18" s="56">
        <v>235.17872404192451</v>
      </c>
      <c r="G18" s="56">
        <v>53.136802837593208</v>
      </c>
      <c r="H18" s="56">
        <v>14341.949983119999</v>
      </c>
      <c r="I18" s="56">
        <v>111.76955095014252</v>
      </c>
      <c r="J18" s="56">
        <v>25.571648652177469</v>
      </c>
      <c r="K18" s="56">
        <v>4652.7752539400008</v>
      </c>
      <c r="L18" s="56">
        <v>98.759442208171748</v>
      </c>
      <c r="M18" s="56">
        <v>8.2958826513363952</v>
      </c>
    </row>
    <row r="19" spans="1:13" ht="16.5" customHeight="1" x14ac:dyDescent="0.3">
      <c r="A19" s="54" t="s">
        <v>125</v>
      </c>
      <c r="B19" s="56">
        <v>76546.268335510002</v>
      </c>
      <c r="C19" s="56">
        <v>188.37795273144317</v>
      </c>
      <c r="D19" s="56">
        <v>84.448712199838894</v>
      </c>
      <c r="E19" s="56">
        <v>44688.871307380003</v>
      </c>
      <c r="F19" s="56">
        <v>351.91144628456652</v>
      </c>
      <c r="G19" s="56">
        <v>58.381515231420792</v>
      </c>
      <c r="H19" s="56">
        <v>16008.334737089999</v>
      </c>
      <c r="I19" s="56">
        <v>103.66503581838499</v>
      </c>
      <c r="J19" s="56">
        <v>20.913279099281308</v>
      </c>
      <c r="K19" s="56">
        <v>5715.91585958</v>
      </c>
      <c r="L19" s="56">
        <v>112.75476961969197</v>
      </c>
      <c r="M19" s="56">
        <v>7.4672691221557201</v>
      </c>
    </row>
    <row r="20" spans="1:13" ht="16.5" customHeight="1" x14ac:dyDescent="0.3">
      <c r="A20" s="54" t="s">
        <v>126</v>
      </c>
      <c r="B20" s="56">
        <v>547173.92502694996</v>
      </c>
      <c r="C20" s="56">
        <v>128.41815207270582</v>
      </c>
      <c r="D20" s="56">
        <v>85.645746969873443</v>
      </c>
      <c r="E20" s="56">
        <v>181230.46521220001</v>
      </c>
      <c r="F20" s="56">
        <v>157.11576120834195</v>
      </c>
      <c r="G20" s="56">
        <v>33.121180839030998</v>
      </c>
      <c r="H20" s="56">
        <v>213339.11350101</v>
      </c>
      <c r="I20" s="56">
        <v>115.41029228016191</v>
      </c>
      <c r="J20" s="56">
        <v>38.989268995320344</v>
      </c>
      <c r="K20" s="56">
        <v>63683.616568210004</v>
      </c>
      <c r="L20" s="56">
        <v>115.50731170675527</v>
      </c>
      <c r="M20" s="56">
        <v>11.638642423443953</v>
      </c>
    </row>
    <row r="21" spans="1:13" ht="16.5" customHeight="1" x14ac:dyDescent="0.3">
      <c r="A21" s="54" t="s">
        <v>127</v>
      </c>
      <c r="B21" s="56">
        <v>22112.072132509998</v>
      </c>
      <c r="C21" s="56">
        <v>129.19488463104213</v>
      </c>
      <c r="D21" s="56">
        <v>57.519332665866088</v>
      </c>
      <c r="E21" s="56">
        <v>6040.3449509700004</v>
      </c>
      <c r="F21" s="56">
        <v>175.70527374200452</v>
      </c>
      <c r="G21" s="56">
        <v>27.316955709859769</v>
      </c>
      <c r="H21" s="56">
        <v>8401.5678731000007</v>
      </c>
      <c r="I21" s="56">
        <v>113.92893177798339</v>
      </c>
      <c r="J21" s="56">
        <v>37.995389227894663</v>
      </c>
      <c r="K21" s="56">
        <v>2440.91241438</v>
      </c>
      <c r="L21" s="56">
        <v>115.25383637796682</v>
      </c>
      <c r="M21" s="56">
        <v>11.038822593162939</v>
      </c>
    </row>
    <row r="22" spans="1:13" ht="16.5" customHeight="1" x14ac:dyDescent="0.3">
      <c r="A22" s="54" t="s">
        <v>128</v>
      </c>
      <c r="B22" s="56">
        <v>42066.346045999999</v>
      </c>
      <c r="C22" s="56">
        <v>119.35215959148408</v>
      </c>
      <c r="D22" s="56">
        <v>68.847699837345758</v>
      </c>
      <c r="E22" s="56">
        <v>10840.105333330001</v>
      </c>
      <c r="F22" s="56">
        <v>124.8152336833334</v>
      </c>
      <c r="G22" s="56">
        <v>25.76906803713408</v>
      </c>
      <c r="H22" s="56">
        <v>15348.213308799999</v>
      </c>
      <c r="I22" s="56">
        <v>109.83006129474045</v>
      </c>
      <c r="J22" s="56">
        <v>36.48572968999153</v>
      </c>
      <c r="K22" s="56">
        <v>5058.9336185299999</v>
      </c>
      <c r="L22" s="56">
        <v>109.78362250290704</v>
      </c>
      <c r="M22" s="56">
        <v>12.02608282877244</v>
      </c>
    </row>
    <row r="23" spans="1:13" ht="16.5" customHeight="1" x14ac:dyDescent="0.3">
      <c r="A23" s="54" t="s">
        <v>129</v>
      </c>
      <c r="B23" s="56">
        <v>36174.449171070002</v>
      </c>
      <c r="C23" s="56">
        <v>119.43720085685582</v>
      </c>
      <c r="D23" s="56">
        <v>73.958172863362421</v>
      </c>
      <c r="E23" s="56">
        <v>10765.927336549999</v>
      </c>
      <c r="F23" s="56">
        <v>136.61154439775268</v>
      </c>
      <c r="G23" s="56">
        <v>29.761136888740509</v>
      </c>
      <c r="H23" s="56">
        <v>11992.50558083</v>
      </c>
      <c r="I23" s="56">
        <v>104.96604119680937</v>
      </c>
      <c r="J23" s="56">
        <v>33.151867839416433</v>
      </c>
      <c r="K23" s="56">
        <v>3971.24619975</v>
      </c>
      <c r="L23" s="56">
        <v>103.0580281382627</v>
      </c>
      <c r="M23" s="56">
        <v>10.97804193498528</v>
      </c>
    </row>
    <row r="24" spans="1:13" ht="16.5" customHeight="1" x14ac:dyDescent="0.3">
      <c r="A24" s="54" t="s">
        <v>130</v>
      </c>
      <c r="B24" s="56">
        <v>25650.372428170005</v>
      </c>
      <c r="C24" s="56">
        <v>121.08915198042156</v>
      </c>
      <c r="D24" s="56">
        <v>53.529880703930957</v>
      </c>
      <c r="E24" s="56">
        <v>6151.5528925600001</v>
      </c>
      <c r="F24" s="56">
        <v>151.78570855551422</v>
      </c>
      <c r="G24" s="56">
        <v>23.98231413515143</v>
      </c>
      <c r="H24" s="56">
        <v>9988.7611822300005</v>
      </c>
      <c r="I24" s="56">
        <v>109.6025483606707</v>
      </c>
      <c r="J24" s="56">
        <v>38.941973299615896</v>
      </c>
      <c r="K24" s="56">
        <v>3345.0611366400003</v>
      </c>
      <c r="L24" s="56">
        <v>105.34987611009181</v>
      </c>
      <c r="M24" s="56">
        <v>13.040984671888639</v>
      </c>
    </row>
    <row r="25" spans="1:13" ht="16.5" customHeight="1" x14ac:dyDescent="0.3">
      <c r="A25" s="54" t="s">
        <v>131</v>
      </c>
      <c r="B25" s="56">
        <v>67154.808819639991</v>
      </c>
      <c r="C25" s="56">
        <v>123.6092163607785</v>
      </c>
      <c r="D25" s="56">
        <v>75.63481414974521</v>
      </c>
      <c r="E25" s="56">
        <v>23045.340833480001</v>
      </c>
      <c r="F25" s="56">
        <v>153.94252320082003</v>
      </c>
      <c r="G25" s="56">
        <v>34.316739543364164</v>
      </c>
      <c r="H25" s="56">
        <v>22311.426422379998</v>
      </c>
      <c r="I25" s="56">
        <v>110.58254193845632</v>
      </c>
      <c r="J25" s="56">
        <v>33.223870061640071</v>
      </c>
      <c r="K25" s="56">
        <v>5535.4859754499994</v>
      </c>
      <c r="L25" s="56">
        <v>107.19134305700872</v>
      </c>
      <c r="M25" s="56">
        <v>8.2428735525356753</v>
      </c>
    </row>
    <row r="26" spans="1:13" ht="16.5" customHeight="1" x14ac:dyDescent="0.3">
      <c r="A26" s="54" t="s">
        <v>132</v>
      </c>
      <c r="B26" s="56">
        <v>58252.563378610001</v>
      </c>
      <c r="C26" s="56">
        <v>121.98176256024271</v>
      </c>
      <c r="D26" s="56">
        <v>79.695921424733541</v>
      </c>
      <c r="E26" s="56">
        <v>17294.00454668</v>
      </c>
      <c r="F26" s="56">
        <v>138.56584049358315</v>
      </c>
      <c r="G26" s="56">
        <v>29.68797172800512</v>
      </c>
      <c r="H26" s="56">
        <v>19390.941557279999</v>
      </c>
      <c r="I26" s="56">
        <v>109.79247273513018</v>
      </c>
      <c r="J26" s="56">
        <v>33.287705180026869</v>
      </c>
      <c r="K26" s="56">
        <v>5573.2959811199999</v>
      </c>
      <c r="L26" s="56">
        <v>102.50195297033385</v>
      </c>
      <c r="M26" s="56">
        <v>9.5674690655183792</v>
      </c>
    </row>
    <row r="27" spans="1:13" ht="16.5" customHeight="1" x14ac:dyDescent="0.3">
      <c r="A27" s="54" t="s">
        <v>133</v>
      </c>
      <c r="B27" s="56">
        <v>2061627.2449890401</v>
      </c>
      <c r="C27" s="56">
        <v>126.99493493843752</v>
      </c>
      <c r="D27" s="56">
        <v>87.987478443965969</v>
      </c>
      <c r="E27" s="56">
        <v>794261.49130295997</v>
      </c>
      <c r="F27" s="56">
        <v>132.53473869051635</v>
      </c>
      <c r="G27" s="56">
        <v>38.525950471089274</v>
      </c>
      <c r="H27" s="56">
        <v>951994.28711617005</v>
      </c>
      <c r="I27" s="56">
        <v>122.39858051496194</v>
      </c>
      <c r="J27" s="56">
        <v>46.176838680710731</v>
      </c>
      <c r="K27" s="56">
        <v>147075.02605538</v>
      </c>
      <c r="L27" s="56">
        <v>117.09659741188074</v>
      </c>
      <c r="M27" s="56">
        <v>7.1339291044420534</v>
      </c>
    </row>
    <row r="28" spans="1:13" ht="26.7" customHeight="1" x14ac:dyDescent="0.3">
      <c r="A28" s="53" t="s">
        <v>134</v>
      </c>
      <c r="B28" s="56">
        <v>1053025.0670853099</v>
      </c>
      <c r="C28" s="56">
        <v>125.77181008812839</v>
      </c>
      <c r="D28" s="56">
        <v>78.397839364524984</v>
      </c>
      <c r="E28" s="56">
        <v>372299.15169511997</v>
      </c>
      <c r="F28" s="56">
        <v>146.45119120380474</v>
      </c>
      <c r="G28" s="56">
        <v>35.355203150634829</v>
      </c>
      <c r="H28" s="56">
        <v>414888.25328444998</v>
      </c>
      <c r="I28" s="56">
        <v>114.16023415661876</v>
      </c>
      <c r="J28" s="56">
        <v>39.399655929637824</v>
      </c>
      <c r="K28" s="56">
        <v>107783.07752806999</v>
      </c>
      <c r="L28" s="56">
        <v>105.29507522362935</v>
      </c>
      <c r="M28" s="56">
        <v>10.235566169987294</v>
      </c>
    </row>
    <row r="29" spans="1:13" ht="16.5" customHeight="1" x14ac:dyDescent="0.3">
      <c r="A29" s="54" t="s">
        <v>135</v>
      </c>
      <c r="B29" s="56">
        <v>30720.182044340003</v>
      </c>
      <c r="C29" s="56">
        <v>142.17220084347593</v>
      </c>
      <c r="D29" s="56">
        <v>55.774945269742879</v>
      </c>
      <c r="E29" s="56">
        <v>9368.2669161499998</v>
      </c>
      <c r="F29" s="56">
        <v>261.58293617503119</v>
      </c>
      <c r="G29" s="56">
        <v>30.495479820491632</v>
      </c>
      <c r="H29" s="56">
        <v>10761.4240047</v>
      </c>
      <c r="I29" s="56">
        <v>109.45356869474116</v>
      </c>
      <c r="J29" s="56">
        <v>35.030469510784442</v>
      </c>
      <c r="K29" s="56">
        <v>2359.0115539600001</v>
      </c>
      <c r="L29" s="56">
        <v>117.72304008802206</v>
      </c>
      <c r="M29" s="56">
        <v>7.6790285635518654</v>
      </c>
    </row>
    <row r="30" spans="1:13" ht="16.5" customHeight="1" x14ac:dyDescent="0.3">
      <c r="A30" s="54" t="s">
        <v>136</v>
      </c>
      <c r="B30" s="56">
        <v>66192.438472239999</v>
      </c>
      <c r="C30" s="56">
        <v>128.37085950901493</v>
      </c>
      <c r="D30" s="56">
        <v>80.958937188172456</v>
      </c>
      <c r="E30" s="56">
        <v>24577.215352620002</v>
      </c>
      <c r="F30" s="56">
        <v>213.32489362703359</v>
      </c>
      <c r="G30" s="56">
        <v>37.129944023632362</v>
      </c>
      <c r="H30" s="56">
        <v>20115.22367168</v>
      </c>
      <c r="I30" s="56">
        <v>107.27977975233041</v>
      </c>
      <c r="J30" s="56">
        <v>30.389005354616128</v>
      </c>
      <c r="K30" s="56">
        <v>15940.291778530001</v>
      </c>
      <c r="L30" s="56">
        <v>99.812996409731369</v>
      </c>
      <c r="M30" s="56">
        <v>24.081741278069234</v>
      </c>
    </row>
    <row r="31" spans="1:13" ht="16.5" customHeight="1" x14ac:dyDescent="0.3">
      <c r="A31" s="54" t="s">
        <v>137</v>
      </c>
      <c r="B31" s="56">
        <v>59857.150108380003</v>
      </c>
      <c r="C31" s="56">
        <v>128.27725657569405</v>
      </c>
      <c r="D31" s="56">
        <v>64.975524449995874</v>
      </c>
      <c r="E31" s="56">
        <v>17692.529233410001</v>
      </c>
      <c r="F31" s="56">
        <v>196.57417942069804</v>
      </c>
      <c r="G31" s="56">
        <v>29.557921152903415</v>
      </c>
      <c r="H31" s="56">
        <v>23637.806494019998</v>
      </c>
      <c r="I31" s="56">
        <v>108.98604613887908</v>
      </c>
      <c r="J31" s="56">
        <v>39.490364060467861</v>
      </c>
      <c r="K31" s="56">
        <v>6163.3777783799987</v>
      </c>
      <c r="L31" s="56">
        <v>100.45445689315588</v>
      </c>
      <c r="M31" s="56">
        <v>10.296811270199658</v>
      </c>
    </row>
    <row r="32" spans="1:13" ht="16.5" customHeight="1" x14ac:dyDescent="0.3">
      <c r="A32" s="54" t="s">
        <v>138</v>
      </c>
      <c r="B32" s="56">
        <v>86543.125357290017</v>
      </c>
      <c r="C32" s="56">
        <v>171.40653567318554</v>
      </c>
      <c r="D32" s="56">
        <v>78.422341662723198</v>
      </c>
      <c r="E32" s="56">
        <v>43854.553876940001</v>
      </c>
      <c r="F32" s="56">
        <v>338.93455231439111</v>
      </c>
      <c r="G32" s="56">
        <v>50.67364241340735</v>
      </c>
      <c r="H32" s="56">
        <v>20036.710624809999</v>
      </c>
      <c r="I32" s="56">
        <v>107.53693483890562</v>
      </c>
      <c r="J32" s="56">
        <v>23.152284531081122</v>
      </c>
      <c r="K32" s="56">
        <v>9440.5871033399999</v>
      </c>
      <c r="L32" s="56">
        <v>101.84253006730921</v>
      </c>
      <c r="M32" s="56">
        <v>10.908534981103228</v>
      </c>
    </row>
    <row r="33" spans="1:13" ht="16.5" customHeight="1" x14ac:dyDescent="0.3">
      <c r="A33" s="54" t="s">
        <v>139</v>
      </c>
      <c r="B33" s="56">
        <v>46411.805010730001</v>
      </c>
      <c r="C33" s="56">
        <v>118.66049895648585</v>
      </c>
      <c r="D33" s="56">
        <v>46.705923331149698</v>
      </c>
      <c r="E33" s="56">
        <v>9213.3145984099992</v>
      </c>
      <c r="F33" s="56">
        <v>106.78822641759476</v>
      </c>
      <c r="G33" s="56">
        <v>19.851230944971785</v>
      </c>
      <c r="H33" s="56">
        <v>17018.559154480001</v>
      </c>
      <c r="I33" s="56">
        <v>111.00938447614432</v>
      </c>
      <c r="J33" s="56">
        <v>36.66860004808143</v>
      </c>
      <c r="K33" s="56">
        <v>6184.734979679999</v>
      </c>
      <c r="L33" s="56">
        <v>116.7886936480387</v>
      </c>
      <c r="M33" s="56">
        <v>13.325779892098879</v>
      </c>
    </row>
    <row r="34" spans="1:13" ht="16.5" customHeight="1" x14ac:dyDescent="0.3">
      <c r="A34" s="54" t="s">
        <v>140</v>
      </c>
      <c r="B34" s="56">
        <v>116490.79183367999</v>
      </c>
      <c r="C34" s="56">
        <v>103.6187294658158</v>
      </c>
      <c r="D34" s="56">
        <v>82.804220350142884</v>
      </c>
      <c r="E34" s="56">
        <v>45267.719549920002</v>
      </c>
      <c r="F34" s="56">
        <v>95.746744429131851</v>
      </c>
      <c r="G34" s="56">
        <v>38.859483086483863</v>
      </c>
      <c r="H34" s="56">
        <v>36048.186773510002</v>
      </c>
      <c r="I34" s="56">
        <v>105.30178279484126</v>
      </c>
      <c r="J34" s="56">
        <v>30.945095493022219</v>
      </c>
      <c r="K34" s="56">
        <v>20087.851417760001</v>
      </c>
      <c r="L34" s="56">
        <v>110.19466141404617</v>
      </c>
      <c r="M34" s="56">
        <v>17.244153895391559</v>
      </c>
    </row>
    <row r="35" spans="1:13" ht="16.5" customHeight="1" x14ac:dyDescent="0.3">
      <c r="A35" s="54" t="s">
        <v>141</v>
      </c>
      <c r="B35" s="56">
        <v>76218.541118189998</v>
      </c>
      <c r="C35" s="56">
        <v>125.11627025782326</v>
      </c>
      <c r="D35" s="56">
        <v>83.703590288602513</v>
      </c>
      <c r="E35" s="56">
        <v>34253.531103250003</v>
      </c>
      <c r="F35" s="56">
        <v>146.28372829132212</v>
      </c>
      <c r="G35" s="56">
        <v>44.941205382210079</v>
      </c>
      <c r="H35" s="56">
        <v>29968.879330020001</v>
      </c>
      <c r="I35" s="56">
        <v>115.94414922727331</v>
      </c>
      <c r="J35" s="56">
        <v>39.319670634403877</v>
      </c>
      <c r="K35" s="56">
        <v>3467.0115801699999</v>
      </c>
      <c r="L35" s="56">
        <v>71.542999019511029</v>
      </c>
      <c r="M35" s="56">
        <v>4.5487771470117755</v>
      </c>
    </row>
    <row r="36" spans="1:13" ht="16.5" customHeight="1" x14ac:dyDescent="0.3">
      <c r="A36" s="54" t="s">
        <v>142</v>
      </c>
      <c r="B36" s="56">
        <v>27808.891908869999</v>
      </c>
      <c r="C36" s="56">
        <v>141.77818985650975</v>
      </c>
      <c r="D36" s="56">
        <v>69.159904572828424</v>
      </c>
      <c r="E36" s="56">
        <v>10414.871872170001</v>
      </c>
      <c r="F36" s="56">
        <v>225.52642450530297</v>
      </c>
      <c r="G36" s="56">
        <v>37.451588888545558</v>
      </c>
      <c r="H36" s="56">
        <v>7763.8338044299999</v>
      </c>
      <c r="I36" s="56">
        <v>106.40238391890333</v>
      </c>
      <c r="J36" s="56">
        <v>27.918529907168388</v>
      </c>
      <c r="K36" s="56">
        <v>3182.74277665</v>
      </c>
      <c r="L36" s="56">
        <v>104.0760729566706</v>
      </c>
      <c r="M36" s="56">
        <v>11.445054290835746</v>
      </c>
    </row>
    <row r="37" spans="1:13" ht="16.5" customHeight="1" x14ac:dyDescent="0.3">
      <c r="A37" s="54" t="s">
        <v>143</v>
      </c>
      <c r="B37" s="56">
        <v>19979.367108000002</v>
      </c>
      <c r="C37" s="56">
        <v>117.75858814281671</v>
      </c>
      <c r="D37" s="56">
        <v>55.22810906353255</v>
      </c>
      <c r="E37" s="56">
        <v>3155.0966240399998</v>
      </c>
      <c r="F37" s="56">
        <v>120.09086612701967</v>
      </c>
      <c r="G37" s="56">
        <v>15.791774619210322</v>
      </c>
      <c r="H37" s="56">
        <v>7618.2877538700004</v>
      </c>
      <c r="I37" s="56">
        <v>103.9241209544506</v>
      </c>
      <c r="J37" s="56">
        <v>38.130776178688549</v>
      </c>
      <c r="K37" s="56">
        <v>1643.9593202000001</v>
      </c>
      <c r="L37" s="56">
        <v>105.36074189965234</v>
      </c>
      <c r="M37" s="56">
        <v>8.2282852670630255</v>
      </c>
    </row>
    <row r="38" spans="1:13" ht="16.5" customHeight="1" x14ac:dyDescent="0.3">
      <c r="A38" s="54" t="s">
        <v>144</v>
      </c>
      <c r="B38" s="56">
        <v>512617.32027277001</v>
      </c>
      <c r="C38" s="56">
        <v>125.26376968965714</v>
      </c>
      <c r="D38" s="56">
        <v>89.462292903063258</v>
      </c>
      <c r="E38" s="56">
        <v>171204.52039255999</v>
      </c>
      <c r="F38" s="56">
        <v>132.43796829455795</v>
      </c>
      <c r="G38" s="56">
        <v>33.398114660164033</v>
      </c>
      <c r="H38" s="56">
        <v>239959.57556783</v>
      </c>
      <c r="I38" s="56">
        <v>118.54950277356311</v>
      </c>
      <c r="J38" s="56">
        <v>46.810664813304506</v>
      </c>
      <c r="K38" s="56">
        <v>34912.799898719997</v>
      </c>
      <c r="L38" s="56">
        <v>112.1652574616939</v>
      </c>
      <c r="M38" s="56">
        <v>6.8106945508869003</v>
      </c>
    </row>
    <row r="39" spans="1:13" ht="16.5" customHeight="1" x14ac:dyDescent="0.3">
      <c r="A39" s="54" t="s">
        <v>145</v>
      </c>
      <c r="B39" s="56">
        <v>10185.45385082</v>
      </c>
      <c r="C39" s="56">
        <v>117.58600124430858</v>
      </c>
      <c r="D39" s="56">
        <v>43.583215078661567</v>
      </c>
      <c r="E39" s="56">
        <v>3297.5321756500002</v>
      </c>
      <c r="F39" s="56">
        <v>247.33991445554753</v>
      </c>
      <c r="G39" s="56">
        <v>32.374916463683412</v>
      </c>
      <c r="H39" s="56">
        <v>1959.7661051</v>
      </c>
      <c r="I39" s="56">
        <v>94.633775705767491</v>
      </c>
      <c r="J39" s="56">
        <v>19.240832404755583</v>
      </c>
      <c r="K39" s="56">
        <v>4400.7093406800004</v>
      </c>
      <c r="L39" s="56">
        <v>90.404137137927904</v>
      </c>
      <c r="M39" s="56">
        <v>43.205824749043579</v>
      </c>
    </row>
    <row r="40" spans="1:13" ht="16.5" customHeight="1" x14ac:dyDescent="0.3">
      <c r="A40" s="53" t="s">
        <v>146</v>
      </c>
      <c r="B40" s="56">
        <v>555464.21924834</v>
      </c>
      <c r="C40" s="56">
        <v>121.23046605387671</v>
      </c>
      <c r="D40" s="56">
        <v>62.564262806226992</v>
      </c>
      <c r="E40" s="56">
        <v>148035.25543305001</v>
      </c>
      <c r="F40" s="56">
        <v>137.59159333805485</v>
      </c>
      <c r="G40" s="56">
        <v>26.650727500211062</v>
      </c>
      <c r="H40" s="56">
        <v>197767.39937520999</v>
      </c>
      <c r="I40" s="56">
        <v>111.54897993653445</v>
      </c>
      <c r="J40" s="56">
        <v>35.603985373320882</v>
      </c>
      <c r="K40" s="56">
        <v>74170.403500899993</v>
      </c>
      <c r="L40" s="56">
        <v>109.26965637205134</v>
      </c>
      <c r="M40" s="56">
        <v>13.352867913124658</v>
      </c>
    </row>
    <row r="41" spans="1:13" ht="16.5" customHeight="1" x14ac:dyDescent="0.3">
      <c r="A41" s="54" t="s">
        <v>147</v>
      </c>
      <c r="B41" s="56">
        <v>7278.1758242100004</v>
      </c>
      <c r="C41" s="56">
        <v>125.19623657495593</v>
      </c>
      <c r="D41" s="56">
        <v>48.040800108952951</v>
      </c>
      <c r="E41" s="56">
        <v>2093.3885783300002</v>
      </c>
      <c r="F41" s="56">
        <v>120.61943979039951</v>
      </c>
      <c r="G41" s="56">
        <v>28.762544748734815</v>
      </c>
      <c r="H41" s="56">
        <v>1819.8456774599999</v>
      </c>
      <c r="I41" s="56">
        <v>108.15208277464544</v>
      </c>
      <c r="J41" s="56">
        <v>25.004145563597081</v>
      </c>
      <c r="K41" s="56">
        <v>1177.8400298699999</v>
      </c>
      <c r="L41" s="56">
        <v>139.2526046598004</v>
      </c>
      <c r="M41" s="56">
        <v>16.183176366144561</v>
      </c>
    </row>
    <row r="42" spans="1:13" ht="16.5" customHeight="1" x14ac:dyDescent="0.3">
      <c r="A42" s="54" t="s">
        <v>148</v>
      </c>
      <c r="B42" s="56">
        <v>232687.99873053003</v>
      </c>
      <c r="C42" s="56">
        <v>125.04383512844777</v>
      </c>
      <c r="D42" s="56">
        <v>75.907037035054685</v>
      </c>
      <c r="E42" s="56">
        <v>65565.482010759995</v>
      </c>
      <c r="F42" s="56">
        <v>142.27423867767646</v>
      </c>
      <c r="G42" s="56">
        <v>28.177423145355117</v>
      </c>
      <c r="H42" s="56">
        <v>74803.002926920002</v>
      </c>
      <c r="I42" s="56">
        <v>114.96100625103148</v>
      </c>
      <c r="J42" s="56">
        <v>32.147340359202381</v>
      </c>
      <c r="K42" s="56">
        <v>37061.182227810001</v>
      </c>
      <c r="L42" s="56">
        <v>112.59254147953513</v>
      </c>
      <c r="M42" s="56">
        <v>15.927414576602036</v>
      </c>
    </row>
    <row r="43" spans="1:13" ht="16.5" customHeight="1" x14ac:dyDescent="0.3">
      <c r="A43" s="54" t="s">
        <v>149</v>
      </c>
      <c r="B43" s="56">
        <v>33631.882037740004</v>
      </c>
      <c r="C43" s="56">
        <v>123.03717585139707</v>
      </c>
      <c r="D43" s="56">
        <v>68.592453794300098</v>
      </c>
      <c r="E43" s="56">
        <v>11188.565446480001</v>
      </c>
      <c r="F43" s="56">
        <v>160.29073915865592</v>
      </c>
      <c r="G43" s="56">
        <v>33.267735162500742</v>
      </c>
      <c r="H43" s="56">
        <v>10841.121245480001</v>
      </c>
      <c r="I43" s="56">
        <v>102.87563624736566</v>
      </c>
      <c r="J43" s="56">
        <v>32.234655299143355</v>
      </c>
      <c r="K43" s="56">
        <v>6413.3813217199995</v>
      </c>
      <c r="L43" s="56">
        <v>111.14963980189498</v>
      </c>
      <c r="M43" s="56">
        <v>19.06935007242005</v>
      </c>
    </row>
    <row r="44" spans="1:13" ht="16.5" customHeight="1" x14ac:dyDescent="0.3">
      <c r="A44" s="54" t="s">
        <v>150</v>
      </c>
      <c r="B44" s="56">
        <v>70180.863793379991</v>
      </c>
      <c r="C44" s="56">
        <v>109.06165631749414</v>
      </c>
      <c r="D44" s="56">
        <v>63.982856341045327</v>
      </c>
      <c r="E44" s="56">
        <v>17257.607506320001</v>
      </c>
      <c r="F44" s="56">
        <v>112.69170124071235</v>
      </c>
      <c r="G44" s="56">
        <v>24.590189652165371</v>
      </c>
      <c r="H44" s="56">
        <v>26018.963916889999</v>
      </c>
      <c r="I44" s="56">
        <v>104.37804839476013</v>
      </c>
      <c r="J44" s="56">
        <v>37.074157413469045</v>
      </c>
      <c r="K44" s="56">
        <v>7470.5128994500001</v>
      </c>
      <c r="L44" s="56">
        <v>98.355605508824169</v>
      </c>
      <c r="M44" s="56">
        <v>10.644657953262007</v>
      </c>
    </row>
    <row r="45" spans="1:13" ht="16.5" customHeight="1" x14ac:dyDescent="0.3">
      <c r="A45" s="54" t="s">
        <v>151</v>
      </c>
      <c r="B45" s="56">
        <v>143719.34395681001</v>
      </c>
      <c r="C45" s="56">
        <v>119.42882344021521</v>
      </c>
      <c r="D45" s="56">
        <v>70.879204352038755</v>
      </c>
      <c r="E45" s="56">
        <v>41251.934185550002</v>
      </c>
      <c r="F45" s="56">
        <v>135.25229648980783</v>
      </c>
      <c r="G45" s="56">
        <v>28.703118905098034</v>
      </c>
      <c r="H45" s="56">
        <v>52405.944451529998</v>
      </c>
      <c r="I45" s="56">
        <v>111.82202130978473</v>
      </c>
      <c r="J45" s="56">
        <v>36.464085493793256</v>
      </c>
      <c r="K45" s="56">
        <v>16660.96537926</v>
      </c>
      <c r="L45" s="56">
        <v>102.08458308373243</v>
      </c>
      <c r="M45" s="56">
        <v>11.592709040104504</v>
      </c>
    </row>
    <row r="46" spans="1:13" ht="16.5" customHeight="1" x14ac:dyDescent="0.3">
      <c r="A46" s="54" t="s">
        <v>152</v>
      </c>
      <c r="B46" s="56">
        <v>11723.623977509998</v>
      </c>
      <c r="C46" s="56">
        <v>125.52955581878507</v>
      </c>
      <c r="D46" s="56">
        <v>30.97484615303253</v>
      </c>
      <c r="E46" s="56">
        <v>1659.70894621</v>
      </c>
      <c r="F46" s="56">
        <v>155.49784270204859</v>
      </c>
      <c r="G46" s="56">
        <v>14.156961613524119</v>
      </c>
      <c r="H46" s="56">
        <v>6841.2545351600002</v>
      </c>
      <c r="I46" s="56">
        <v>118.00195257445603</v>
      </c>
      <c r="J46" s="56">
        <v>58.354435013302322</v>
      </c>
      <c r="K46" s="56">
        <v>557.12388071000009</v>
      </c>
      <c r="L46" s="56">
        <v>106.95366391953654</v>
      </c>
      <c r="M46" s="56">
        <v>4.7521473034170842</v>
      </c>
    </row>
    <row r="47" spans="1:13" ht="16.5" customHeight="1" x14ac:dyDescent="0.3">
      <c r="A47" s="54" t="s">
        <v>153</v>
      </c>
      <c r="B47" s="56">
        <v>44290.109381540009</v>
      </c>
      <c r="C47" s="56">
        <v>125.55440804844315</v>
      </c>
      <c r="D47" s="56">
        <v>31.691476624469306</v>
      </c>
      <c r="E47" s="56">
        <v>6590.4034992099996</v>
      </c>
      <c r="F47" s="56">
        <v>147.44041081472062</v>
      </c>
      <c r="G47" s="56">
        <v>14.880079528448537</v>
      </c>
      <c r="H47" s="56">
        <v>21130.384298770001</v>
      </c>
      <c r="I47" s="56">
        <v>112.06187988484648</v>
      </c>
      <c r="J47" s="56">
        <v>47.709036156901178</v>
      </c>
      <c r="K47" s="56">
        <v>3310.4252186799999</v>
      </c>
      <c r="L47" s="56">
        <v>127.76557784564666</v>
      </c>
      <c r="M47" s="56">
        <v>7.4744119283204471</v>
      </c>
    </row>
    <row r="48" spans="1:13" ht="16.5" customHeight="1" x14ac:dyDescent="0.3">
      <c r="A48" s="54" t="s">
        <v>154</v>
      </c>
      <c r="B48" s="56">
        <v>11952.22154662</v>
      </c>
      <c r="C48" s="56">
        <v>123.834633165086</v>
      </c>
      <c r="D48" s="56">
        <v>44.187922697654074</v>
      </c>
      <c r="E48" s="56">
        <v>2428.16526019</v>
      </c>
      <c r="F48" s="56">
        <v>168.67619744382344</v>
      </c>
      <c r="G48" s="56">
        <v>20.315597821868248</v>
      </c>
      <c r="H48" s="56">
        <v>3906.8823229999998</v>
      </c>
      <c r="I48" s="56">
        <v>109.85547268596451</v>
      </c>
      <c r="J48" s="56">
        <v>32.687499204738529</v>
      </c>
      <c r="K48" s="56">
        <v>1518.9725433999999</v>
      </c>
      <c r="L48" s="56">
        <v>115.23310678494325</v>
      </c>
      <c r="M48" s="56">
        <v>12.708704716317396</v>
      </c>
    </row>
    <row r="49" spans="1:13" ht="26.7" customHeight="1" x14ac:dyDescent="0.3">
      <c r="A49" s="53" t="s">
        <v>155</v>
      </c>
      <c r="B49" s="56">
        <v>154637.68231097999</v>
      </c>
      <c r="C49" s="56">
        <v>119.4884562867105</v>
      </c>
      <c r="D49" s="56">
        <v>32.928696905813936</v>
      </c>
      <c r="E49" s="56">
        <v>29919.883451149999</v>
      </c>
      <c r="F49" s="56">
        <v>148.36893333166179</v>
      </c>
      <c r="G49" s="56">
        <v>19.348378095178905</v>
      </c>
      <c r="H49" s="56">
        <v>64938.66108446</v>
      </c>
      <c r="I49" s="56">
        <v>111.77603784284034</v>
      </c>
      <c r="J49" s="56">
        <v>41.99407292839971</v>
      </c>
      <c r="K49" s="56">
        <v>19867.88265336</v>
      </c>
      <c r="L49" s="56">
        <v>118.31533502286192</v>
      </c>
      <c r="M49" s="56">
        <v>12.848021488970085</v>
      </c>
    </row>
    <row r="50" spans="1:13" ht="16.5" customHeight="1" x14ac:dyDescent="0.3">
      <c r="A50" s="54" t="s">
        <v>156</v>
      </c>
      <c r="B50" s="56">
        <v>34643.912970429999</v>
      </c>
      <c r="C50" s="56">
        <v>116.79106732835487</v>
      </c>
      <c r="D50" s="56">
        <v>27.532550161498097</v>
      </c>
      <c r="E50" s="56">
        <v>4005.3868418400002</v>
      </c>
      <c r="F50" s="56">
        <v>111.50036082146254</v>
      </c>
      <c r="G50" s="56">
        <v>11.561589030831367</v>
      </c>
      <c r="H50" s="56">
        <v>17398.480654750001</v>
      </c>
      <c r="I50" s="56">
        <v>121.21643945258759</v>
      </c>
      <c r="J50" s="56">
        <v>50.220887777891363</v>
      </c>
      <c r="K50" s="56">
        <v>4533.36701077</v>
      </c>
      <c r="L50" s="56">
        <v>115.51738120690808</v>
      </c>
      <c r="M50" s="56">
        <v>13.08560904953033</v>
      </c>
    </row>
    <row r="51" spans="1:13" ht="16.5" customHeight="1" x14ac:dyDescent="0.3">
      <c r="A51" s="54" t="s">
        <v>157</v>
      </c>
      <c r="B51" s="56">
        <v>11179.291011570002</v>
      </c>
      <c r="C51" s="56">
        <v>111.59291009059172</v>
      </c>
      <c r="D51" s="56">
        <v>28.74581671323196</v>
      </c>
      <c r="E51" s="56">
        <v>1355.0846542199999</v>
      </c>
      <c r="F51" s="56">
        <v>109.85368806453036</v>
      </c>
      <c r="G51" s="56">
        <v>12.121382767633079</v>
      </c>
      <c r="H51" s="56">
        <v>4465.4544549700004</v>
      </c>
      <c r="I51" s="56">
        <v>109.19354481511007</v>
      </c>
      <c r="J51" s="56">
        <v>39.943986164672523</v>
      </c>
      <c r="K51" s="56">
        <v>1378.69941672</v>
      </c>
      <c r="L51" s="56">
        <v>115.55130306256953</v>
      </c>
      <c r="M51" s="56">
        <v>12.332619441547015</v>
      </c>
    </row>
    <row r="52" spans="1:13" ht="26.7" customHeight="1" x14ac:dyDescent="0.3">
      <c r="A52" s="54" t="s">
        <v>158</v>
      </c>
      <c r="B52" s="56">
        <v>13427.427825460001</v>
      </c>
      <c r="C52" s="56">
        <v>118.25509232177043</v>
      </c>
      <c r="D52" s="56">
        <v>40.037459267644429</v>
      </c>
      <c r="E52" s="56">
        <v>2235.5206070600002</v>
      </c>
      <c r="F52" s="56">
        <v>191.55572793162955</v>
      </c>
      <c r="G52" s="56">
        <v>16.648911735881292</v>
      </c>
      <c r="H52" s="56">
        <v>5204.6673032199997</v>
      </c>
      <c r="I52" s="56">
        <v>107.27876073263805</v>
      </c>
      <c r="J52" s="56">
        <v>38.761461769701945</v>
      </c>
      <c r="K52" s="56">
        <v>1822.04413952</v>
      </c>
      <c r="L52" s="56">
        <v>137.45097857336663</v>
      </c>
      <c r="M52" s="56">
        <v>13.569569415708848</v>
      </c>
    </row>
    <row r="53" spans="1:13" ht="16.5" customHeight="1" x14ac:dyDescent="0.3">
      <c r="A53" s="54" t="s">
        <v>159</v>
      </c>
      <c r="B53" s="56">
        <v>3598.4952614800004</v>
      </c>
      <c r="C53" s="56">
        <v>111.54333466455901</v>
      </c>
      <c r="D53" s="56">
        <v>15.046391226087167</v>
      </c>
      <c r="E53" s="56">
        <v>303.72992438</v>
      </c>
      <c r="F53" s="56">
        <v>131.53389031454833</v>
      </c>
      <c r="G53" s="56">
        <v>8.4404703163366399</v>
      </c>
      <c r="H53" s="56">
        <v>1903.9431149300001</v>
      </c>
      <c r="I53" s="56">
        <v>104.12239481906718</v>
      </c>
      <c r="J53" s="56">
        <v>52.909423983705352</v>
      </c>
      <c r="K53" s="56">
        <v>543.48011020000001</v>
      </c>
      <c r="L53" s="56">
        <v>111.55839751280556</v>
      </c>
      <c r="M53" s="56">
        <v>15.102982516544314</v>
      </c>
    </row>
    <row r="54" spans="1:13" ht="16.5" customHeight="1" x14ac:dyDescent="0.3">
      <c r="A54" s="54" t="s">
        <v>160</v>
      </c>
      <c r="B54" s="56">
        <v>70234.737259889996</v>
      </c>
      <c r="C54" s="56">
        <v>123.72575401822414</v>
      </c>
      <c r="D54" s="56">
        <v>56.309874179056507</v>
      </c>
      <c r="E54" s="56">
        <v>19986.743621829999</v>
      </c>
      <c r="F54" s="56">
        <v>159.42746846487475</v>
      </c>
      <c r="G54" s="56">
        <v>28.457063273224669</v>
      </c>
      <c r="H54" s="56">
        <v>24780.889122619999</v>
      </c>
      <c r="I54" s="56">
        <v>110.27493407778046</v>
      </c>
      <c r="J54" s="56">
        <v>35.28295269465184</v>
      </c>
      <c r="K54" s="56">
        <v>8533.3090858699998</v>
      </c>
      <c r="L54" s="56">
        <v>116.36722961690573</v>
      </c>
      <c r="M54" s="56">
        <v>12.149698879479178</v>
      </c>
    </row>
    <row r="55" spans="1:13" ht="16.5" customHeight="1" x14ac:dyDescent="0.3">
      <c r="A55" s="54" t="s">
        <v>161</v>
      </c>
      <c r="B55" s="56">
        <v>6959.1858357900001</v>
      </c>
      <c r="C55" s="56">
        <v>117.51314554658632</v>
      </c>
      <c r="D55" s="56">
        <v>26.517169234765465</v>
      </c>
      <c r="E55" s="56">
        <v>941.33345212999996</v>
      </c>
      <c r="F55" s="56">
        <v>126.16804484640576</v>
      </c>
      <c r="G55" s="56">
        <v>13.526488217757739</v>
      </c>
      <c r="H55" s="56">
        <v>2987.6120420799998</v>
      </c>
      <c r="I55" s="56">
        <v>106.38046443715726</v>
      </c>
      <c r="J55" s="56">
        <v>42.930482280199797</v>
      </c>
      <c r="K55" s="56">
        <v>925.21428873000002</v>
      </c>
      <c r="L55" s="56">
        <v>111.14904957257264</v>
      </c>
      <c r="M55" s="56">
        <v>13.294863947615369</v>
      </c>
    </row>
    <row r="56" spans="1:13" ht="16.5" customHeight="1" x14ac:dyDescent="0.3">
      <c r="A56" s="54" t="s">
        <v>162</v>
      </c>
      <c r="B56" s="56">
        <v>14594.632146360002</v>
      </c>
      <c r="C56" s="56">
        <v>117.07452010271177</v>
      </c>
      <c r="D56" s="56">
        <v>15.128921576178254</v>
      </c>
      <c r="E56" s="56">
        <v>1092.08434969</v>
      </c>
      <c r="F56" s="56">
        <v>165.6050395795296</v>
      </c>
      <c r="G56" s="56">
        <v>7.4827809206713933</v>
      </c>
      <c r="H56" s="56">
        <v>8197.6143918899998</v>
      </c>
      <c r="I56" s="56">
        <v>106.54601117071911</v>
      </c>
      <c r="J56" s="56">
        <v>56.168694830273878</v>
      </c>
      <c r="K56" s="56">
        <v>2131.7686015499999</v>
      </c>
      <c r="L56" s="56">
        <v>125.65677458069058</v>
      </c>
      <c r="M56" s="56">
        <v>14.606525057787614</v>
      </c>
    </row>
    <row r="57" spans="1:13" ht="26.7" customHeight="1" x14ac:dyDescent="0.3">
      <c r="A57" s="53" t="s">
        <v>163</v>
      </c>
      <c r="B57" s="56">
        <v>1163921.9644874001</v>
      </c>
      <c r="C57" s="56">
        <v>129.7780556124207</v>
      </c>
      <c r="D57" s="56">
        <v>70.117697842997003</v>
      </c>
      <c r="E57" s="56">
        <v>400464.83706573996</v>
      </c>
      <c r="F57" s="56">
        <v>175.85295611600941</v>
      </c>
      <c r="G57" s="56">
        <v>34.406502264274017</v>
      </c>
      <c r="H57" s="56">
        <v>390696.66836608999</v>
      </c>
      <c r="I57" s="56">
        <v>111.89346263226656</v>
      </c>
      <c r="J57" s="56">
        <v>33.567256249705338</v>
      </c>
      <c r="K57" s="56">
        <v>121287.55297235001</v>
      </c>
      <c r="L57" s="56">
        <v>109.41160959805347</v>
      </c>
      <c r="M57" s="56">
        <v>10.420591472020718</v>
      </c>
    </row>
    <row r="58" spans="1:13" ht="16.5" customHeight="1" x14ac:dyDescent="0.3">
      <c r="A58" s="54" t="s">
        <v>164</v>
      </c>
      <c r="B58" s="56">
        <v>126900.24560086</v>
      </c>
      <c r="C58" s="56">
        <v>126.26586950780265</v>
      </c>
      <c r="D58" s="56">
        <v>65.564225842460033</v>
      </c>
      <c r="E58" s="56">
        <v>41631.13975686</v>
      </c>
      <c r="F58" s="56">
        <v>169.35018795523393</v>
      </c>
      <c r="G58" s="56">
        <v>32.806193210848974</v>
      </c>
      <c r="H58" s="56">
        <v>45587.49024716</v>
      </c>
      <c r="I58" s="56">
        <v>111.8863686685436</v>
      </c>
      <c r="J58" s="56">
        <v>35.923878658632837</v>
      </c>
      <c r="K58" s="56">
        <v>10833.099045720001</v>
      </c>
      <c r="L58" s="56">
        <v>102.19257947346424</v>
      </c>
      <c r="M58" s="56">
        <v>8.5367045543736797</v>
      </c>
    </row>
    <row r="59" spans="1:13" ht="16.5" customHeight="1" x14ac:dyDescent="0.3">
      <c r="A59" s="54" t="s">
        <v>165</v>
      </c>
      <c r="B59" s="56">
        <v>17549.076680730002</v>
      </c>
      <c r="C59" s="56">
        <v>126.11301508462603</v>
      </c>
      <c r="D59" s="56">
        <v>46.792852915158093</v>
      </c>
      <c r="E59" s="56">
        <v>3547.8111563500001</v>
      </c>
      <c r="F59" s="56">
        <v>182.15862643896389</v>
      </c>
      <c r="G59" s="56">
        <v>20.216511790877988</v>
      </c>
      <c r="H59" s="56">
        <v>6673.1587099500002</v>
      </c>
      <c r="I59" s="56">
        <v>107.30575256120565</v>
      </c>
      <c r="J59" s="56">
        <v>38.02569691474168</v>
      </c>
      <c r="K59" s="56">
        <v>1541.30144735</v>
      </c>
      <c r="L59" s="56">
        <v>111.90137072747339</v>
      </c>
      <c r="M59" s="56">
        <v>8.7828064996858011</v>
      </c>
    </row>
    <row r="60" spans="1:13" ht="16.5" customHeight="1" x14ac:dyDescent="0.3">
      <c r="A60" s="54" t="s">
        <v>166</v>
      </c>
      <c r="B60" s="56">
        <v>24053.785641689996</v>
      </c>
      <c r="C60" s="56">
        <v>118.61572743485118</v>
      </c>
      <c r="D60" s="56">
        <v>54.097396464803246</v>
      </c>
      <c r="E60" s="56">
        <v>4238.1777375000001</v>
      </c>
      <c r="F60" s="56">
        <v>146.53644129453102</v>
      </c>
      <c r="G60" s="56">
        <v>17.619587206075352</v>
      </c>
      <c r="H60" s="56">
        <v>7979.9381935800002</v>
      </c>
      <c r="I60" s="56">
        <v>110.49127308800264</v>
      </c>
      <c r="J60" s="56">
        <v>33.175394145648241</v>
      </c>
      <c r="K60" s="56">
        <v>2626.85406749</v>
      </c>
      <c r="L60" s="56">
        <v>137.27730643101873</v>
      </c>
      <c r="M60" s="56">
        <v>10.92075113090365</v>
      </c>
    </row>
    <row r="61" spans="1:13" ht="16.5" customHeight="1" x14ac:dyDescent="0.3">
      <c r="A61" s="54" t="s">
        <v>167</v>
      </c>
      <c r="B61" s="56">
        <v>222046.73176817002</v>
      </c>
      <c r="C61" s="56">
        <v>136.09275771288577</v>
      </c>
      <c r="D61" s="56">
        <v>81.433799962652429</v>
      </c>
      <c r="E61" s="56">
        <v>85341.437995810003</v>
      </c>
      <c r="F61" s="56">
        <v>202.58236709732063</v>
      </c>
      <c r="G61" s="56">
        <v>38.433998697585665</v>
      </c>
      <c r="H61" s="56">
        <v>65580.772435930005</v>
      </c>
      <c r="I61" s="56">
        <v>118.30314134462753</v>
      </c>
      <c r="J61" s="56">
        <v>29.5346713341407</v>
      </c>
      <c r="K61" s="56">
        <v>30159.332270780003</v>
      </c>
      <c r="L61" s="56">
        <v>113.6973475525519</v>
      </c>
      <c r="M61" s="56">
        <v>13.582425659058176</v>
      </c>
    </row>
    <row r="62" spans="1:13" ht="16.5" customHeight="1" x14ac:dyDescent="0.3">
      <c r="A62" s="54" t="s">
        <v>168</v>
      </c>
      <c r="B62" s="56">
        <v>53934.288003719994</v>
      </c>
      <c r="C62" s="56">
        <v>134.55101300847201</v>
      </c>
      <c r="D62" s="56">
        <v>68.188241451585526</v>
      </c>
      <c r="E62" s="56">
        <v>18702.287080009999</v>
      </c>
      <c r="F62" s="56">
        <v>184.39369030084708</v>
      </c>
      <c r="G62" s="56">
        <v>34.676061874998801</v>
      </c>
      <c r="H62" s="56">
        <v>19684.818568039998</v>
      </c>
      <c r="I62" s="56">
        <v>111.41246387794384</v>
      </c>
      <c r="J62" s="56">
        <v>36.497781460807055</v>
      </c>
      <c r="K62" s="56">
        <v>5051.1287822900003</v>
      </c>
      <c r="L62" s="56">
        <v>124.22282989699613</v>
      </c>
      <c r="M62" s="56">
        <v>9.3653387654651343</v>
      </c>
    </row>
    <row r="63" spans="1:13" ht="16.5" customHeight="1" x14ac:dyDescent="0.3">
      <c r="A63" s="54" t="s">
        <v>169</v>
      </c>
      <c r="B63" s="56">
        <v>28311.61687853</v>
      </c>
      <c r="C63" s="56">
        <v>110.84066777361572</v>
      </c>
      <c r="D63" s="56">
        <v>48.647263964464464</v>
      </c>
      <c r="E63" s="56">
        <v>7342.08262629</v>
      </c>
      <c r="F63" s="56">
        <v>106.61017989820645</v>
      </c>
      <c r="G63" s="56">
        <v>25.933109570502271</v>
      </c>
      <c r="H63" s="56">
        <v>10771.512096869999</v>
      </c>
      <c r="I63" s="56">
        <v>110.24745850720051</v>
      </c>
      <c r="J63" s="56">
        <v>38.046262575128772</v>
      </c>
      <c r="K63" s="56">
        <v>2668.8826871700003</v>
      </c>
      <c r="L63" s="56">
        <v>100.49852350954278</v>
      </c>
      <c r="M63" s="56">
        <v>9.4268112577983363</v>
      </c>
    </row>
    <row r="64" spans="1:13" ht="16.5" customHeight="1" x14ac:dyDescent="0.3">
      <c r="A64" s="54" t="s">
        <v>170</v>
      </c>
      <c r="B64" s="56">
        <v>145294.35566606003</v>
      </c>
      <c r="C64" s="56">
        <v>119.60309024366644</v>
      </c>
      <c r="D64" s="56">
        <v>75.876962956765198</v>
      </c>
      <c r="E64" s="56">
        <v>47426.10540565</v>
      </c>
      <c r="F64" s="56">
        <v>134.86767252615527</v>
      </c>
      <c r="G64" s="56">
        <v>32.641395591892547</v>
      </c>
      <c r="H64" s="56">
        <v>56192.74775545</v>
      </c>
      <c r="I64" s="56">
        <v>108.99841253236364</v>
      </c>
      <c r="J64" s="56">
        <v>38.675107162869864</v>
      </c>
      <c r="K64" s="56">
        <v>11888.580910629998</v>
      </c>
      <c r="L64" s="56">
        <v>109.81974996678277</v>
      </c>
      <c r="M64" s="56">
        <v>8.1824107042081788</v>
      </c>
    </row>
    <row r="65" spans="1:13" ht="16.5" customHeight="1" x14ac:dyDescent="0.3">
      <c r="A65" s="54" t="s">
        <v>171</v>
      </c>
      <c r="B65" s="56">
        <v>36757.474715770004</v>
      </c>
      <c r="C65" s="56">
        <v>131.47650880183406</v>
      </c>
      <c r="D65" s="56">
        <v>55.538391099089402</v>
      </c>
      <c r="E65" s="56">
        <v>8506.8000065399992</v>
      </c>
      <c r="F65" s="56">
        <v>203.22029643112481</v>
      </c>
      <c r="G65" s="56">
        <v>23.143047971384007</v>
      </c>
      <c r="H65" s="56">
        <v>14253.497033490001</v>
      </c>
      <c r="I65" s="56">
        <v>111.02075956765027</v>
      </c>
      <c r="J65" s="56">
        <v>38.777138918563537</v>
      </c>
      <c r="K65" s="56">
        <v>3343.3535782899999</v>
      </c>
      <c r="L65" s="56">
        <v>113.15522492433342</v>
      </c>
      <c r="M65" s="56">
        <v>9.0957107476580976</v>
      </c>
    </row>
    <row r="66" spans="1:13" ht="16.5" customHeight="1" x14ac:dyDescent="0.3">
      <c r="A66" s="54" t="s">
        <v>172</v>
      </c>
      <c r="B66" s="56">
        <v>156513.80485816</v>
      </c>
      <c r="C66" s="56">
        <v>131.19640164401304</v>
      </c>
      <c r="D66" s="56">
        <v>73.501488174549692</v>
      </c>
      <c r="E66" s="56">
        <v>59336.179873950001</v>
      </c>
      <c r="F66" s="56">
        <v>172.85632263401894</v>
      </c>
      <c r="G66" s="56">
        <v>37.911147791546682</v>
      </c>
      <c r="H66" s="56">
        <v>49401.797108370003</v>
      </c>
      <c r="I66" s="56">
        <v>111.47948539890935</v>
      </c>
      <c r="J66" s="56">
        <v>31.563859273078293</v>
      </c>
      <c r="K66" s="56">
        <v>16624.34736638</v>
      </c>
      <c r="L66" s="56">
        <v>104.20137963430751</v>
      </c>
      <c r="M66" s="56">
        <v>10.621649241385287</v>
      </c>
    </row>
    <row r="67" spans="1:13" ht="16.5" customHeight="1" x14ac:dyDescent="0.3">
      <c r="A67" s="54" t="s">
        <v>173</v>
      </c>
      <c r="B67" s="56">
        <v>76417.875879349987</v>
      </c>
      <c r="C67" s="56">
        <v>135.96522306084088</v>
      </c>
      <c r="D67" s="56">
        <v>73.101573751697231</v>
      </c>
      <c r="E67" s="56">
        <v>28844.044135290002</v>
      </c>
      <c r="F67" s="56">
        <v>184.50798638051782</v>
      </c>
      <c r="G67" s="56">
        <v>37.745152954564624</v>
      </c>
      <c r="H67" s="56">
        <v>22829.814894769999</v>
      </c>
      <c r="I67" s="56">
        <v>108.25524717264699</v>
      </c>
      <c r="J67" s="56">
        <v>29.87496659919487</v>
      </c>
      <c r="K67" s="56">
        <v>9976.922124910001</v>
      </c>
      <c r="L67" s="56">
        <v>110.31312710046524</v>
      </c>
      <c r="M67" s="56">
        <v>13.055743842791125</v>
      </c>
    </row>
    <row r="68" spans="1:13" ht="16.5" customHeight="1" x14ac:dyDescent="0.3">
      <c r="A68" s="54" t="s">
        <v>174</v>
      </c>
      <c r="B68" s="56">
        <v>36145.773171039997</v>
      </c>
      <c r="C68" s="56">
        <v>124.09726966145283</v>
      </c>
      <c r="D68" s="56">
        <v>59.822783872558404</v>
      </c>
      <c r="E68" s="56">
        <v>8164.3644968899998</v>
      </c>
      <c r="F68" s="56">
        <v>171.34820992592836</v>
      </c>
      <c r="G68" s="56">
        <v>22.587328422210348</v>
      </c>
      <c r="H68" s="56">
        <v>13095.77130699</v>
      </c>
      <c r="I68" s="56">
        <v>112.1588692431295</v>
      </c>
      <c r="J68" s="56">
        <v>36.23043625328323</v>
      </c>
      <c r="K68" s="56">
        <v>4034.2065494399999</v>
      </c>
      <c r="L68" s="56">
        <v>110.91665487272435</v>
      </c>
      <c r="M68" s="56">
        <v>11.160935831557222</v>
      </c>
    </row>
    <row r="69" spans="1:13" ht="16.5" customHeight="1" x14ac:dyDescent="0.3">
      <c r="A69" s="54" t="s">
        <v>175</v>
      </c>
      <c r="B69" s="56">
        <v>125555.29521816</v>
      </c>
      <c r="C69" s="56">
        <v>145.1948256406898</v>
      </c>
      <c r="D69" s="56">
        <v>75.749221568278131</v>
      </c>
      <c r="E69" s="56">
        <v>57816.773654019999</v>
      </c>
      <c r="F69" s="56">
        <v>217.42295696364394</v>
      </c>
      <c r="G69" s="56">
        <v>46.048853259083835</v>
      </c>
      <c r="H69" s="56">
        <v>39132.573973140003</v>
      </c>
      <c r="I69" s="56">
        <v>112.70562491799213</v>
      </c>
      <c r="J69" s="56">
        <v>31.167601418279308</v>
      </c>
      <c r="K69" s="56">
        <v>11666.28324128</v>
      </c>
      <c r="L69" s="56">
        <v>104.67225307801631</v>
      </c>
      <c r="M69" s="56">
        <v>9.2917492814692686</v>
      </c>
    </row>
    <row r="70" spans="1:13" ht="16.5" customHeight="1" x14ac:dyDescent="0.3">
      <c r="A70" s="54" t="s">
        <v>176</v>
      </c>
      <c r="B70" s="56">
        <v>71620.333624530002</v>
      </c>
      <c r="C70" s="56">
        <v>130.11356799636647</v>
      </c>
      <c r="D70" s="56">
        <v>64.375485501000142</v>
      </c>
      <c r="E70" s="56">
        <v>20951.07035288</v>
      </c>
      <c r="F70" s="56">
        <v>173.86824330649384</v>
      </c>
      <c r="G70" s="56">
        <v>29.252963917643982</v>
      </c>
      <c r="H70" s="56">
        <v>26385.760390979998</v>
      </c>
      <c r="I70" s="56">
        <v>109.36225632296596</v>
      </c>
      <c r="J70" s="56">
        <v>36.84115816788497</v>
      </c>
      <c r="K70" s="56">
        <v>7667.9436574300007</v>
      </c>
      <c r="L70" s="56">
        <v>106.00821136327478</v>
      </c>
      <c r="M70" s="56">
        <v>10.706378020562203</v>
      </c>
    </row>
    <row r="71" spans="1:13" ht="16.5" customHeight="1" x14ac:dyDescent="0.3">
      <c r="A71" s="54" t="s">
        <v>177</v>
      </c>
      <c r="B71" s="56">
        <v>42821.306780629995</v>
      </c>
      <c r="C71" s="56">
        <v>113.31600978132761</v>
      </c>
      <c r="D71" s="56">
        <v>69.181608585937866</v>
      </c>
      <c r="E71" s="56">
        <v>8616.5627877000006</v>
      </c>
      <c r="F71" s="56">
        <v>133.98928651353336</v>
      </c>
      <c r="G71" s="56">
        <v>20.122138803100842</v>
      </c>
      <c r="H71" s="56">
        <v>13127.01565137</v>
      </c>
      <c r="I71" s="56">
        <v>111.34276675452807</v>
      </c>
      <c r="J71" s="56">
        <v>30.655336416094475</v>
      </c>
      <c r="K71" s="56">
        <v>3205.3172431900007</v>
      </c>
      <c r="L71" s="56">
        <v>109.75213593962529</v>
      </c>
      <c r="M71" s="56">
        <v>7.4853326163318066</v>
      </c>
    </row>
    <row r="72" spans="1:13" ht="16.5" customHeight="1" x14ac:dyDescent="0.3">
      <c r="A72" s="53" t="s">
        <v>178</v>
      </c>
      <c r="B72" s="56">
        <v>995158.14222491998</v>
      </c>
      <c r="C72" s="56">
        <v>126.59740159529413</v>
      </c>
      <c r="D72" s="56">
        <v>83.895883317373233</v>
      </c>
      <c r="E72" s="56">
        <v>436368.96175508999</v>
      </c>
      <c r="F72" s="56">
        <v>154.26917149062007</v>
      </c>
      <c r="G72" s="56">
        <v>43.849207803242223</v>
      </c>
      <c r="H72" s="56">
        <v>305461.13636508002</v>
      </c>
      <c r="I72" s="56">
        <v>112.18557387980808</v>
      </c>
      <c r="J72" s="56">
        <v>30.694733168956116</v>
      </c>
      <c r="K72" s="56">
        <v>155330.98165663998</v>
      </c>
      <c r="L72" s="56">
        <v>103.54472453101316</v>
      </c>
      <c r="M72" s="56">
        <v>15.608673141070776</v>
      </c>
    </row>
    <row r="73" spans="1:13" ht="16.5" customHeight="1" x14ac:dyDescent="0.3">
      <c r="A73" s="54" t="s">
        <v>179</v>
      </c>
      <c r="B73" s="56">
        <v>20999.632747799998</v>
      </c>
      <c r="C73" s="56">
        <v>118.56737598533233</v>
      </c>
      <c r="D73" s="56">
        <v>45.945059740073027</v>
      </c>
      <c r="E73" s="56">
        <v>3922.1707064500001</v>
      </c>
      <c r="F73" s="56">
        <v>129.12281753059608</v>
      </c>
      <c r="G73" s="56">
        <v>18.677329996930073</v>
      </c>
      <c r="H73" s="56">
        <v>8107.7878036499997</v>
      </c>
      <c r="I73" s="56">
        <v>105.58724700600214</v>
      </c>
      <c r="J73" s="56">
        <v>38.609188555925591</v>
      </c>
      <c r="K73" s="56">
        <v>2224.3803045499999</v>
      </c>
      <c r="L73" s="56">
        <v>108.4514327943255</v>
      </c>
      <c r="M73" s="56">
        <v>10.592472407799772</v>
      </c>
    </row>
    <row r="74" spans="1:13" ht="16.5" customHeight="1" x14ac:dyDescent="0.3">
      <c r="A74" s="54" t="s">
        <v>180</v>
      </c>
      <c r="B74" s="56">
        <v>244503.50818584004</v>
      </c>
      <c r="C74" s="56">
        <v>132.52664688030248</v>
      </c>
      <c r="D74" s="56">
        <v>81.353825675419841</v>
      </c>
      <c r="E74" s="56">
        <v>96734.382842899999</v>
      </c>
      <c r="F74" s="56">
        <v>172.63785126303256</v>
      </c>
      <c r="G74" s="56">
        <v>39.563597087275738</v>
      </c>
      <c r="H74" s="56">
        <v>88313.935739969995</v>
      </c>
      <c r="I74" s="56">
        <v>114.25079048246687</v>
      </c>
      <c r="J74" s="56">
        <v>36.119700856335008</v>
      </c>
      <c r="K74" s="56">
        <v>21063.649148110002</v>
      </c>
      <c r="L74" s="56">
        <v>106.59120009319622</v>
      </c>
      <c r="M74" s="56">
        <v>8.6148658170172894</v>
      </c>
    </row>
    <row r="75" spans="1:13" ht="16.5" customHeight="1" x14ac:dyDescent="0.3">
      <c r="A75" s="54" t="s">
        <v>181</v>
      </c>
      <c r="B75" s="56">
        <v>167478.95146168003</v>
      </c>
      <c r="C75" s="56">
        <v>139.95816766162383</v>
      </c>
      <c r="D75" s="56">
        <v>90.156719552047477</v>
      </c>
      <c r="E75" s="56">
        <v>117293.10140522</v>
      </c>
      <c r="F75" s="56">
        <v>156.56633707390745</v>
      </c>
      <c r="G75" s="56">
        <v>70.034532925803049</v>
      </c>
      <c r="H75" s="56">
        <v>29075.59204661</v>
      </c>
      <c r="I75" s="56">
        <v>112.06641647073694</v>
      </c>
      <c r="J75" s="56">
        <v>17.360744017592342</v>
      </c>
      <c r="K75" s="56">
        <v>10184.235646859999</v>
      </c>
      <c r="L75" s="56">
        <v>107.41776805351458</v>
      </c>
      <c r="M75" s="56">
        <v>6.0809048289212626</v>
      </c>
    </row>
    <row r="76" spans="1:13" ht="16.5" customHeight="1" x14ac:dyDescent="0.3">
      <c r="A76" s="54" t="s">
        <v>182</v>
      </c>
      <c r="B76" s="56">
        <v>178682.83492365998</v>
      </c>
      <c r="C76" s="56">
        <v>158.30777681973743</v>
      </c>
      <c r="D76" s="56">
        <v>78.861218405927559</v>
      </c>
      <c r="E76" s="56">
        <v>80568.891560870004</v>
      </c>
      <c r="F76" s="56">
        <v>263.24008504114772</v>
      </c>
      <c r="G76" s="56">
        <v>45.09044844474964</v>
      </c>
      <c r="H76" s="56">
        <v>62844.617810930002</v>
      </c>
      <c r="I76" s="56">
        <v>120.08766244501885</v>
      </c>
      <c r="J76" s="56">
        <v>35.171043619147632</v>
      </c>
      <c r="K76" s="56">
        <v>13001.46160051</v>
      </c>
      <c r="L76" s="56">
        <v>107.47442727048589</v>
      </c>
      <c r="M76" s="56">
        <v>7.2762790035566169</v>
      </c>
    </row>
    <row r="77" spans="1:13" ht="26.7" customHeight="1" x14ac:dyDescent="0.3">
      <c r="A77" s="54" t="s">
        <v>183</v>
      </c>
      <c r="B77" s="56">
        <v>201931.50386826004</v>
      </c>
      <c r="C77" s="56">
        <v>99.978318013786676</v>
      </c>
      <c r="D77" s="56">
        <v>88.812588352151437</v>
      </c>
      <c r="E77" s="56">
        <v>67571.609888489998</v>
      </c>
      <c r="F77" s="56">
        <v>91.160020778247116</v>
      </c>
      <c r="G77" s="56">
        <v>33.462638862222143</v>
      </c>
      <c r="H77" s="56">
        <v>68180.477682180004</v>
      </c>
      <c r="I77" s="56">
        <v>104.03169239996267</v>
      </c>
      <c r="J77" s="56">
        <v>33.764160805072244</v>
      </c>
      <c r="K77" s="56">
        <v>52238.598101969998</v>
      </c>
      <c r="L77" s="56">
        <v>104.13824056797769</v>
      </c>
      <c r="M77" s="56">
        <v>25.86946420012324</v>
      </c>
    </row>
    <row r="78" spans="1:13" ht="16.5" customHeight="1" x14ac:dyDescent="0.3">
      <c r="A78" s="54" t="s">
        <v>184</v>
      </c>
      <c r="B78" s="56">
        <v>181561.71103768001</v>
      </c>
      <c r="C78" s="56">
        <v>121.55440627724188</v>
      </c>
      <c r="D78" s="56">
        <v>90.680281625815979</v>
      </c>
      <c r="E78" s="56">
        <v>70278.805351160001</v>
      </c>
      <c r="F78" s="56">
        <v>159.20106144495102</v>
      </c>
      <c r="G78" s="56">
        <v>38.707943954424863</v>
      </c>
      <c r="H78" s="56">
        <v>48938.72528174</v>
      </c>
      <c r="I78" s="56">
        <v>112.52995389605931</v>
      </c>
      <c r="J78" s="56">
        <v>26.954320380679608</v>
      </c>
      <c r="K78" s="56">
        <v>56618.656854640009</v>
      </c>
      <c r="L78" s="56">
        <v>100.28053662637046</v>
      </c>
      <c r="M78" s="56">
        <v>31.184249438412586</v>
      </c>
    </row>
    <row r="79" spans="1:13" ht="16.5" customHeight="1" x14ac:dyDescent="0.3">
      <c r="A79" s="53" t="s">
        <v>185</v>
      </c>
      <c r="B79" s="56">
        <v>859808.19519200001</v>
      </c>
      <c r="C79" s="56">
        <v>127.1000606375131</v>
      </c>
      <c r="D79" s="56">
        <v>70.457927629610879</v>
      </c>
      <c r="E79" s="56">
        <v>332993.23722101998</v>
      </c>
      <c r="F79" s="56">
        <v>151.38895667739456</v>
      </c>
      <c r="G79" s="56">
        <v>38.728781498373685</v>
      </c>
      <c r="H79" s="56">
        <v>275319.69317876</v>
      </c>
      <c r="I79" s="56">
        <v>110.69852430519617</v>
      </c>
      <c r="J79" s="56">
        <v>32.021059431432789</v>
      </c>
      <c r="K79" s="56">
        <v>77622.977332759998</v>
      </c>
      <c r="L79" s="56">
        <v>111.93294956233733</v>
      </c>
      <c r="M79" s="56">
        <v>9.0279410881198157</v>
      </c>
    </row>
    <row r="80" spans="1:13" ht="16.5" customHeight="1" x14ac:dyDescent="0.3">
      <c r="A80" s="54" t="s">
        <v>186</v>
      </c>
      <c r="B80" s="56">
        <v>6311.4743390599997</v>
      </c>
      <c r="C80" s="56">
        <v>124.24503900133195</v>
      </c>
      <c r="D80" s="56">
        <v>19.032457535982925</v>
      </c>
      <c r="E80" s="56">
        <v>823.09247796</v>
      </c>
      <c r="F80" s="56">
        <v>214.91224295167703</v>
      </c>
      <c r="G80" s="56">
        <v>13.041207707462332</v>
      </c>
      <c r="H80" s="56">
        <v>3395.6343444399999</v>
      </c>
      <c r="I80" s="56">
        <v>114.78928052334665</v>
      </c>
      <c r="J80" s="56">
        <v>53.800968870701759</v>
      </c>
      <c r="K80" s="56">
        <v>575.21732876999999</v>
      </c>
      <c r="L80" s="56">
        <v>111.19556758947165</v>
      </c>
      <c r="M80" s="56">
        <v>9.1138345475024156</v>
      </c>
    </row>
    <row r="81" spans="1:13" ht="16.5" customHeight="1" x14ac:dyDescent="0.3">
      <c r="A81" s="54" t="s">
        <v>187</v>
      </c>
      <c r="B81" s="56">
        <v>61541.74900235</v>
      </c>
      <c r="C81" s="56">
        <v>120.71668845396802</v>
      </c>
      <c r="D81" s="56">
        <v>51.817675586604885</v>
      </c>
      <c r="E81" s="56">
        <v>15600.24864616</v>
      </c>
      <c r="F81" s="56">
        <v>135.48652654584913</v>
      </c>
      <c r="G81" s="56">
        <v>25.349049871111557</v>
      </c>
      <c r="H81" s="56">
        <v>21894.77475583</v>
      </c>
      <c r="I81" s="56">
        <v>109.9183887133415</v>
      </c>
      <c r="J81" s="56">
        <v>35.577108403262862</v>
      </c>
      <c r="K81" s="56">
        <v>5699.0852496400003</v>
      </c>
      <c r="L81" s="56">
        <v>116.91681396274976</v>
      </c>
      <c r="M81" s="56">
        <v>9.2605188218202539</v>
      </c>
    </row>
    <row r="82" spans="1:13" ht="16.5" customHeight="1" x14ac:dyDescent="0.3">
      <c r="A82" s="54" t="s">
        <v>188</v>
      </c>
      <c r="B82" s="56">
        <v>241204.78377917001</v>
      </c>
      <c r="C82" s="56">
        <v>125.21468468057229</v>
      </c>
      <c r="D82" s="56">
        <v>83.265122329517467</v>
      </c>
      <c r="E82" s="56">
        <v>126294.82172471999</v>
      </c>
      <c r="F82" s="56">
        <v>137.49885864911477</v>
      </c>
      <c r="G82" s="56">
        <v>52.35999873051712</v>
      </c>
      <c r="H82" s="56">
        <v>62303.596538010002</v>
      </c>
      <c r="I82" s="56">
        <v>110.93503822943178</v>
      </c>
      <c r="J82" s="56">
        <v>25.830166202280115</v>
      </c>
      <c r="K82" s="56">
        <v>18310.488496309998</v>
      </c>
      <c r="L82" s="56">
        <v>114.64994869080347</v>
      </c>
      <c r="M82" s="56">
        <v>7.5912625817047568</v>
      </c>
    </row>
    <row r="83" spans="1:13" ht="16.5" customHeight="1" x14ac:dyDescent="0.3">
      <c r="A83" s="54" t="s">
        <v>189</v>
      </c>
      <c r="B83" s="56">
        <v>146454.37171974999</v>
      </c>
      <c r="C83" s="56">
        <v>127.22216094133681</v>
      </c>
      <c r="D83" s="56">
        <v>76.326083096621048</v>
      </c>
      <c r="E83" s="56">
        <v>59057.407062309998</v>
      </c>
      <c r="F83" s="56">
        <v>142.89217036404548</v>
      </c>
      <c r="G83" s="56">
        <v>40.324782639688081</v>
      </c>
      <c r="H83" s="56">
        <v>47268.082348310003</v>
      </c>
      <c r="I83" s="56">
        <v>113.16666427153254</v>
      </c>
      <c r="J83" s="56">
        <v>32.274954849938219</v>
      </c>
      <c r="K83" s="56">
        <v>15314.499049939999</v>
      </c>
      <c r="L83" s="56">
        <v>115.04457542747993</v>
      </c>
      <c r="M83" s="56">
        <v>10.456839813047912</v>
      </c>
    </row>
    <row r="84" spans="1:13" ht="16.5" customHeight="1" x14ac:dyDescent="0.3">
      <c r="A84" s="54" t="s">
        <v>190</v>
      </c>
      <c r="B84" s="56">
        <v>129676.70866283002</v>
      </c>
      <c r="C84" s="56">
        <v>146.77525800663801</v>
      </c>
      <c r="D84" s="56">
        <v>74.407538161802634</v>
      </c>
      <c r="E84" s="56">
        <v>55279.766070559999</v>
      </c>
      <c r="F84" s="56">
        <v>242.21172160179205</v>
      </c>
      <c r="G84" s="56">
        <v>42.628908954106699</v>
      </c>
      <c r="H84" s="56">
        <v>41852.745396749997</v>
      </c>
      <c r="I84" s="56">
        <v>110.24694626151535</v>
      </c>
      <c r="J84" s="56">
        <v>32.27468203682632</v>
      </c>
      <c r="K84" s="56">
        <v>11845.91261426</v>
      </c>
      <c r="L84" s="56">
        <v>109.1074564904709</v>
      </c>
      <c r="M84" s="56">
        <v>9.1349578011424821</v>
      </c>
    </row>
    <row r="85" spans="1:13" ht="16.5" customHeight="1" x14ac:dyDescent="0.3">
      <c r="A85" s="54" t="s">
        <v>191</v>
      </c>
      <c r="B85" s="56">
        <v>134988.0076899</v>
      </c>
      <c r="C85" s="56">
        <v>126.09184151949577</v>
      </c>
      <c r="D85" s="56">
        <v>70.70469843701099</v>
      </c>
      <c r="E85" s="56">
        <v>41373.603385080001</v>
      </c>
      <c r="F85" s="56">
        <v>144.80500115914538</v>
      </c>
      <c r="G85" s="56">
        <v>30.649836302588557</v>
      </c>
      <c r="H85" s="56">
        <v>47990.264141</v>
      </c>
      <c r="I85" s="56">
        <v>114.31875270408753</v>
      </c>
      <c r="J85" s="56">
        <v>35.551501916559289</v>
      </c>
      <c r="K85" s="56">
        <v>12270.94215941</v>
      </c>
      <c r="L85" s="56">
        <v>110.05304887511249</v>
      </c>
      <c r="M85" s="56">
        <v>9.0903943019881535</v>
      </c>
    </row>
    <row r="86" spans="1:13" ht="16.5" customHeight="1" x14ac:dyDescent="0.3">
      <c r="A86" s="54" t="s">
        <v>192</v>
      </c>
      <c r="B86" s="56">
        <v>66226.978698980005</v>
      </c>
      <c r="C86" s="56">
        <v>115.29804034108642</v>
      </c>
      <c r="D86" s="56">
        <v>66.328495231722329</v>
      </c>
      <c r="E86" s="56">
        <v>16231.888709680001</v>
      </c>
      <c r="F86" s="56">
        <v>134.23952187231058</v>
      </c>
      <c r="G86" s="56">
        <v>24.509480922357092</v>
      </c>
      <c r="H86" s="56">
        <v>23721.63118439</v>
      </c>
      <c r="I86" s="56">
        <v>102.87875047269995</v>
      </c>
      <c r="J86" s="56">
        <v>35.818682431840045</v>
      </c>
      <c r="K86" s="56">
        <v>4841.2889917500006</v>
      </c>
      <c r="L86" s="56">
        <v>107.94931918895743</v>
      </c>
      <c r="M86" s="56">
        <v>7.3101462377666389</v>
      </c>
    </row>
    <row r="87" spans="1:13" ht="16.5" customHeight="1" x14ac:dyDescent="0.3">
      <c r="A87" s="54" t="s">
        <v>193</v>
      </c>
      <c r="B87" s="56">
        <v>44424.450232310002</v>
      </c>
      <c r="C87" s="56">
        <v>113.80368494458585</v>
      </c>
      <c r="D87" s="56">
        <v>66.836903524898091</v>
      </c>
      <c r="E87" s="56">
        <v>9945.6918374300003</v>
      </c>
      <c r="F87" s="56">
        <v>127.36926098527093</v>
      </c>
      <c r="G87" s="56">
        <v>22.387878263930606</v>
      </c>
      <c r="H87" s="56">
        <v>17197.631689639999</v>
      </c>
      <c r="I87" s="56">
        <v>104.39172753462258</v>
      </c>
      <c r="J87" s="56">
        <v>38.712086699346756</v>
      </c>
      <c r="K87" s="56">
        <v>5822.5526928899999</v>
      </c>
      <c r="L87" s="56">
        <v>107.90171784819474</v>
      </c>
      <c r="M87" s="56">
        <v>13.106639840092482</v>
      </c>
    </row>
    <row r="88" spans="1:13" ht="16.5" customHeight="1" x14ac:dyDescent="0.3">
      <c r="A88" s="54" t="s">
        <v>194</v>
      </c>
      <c r="B88" s="56">
        <v>7542.4032620300004</v>
      </c>
      <c r="C88" s="56">
        <v>136.80643207362914</v>
      </c>
      <c r="D88" s="56">
        <v>34.613364550018851</v>
      </c>
      <c r="E88" s="56">
        <v>879.87563458</v>
      </c>
      <c r="F88" s="56">
        <v>114.54180513775299</v>
      </c>
      <c r="G88" s="56">
        <v>11.665719850985345</v>
      </c>
      <c r="H88" s="56">
        <v>2826.2276173499999</v>
      </c>
      <c r="I88" s="56">
        <v>131.86001867751142</v>
      </c>
      <c r="J88" s="56">
        <v>37.471181520853008</v>
      </c>
      <c r="K88" s="56">
        <v>574.46911720000003</v>
      </c>
      <c r="L88" s="56">
        <v>119.15368318581643</v>
      </c>
      <c r="M88" s="56">
        <v>7.6165261554230996</v>
      </c>
    </row>
    <row r="89" spans="1:13" ht="16.5" customHeight="1" x14ac:dyDescent="0.3">
      <c r="A89" s="54" t="s">
        <v>195</v>
      </c>
      <c r="B89" s="56">
        <v>21437.267805619998</v>
      </c>
      <c r="C89" s="56">
        <v>140.33044379794043</v>
      </c>
      <c r="D89" s="56">
        <v>63.948475215148427</v>
      </c>
      <c r="E89" s="56">
        <v>7506.8416725400002</v>
      </c>
      <c r="F89" s="56">
        <v>266.5213810736488</v>
      </c>
      <c r="G89" s="56">
        <v>35.017716532757056</v>
      </c>
      <c r="H89" s="56">
        <v>6869.1051630399998</v>
      </c>
      <c r="I89" s="56">
        <v>109.27988024882902</v>
      </c>
      <c r="J89" s="56">
        <v>32.042820126728991</v>
      </c>
      <c r="K89" s="56">
        <v>2368.5216325900001</v>
      </c>
      <c r="L89" s="56">
        <v>102.83644821935671</v>
      </c>
      <c r="M89" s="56">
        <v>11.048617081553031</v>
      </c>
    </row>
    <row r="90" spans="1:13" ht="26.7" customHeight="1" x14ac:dyDescent="0.3">
      <c r="A90" s="53" t="s">
        <v>196</v>
      </c>
      <c r="B90" s="56">
        <v>579464.40970282</v>
      </c>
      <c r="C90" s="56">
        <v>109.59248909585912</v>
      </c>
      <c r="D90" s="56">
        <v>56.361156006397593</v>
      </c>
      <c r="E90" s="56">
        <v>184222.10965236998</v>
      </c>
      <c r="F90" s="56">
        <v>103.44329551776165</v>
      </c>
      <c r="G90" s="56">
        <v>31.791790240723984</v>
      </c>
      <c r="H90" s="56">
        <v>209689.04726802005</v>
      </c>
      <c r="I90" s="56">
        <v>108.07157540740744</v>
      </c>
      <c r="J90" s="56">
        <v>36.186699952040144</v>
      </c>
      <c r="K90" s="56">
        <v>74842.934211040018</v>
      </c>
      <c r="L90" s="56">
        <v>106.62797557025094</v>
      </c>
      <c r="M90" s="56">
        <v>12.915881106386401</v>
      </c>
    </row>
    <row r="91" spans="1:13" ht="16.5" customHeight="1" x14ac:dyDescent="0.3">
      <c r="A91" s="54" t="s">
        <v>197</v>
      </c>
      <c r="B91" s="56">
        <v>30559.425830159995</v>
      </c>
      <c r="C91" s="56">
        <v>128.32484994036014</v>
      </c>
      <c r="D91" s="56">
        <v>42.550443577892757</v>
      </c>
      <c r="E91" s="56">
        <v>8748.68938428</v>
      </c>
      <c r="F91" s="56">
        <v>197.44190071116304</v>
      </c>
      <c r="G91" s="56">
        <v>28.628448168177496</v>
      </c>
      <c r="H91" s="56">
        <v>12013.617148650001</v>
      </c>
      <c r="I91" s="56">
        <v>109.80092251467906</v>
      </c>
      <c r="J91" s="56">
        <v>39.3123130500489</v>
      </c>
      <c r="K91" s="56">
        <v>3703.7167337400001</v>
      </c>
      <c r="L91" s="56">
        <v>110.84053000699726</v>
      </c>
      <c r="M91" s="56">
        <v>12.119719638464847</v>
      </c>
    </row>
    <row r="92" spans="1:13" ht="16.5" customHeight="1" x14ac:dyDescent="0.3">
      <c r="A92" s="54" t="s">
        <v>198</v>
      </c>
      <c r="B92" s="56">
        <v>116057.85642182999</v>
      </c>
      <c r="C92" s="56">
        <v>118.48480849305083</v>
      </c>
      <c r="D92" s="56">
        <v>48.954131238102008</v>
      </c>
      <c r="E92" s="56">
        <v>37835.314778699998</v>
      </c>
      <c r="F92" s="56">
        <v>114.90013232469316</v>
      </c>
      <c r="G92" s="56">
        <v>32.600390826780199</v>
      </c>
      <c r="H92" s="56">
        <v>31313.945738679999</v>
      </c>
      <c r="I92" s="56">
        <v>108.19318826691165</v>
      </c>
      <c r="J92" s="56">
        <v>26.981323543375368</v>
      </c>
      <c r="K92" s="56">
        <v>19402.566486039999</v>
      </c>
      <c r="L92" s="56">
        <v>103.12262729250341</v>
      </c>
      <c r="M92" s="56">
        <v>16.718012105547093</v>
      </c>
    </row>
    <row r="93" spans="1:13" ht="16.5" customHeight="1" x14ac:dyDescent="0.3">
      <c r="A93" s="54" t="s">
        <v>199</v>
      </c>
      <c r="B93" s="56">
        <v>95585.598383519988</v>
      </c>
      <c r="C93" s="56">
        <v>122.12835710313638</v>
      </c>
      <c r="D93" s="56">
        <v>71.243799187012641</v>
      </c>
      <c r="E93" s="56">
        <v>24989.442014330001</v>
      </c>
      <c r="F93" s="56">
        <v>162.9053158692351</v>
      </c>
      <c r="G93" s="56">
        <v>26.143522075432713</v>
      </c>
      <c r="H93" s="56">
        <v>40394.170925600003</v>
      </c>
      <c r="I93" s="56">
        <v>108.19088029956443</v>
      </c>
      <c r="J93" s="56">
        <v>42.25968305761468</v>
      </c>
      <c r="K93" s="56">
        <v>11936.688510240001</v>
      </c>
      <c r="L93" s="56">
        <v>105.83533709048972</v>
      </c>
      <c r="M93" s="56">
        <v>12.487957089881039</v>
      </c>
    </row>
    <row r="94" spans="1:13" ht="16.5" customHeight="1" x14ac:dyDescent="0.3">
      <c r="A94" s="54" t="s">
        <v>200</v>
      </c>
      <c r="B94" s="56">
        <v>79056.574378069985</v>
      </c>
      <c r="C94" s="56">
        <v>118.5109889133507</v>
      </c>
      <c r="D94" s="56">
        <v>68.809937833558621</v>
      </c>
      <c r="E94" s="56">
        <v>18274.95508865</v>
      </c>
      <c r="F94" s="56">
        <v>153.42668369276981</v>
      </c>
      <c r="G94" s="56">
        <v>23.11630023488522</v>
      </c>
      <c r="H94" s="56">
        <v>32619.911218829999</v>
      </c>
      <c r="I94" s="56">
        <v>108.95212099617318</v>
      </c>
      <c r="J94" s="56">
        <v>41.261478220435826</v>
      </c>
      <c r="K94" s="56">
        <v>10849.429583230001</v>
      </c>
      <c r="L94" s="56">
        <v>109.11201787823677</v>
      </c>
      <c r="M94" s="56">
        <v>13.723627248690395</v>
      </c>
    </row>
    <row r="95" spans="1:13" ht="16.5" customHeight="1" x14ac:dyDescent="0.3">
      <c r="A95" s="54" t="s">
        <v>201</v>
      </c>
      <c r="B95" s="56">
        <v>51695.979075870011</v>
      </c>
      <c r="C95" s="56">
        <v>110.76418095384489</v>
      </c>
      <c r="D95" s="56">
        <v>65.743027812712043</v>
      </c>
      <c r="E95" s="56">
        <v>11091.59053614</v>
      </c>
      <c r="F95" s="56">
        <v>99.620309620412698</v>
      </c>
      <c r="G95" s="56">
        <v>21.455422132274098</v>
      </c>
      <c r="H95" s="56">
        <v>21392.060746179999</v>
      </c>
      <c r="I95" s="56">
        <v>118.08892271527478</v>
      </c>
      <c r="J95" s="56">
        <v>41.380511847516424</v>
      </c>
      <c r="K95" s="56">
        <v>10795.402805890002</v>
      </c>
      <c r="L95" s="56">
        <v>102.50498548453535</v>
      </c>
      <c r="M95" s="56">
        <v>20.882480608494642</v>
      </c>
    </row>
    <row r="96" spans="1:13" ht="16.5" customHeight="1" x14ac:dyDescent="0.3">
      <c r="A96" s="54" t="s">
        <v>202</v>
      </c>
      <c r="B96" s="56">
        <v>28996.009777780004</v>
      </c>
      <c r="C96" s="56">
        <v>114.81560561720683</v>
      </c>
      <c r="D96" s="56">
        <v>35.485987340778927</v>
      </c>
      <c r="E96" s="56">
        <v>4771.3858927399997</v>
      </c>
      <c r="F96" s="56">
        <v>133.82479018395136</v>
      </c>
      <c r="G96" s="56">
        <v>16.455318953562951</v>
      </c>
      <c r="H96" s="56">
        <v>16624.81892252</v>
      </c>
      <c r="I96" s="56">
        <v>110.68668313404955</v>
      </c>
      <c r="J96" s="56">
        <v>57.334850725770558</v>
      </c>
      <c r="K96" s="56">
        <v>2529.7078721399998</v>
      </c>
      <c r="L96" s="56">
        <v>112.2106883423196</v>
      </c>
      <c r="M96" s="56">
        <v>8.7243310080497558</v>
      </c>
    </row>
    <row r="97" spans="1:13" ht="16.5" customHeight="1" x14ac:dyDescent="0.3">
      <c r="A97" s="54" t="s">
        <v>203</v>
      </c>
      <c r="B97" s="56">
        <v>26192.258934559999</v>
      </c>
      <c r="C97" s="56">
        <v>124.88552511899384</v>
      </c>
      <c r="D97" s="56">
        <v>63.875161756996476</v>
      </c>
      <c r="E97" s="56">
        <v>8708.5523174900009</v>
      </c>
      <c r="F97" s="56">
        <v>138.42816430553071</v>
      </c>
      <c r="G97" s="56">
        <v>33.248572943814686</v>
      </c>
      <c r="H97" s="56">
        <v>9355.6615310899997</v>
      </c>
      <c r="I97" s="56">
        <v>117.56429766260999</v>
      </c>
      <c r="J97" s="56">
        <v>35.719185406896884</v>
      </c>
      <c r="K97" s="56">
        <v>2444.9646829200005</v>
      </c>
      <c r="L97" s="56">
        <v>112.70143682028704</v>
      </c>
      <c r="M97" s="56">
        <v>9.3346843012991663</v>
      </c>
    </row>
    <row r="98" spans="1:13" ht="16.5" customHeight="1" x14ac:dyDescent="0.3">
      <c r="A98" s="54" t="s">
        <v>204</v>
      </c>
      <c r="B98" s="56">
        <v>91325.047378860007</v>
      </c>
      <c r="C98" s="56">
        <v>78.420161496888824</v>
      </c>
      <c r="D98" s="56">
        <v>62.718390054682672</v>
      </c>
      <c r="E98" s="56">
        <v>54960.281563140001</v>
      </c>
      <c r="F98" s="56">
        <v>69.287544287413127</v>
      </c>
      <c r="G98" s="56">
        <v>60.180950506533492</v>
      </c>
      <c r="H98" s="56">
        <v>22183.586555189999</v>
      </c>
      <c r="I98" s="56">
        <v>93.071152022797506</v>
      </c>
      <c r="J98" s="56">
        <v>24.290802131382275</v>
      </c>
      <c r="K98" s="56">
        <v>5944.306166970001</v>
      </c>
      <c r="L98" s="56">
        <v>106.58955189202217</v>
      </c>
      <c r="M98" s="56">
        <v>6.5089549226404166</v>
      </c>
    </row>
    <row r="99" spans="1:13" ht="16.5" customHeight="1" x14ac:dyDescent="0.3">
      <c r="A99" s="54" t="s">
        <v>205</v>
      </c>
      <c r="B99" s="56">
        <v>5632.1317299799994</v>
      </c>
      <c r="C99" s="56">
        <v>109.10778545120101</v>
      </c>
      <c r="D99" s="56">
        <v>40.918245578095629</v>
      </c>
      <c r="E99" s="56">
        <v>598.16449481999996</v>
      </c>
      <c r="F99" s="56">
        <v>116.15690119375716</v>
      </c>
      <c r="G99" s="56">
        <v>10.620570034538664</v>
      </c>
      <c r="H99" s="56">
        <v>2621.4771934300002</v>
      </c>
      <c r="I99" s="56">
        <v>104.29048767932869</v>
      </c>
      <c r="J99" s="56">
        <v>46.545026272659811</v>
      </c>
      <c r="K99" s="56">
        <v>1410.0270026700002</v>
      </c>
      <c r="L99" s="56">
        <v>107.39235686438641</v>
      </c>
      <c r="M99" s="56">
        <v>25.03540524743741</v>
      </c>
    </row>
    <row r="100" spans="1:13" ht="16.5" customHeight="1" x14ac:dyDescent="0.3">
      <c r="A100" s="54" t="s">
        <v>206</v>
      </c>
      <c r="B100" s="56">
        <v>14837.654009969998</v>
      </c>
      <c r="C100" s="56">
        <v>100.68198825128493</v>
      </c>
      <c r="D100" s="56">
        <v>41.063600402190239</v>
      </c>
      <c r="E100" s="56">
        <v>5805.6301310400004</v>
      </c>
      <c r="F100" s="56">
        <v>84.316795137276358</v>
      </c>
      <c r="G100" s="56">
        <v>39.127682362312612</v>
      </c>
      <c r="H100" s="56">
        <v>4545.1377732399997</v>
      </c>
      <c r="I100" s="56">
        <v>110.42017908769866</v>
      </c>
      <c r="J100" s="56">
        <v>30.632455576777463</v>
      </c>
      <c r="K100" s="56">
        <v>1254.1969915099999</v>
      </c>
      <c r="L100" s="56">
        <v>143.32631132426391</v>
      </c>
      <c r="M100" s="56">
        <v>8.4527984725028364</v>
      </c>
    </row>
    <row r="101" spans="1:13" ht="16.5" customHeight="1" x14ac:dyDescent="0.3">
      <c r="A101" s="54" t="s">
        <v>207</v>
      </c>
      <c r="B101" s="56">
        <v>39525.873782219998</v>
      </c>
      <c r="C101" s="56">
        <v>120.69204487389193</v>
      </c>
      <c r="D101" s="56">
        <v>53.911485536163148</v>
      </c>
      <c r="E101" s="56">
        <v>8438.1034510400004</v>
      </c>
      <c r="F101" s="56">
        <v>146.33650797917608</v>
      </c>
      <c r="G101" s="56">
        <v>21.348303386111933</v>
      </c>
      <c r="H101" s="56">
        <v>16624.659514610001</v>
      </c>
      <c r="I101" s="56">
        <v>108.58284122303698</v>
      </c>
      <c r="J101" s="56">
        <v>42.060194813677477</v>
      </c>
      <c r="K101" s="56">
        <v>4571.9273756900002</v>
      </c>
      <c r="L101" s="56">
        <v>111.7292706986232</v>
      </c>
      <c r="M101" s="56">
        <v>11.566922975265379</v>
      </c>
    </row>
    <row r="102" spans="1:13" ht="16.5" customHeight="1" x14ac:dyDescent="0.3">
      <c r="A102" s="53" t="s">
        <v>208</v>
      </c>
      <c r="B102" s="56">
        <v>1279.2454557099998</v>
      </c>
      <c r="C102" s="56">
        <v>103.89460639137273</v>
      </c>
      <c r="D102" s="56">
        <v>49.141497498262346</v>
      </c>
      <c r="E102" s="56">
        <v>91.548357019999997</v>
      </c>
      <c r="F102" s="56">
        <v>50.558999079010803</v>
      </c>
      <c r="G102" s="56">
        <v>7.1564340222095488</v>
      </c>
      <c r="H102" s="56">
        <v>856.73404679999999</v>
      </c>
      <c r="I102" s="56">
        <v>103.53178842930038</v>
      </c>
      <c r="J102" s="56">
        <v>66.971826475983079</v>
      </c>
      <c r="K102" s="56">
        <v>-13.665020550000001</v>
      </c>
      <c r="L102" s="56">
        <v>-14.62305601806996</v>
      </c>
      <c r="M102" s="56">
        <v>-1.0682094268152562</v>
      </c>
    </row>
    <row r="103" spans="1:13" ht="13.35" customHeight="1" x14ac:dyDescent="0.3">
      <c r="A103" s="40"/>
      <c r="B103" s="40"/>
      <c r="C103" s="40"/>
      <c r="D103" s="40"/>
      <c r="E103" s="40"/>
      <c r="F103" s="40"/>
      <c r="G103" s="40"/>
      <c r="H103" s="40"/>
      <c r="I103" s="40"/>
      <c r="J103" s="40"/>
      <c r="K103" s="40"/>
      <c r="L103" s="40"/>
      <c r="M103" s="40"/>
    </row>
    <row r="104" spans="1:13" ht="13.35" customHeight="1" x14ac:dyDescent="0.3">
      <c r="A104" s="35"/>
      <c r="B104" s="35"/>
      <c r="C104" s="35"/>
      <c r="D104" s="35"/>
      <c r="E104" s="35"/>
      <c r="F104" s="35"/>
      <c r="G104" s="35"/>
      <c r="H104" s="35"/>
      <c r="I104" s="35"/>
      <c r="J104" s="35"/>
      <c r="K104" s="35"/>
      <c r="L104" s="35"/>
      <c r="M104" s="35"/>
    </row>
  </sheetData>
  <mergeCells count="8">
    <mergeCell ref="L1:M1"/>
    <mergeCell ref="A2:M2"/>
    <mergeCell ref="A4:A6"/>
    <mergeCell ref="B4:D5"/>
    <mergeCell ref="E4:M4"/>
    <mergeCell ref="E5:G5"/>
    <mergeCell ref="H5:J5"/>
    <mergeCell ref="K5:M5"/>
  </mergeCells>
  <pageMargins left="0.70866141732283472" right="0.70866141732283472" top="0.55118110236220474" bottom="0.35433070866141736" header="0.31496062992125984" footer="0.11811023622047245"/>
  <pageSetup paperSize="9" scale="73" fitToHeight="3" orientation="landscape" r:id="rId1"/>
  <headerFooter differentFirst="1"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05"/>
  <sheetViews>
    <sheetView workbookViewId="0">
      <selection activeCell="C10" sqref="C10"/>
    </sheetView>
  </sheetViews>
  <sheetFormatPr defaultRowHeight="13.8" x14ac:dyDescent="0.3"/>
  <cols>
    <col min="1" max="1" width="28.5546875" style="70" customWidth="1"/>
    <col min="2" max="2" width="13.6640625" style="70" customWidth="1"/>
    <col min="3" max="3" width="10.44140625" style="70" customWidth="1"/>
    <col min="4" max="4" width="9.109375" style="70"/>
    <col min="5" max="5" width="13.6640625" style="70" customWidth="1"/>
    <col min="6" max="6" width="10.33203125" style="70" customWidth="1"/>
    <col min="7" max="7" width="13.6640625" style="70" customWidth="1"/>
    <col min="8" max="8" width="11.88671875" style="70" customWidth="1"/>
    <col min="9" max="9" width="13.6640625" style="70" customWidth="1"/>
    <col min="10" max="10" width="11.88671875" style="70" customWidth="1"/>
    <col min="11" max="11" width="13.6640625" style="70" customWidth="1"/>
    <col min="12" max="12" width="11.6640625" style="70" customWidth="1"/>
    <col min="13" max="13" width="13.6640625" style="70" customWidth="1"/>
    <col min="14" max="14" width="11.6640625" style="70" customWidth="1"/>
    <col min="15" max="249" width="9.109375" style="70"/>
    <col min="250" max="250" width="1.109375" style="70" customWidth="1"/>
    <col min="251" max="251" width="28.5546875" style="70" customWidth="1"/>
    <col min="252" max="252" width="13.6640625" style="70" customWidth="1"/>
    <col min="253" max="253" width="9.44140625" style="70" customWidth="1"/>
    <col min="254" max="254" width="9.109375" style="70"/>
    <col min="255" max="255" width="13.6640625" style="70" customWidth="1"/>
    <col min="256" max="256" width="9.44140625" style="70" customWidth="1"/>
    <col min="257" max="257" width="13.6640625" style="70" customWidth="1"/>
    <col min="258" max="258" width="9.44140625" style="70" customWidth="1"/>
    <col min="259" max="259" width="13.6640625" style="70" customWidth="1"/>
    <col min="260" max="260" width="9.44140625" style="70" customWidth="1"/>
    <col min="261" max="261" width="13.6640625" style="70" customWidth="1"/>
    <col min="262" max="262" width="9.44140625" style="70" customWidth="1"/>
    <col min="263" max="263" width="13.6640625" style="70" customWidth="1"/>
    <col min="264" max="264" width="9.44140625" style="70" customWidth="1"/>
    <col min="265" max="265" width="1.109375" style="70" customWidth="1"/>
    <col min="266" max="505" width="9.109375" style="70"/>
    <col min="506" max="506" width="1.109375" style="70" customWidth="1"/>
    <col min="507" max="507" width="28.5546875" style="70" customWidth="1"/>
    <col min="508" max="508" width="13.6640625" style="70" customWidth="1"/>
    <col min="509" max="509" width="9.44140625" style="70" customWidth="1"/>
    <col min="510" max="510" width="9.109375" style="70"/>
    <col min="511" max="511" width="13.6640625" style="70" customWidth="1"/>
    <col min="512" max="512" width="9.44140625" style="70" customWidth="1"/>
    <col min="513" max="513" width="13.6640625" style="70" customWidth="1"/>
    <col min="514" max="514" width="9.44140625" style="70" customWidth="1"/>
    <col min="515" max="515" width="13.6640625" style="70" customWidth="1"/>
    <col min="516" max="516" width="9.44140625" style="70" customWidth="1"/>
    <col min="517" max="517" width="13.6640625" style="70" customWidth="1"/>
    <col min="518" max="518" width="9.44140625" style="70" customWidth="1"/>
    <col min="519" max="519" width="13.6640625" style="70" customWidth="1"/>
    <col min="520" max="520" width="9.44140625" style="70" customWidth="1"/>
    <col min="521" max="521" width="1.109375" style="70" customWidth="1"/>
    <col min="522" max="761" width="9.109375" style="70"/>
    <col min="762" max="762" width="1.109375" style="70" customWidth="1"/>
    <col min="763" max="763" width="28.5546875" style="70" customWidth="1"/>
    <col min="764" max="764" width="13.6640625" style="70" customWidth="1"/>
    <col min="765" max="765" width="9.44140625" style="70" customWidth="1"/>
    <col min="766" max="766" width="9.109375" style="70"/>
    <col min="767" max="767" width="13.6640625" style="70" customWidth="1"/>
    <col min="768" max="768" width="9.44140625" style="70" customWidth="1"/>
    <col min="769" max="769" width="13.6640625" style="70" customWidth="1"/>
    <col min="770" max="770" width="9.44140625" style="70" customWidth="1"/>
    <col min="771" max="771" width="13.6640625" style="70" customWidth="1"/>
    <col min="772" max="772" width="9.44140625" style="70" customWidth="1"/>
    <col min="773" max="773" width="13.6640625" style="70" customWidth="1"/>
    <col min="774" max="774" width="9.44140625" style="70" customWidth="1"/>
    <col min="775" max="775" width="13.6640625" style="70" customWidth="1"/>
    <col min="776" max="776" width="9.44140625" style="70" customWidth="1"/>
    <col min="777" max="777" width="1.109375" style="70" customWidth="1"/>
    <col min="778" max="1017" width="9.109375" style="70"/>
    <col min="1018" max="1018" width="1.109375" style="70" customWidth="1"/>
    <col min="1019" max="1019" width="28.5546875" style="70" customWidth="1"/>
    <col min="1020" max="1020" width="13.6640625" style="70" customWidth="1"/>
    <col min="1021" max="1021" width="9.44140625" style="70" customWidth="1"/>
    <col min="1022" max="1022" width="9.109375" style="70"/>
    <col min="1023" max="1023" width="13.6640625" style="70" customWidth="1"/>
    <col min="1024" max="1024" width="9.44140625" style="70" customWidth="1"/>
    <col min="1025" max="1025" width="13.6640625" style="70" customWidth="1"/>
    <col min="1026" max="1026" width="9.44140625" style="70" customWidth="1"/>
    <col min="1027" max="1027" width="13.6640625" style="70" customWidth="1"/>
    <col min="1028" max="1028" width="9.44140625" style="70" customWidth="1"/>
    <col min="1029" max="1029" width="13.6640625" style="70" customWidth="1"/>
    <col min="1030" max="1030" width="9.44140625" style="70" customWidth="1"/>
    <col min="1031" max="1031" width="13.6640625" style="70" customWidth="1"/>
    <col min="1032" max="1032" width="9.44140625" style="70" customWidth="1"/>
    <col min="1033" max="1033" width="1.109375" style="70" customWidth="1"/>
    <col min="1034" max="1273" width="9.109375" style="70"/>
    <col min="1274" max="1274" width="1.109375" style="70" customWidth="1"/>
    <col min="1275" max="1275" width="28.5546875" style="70" customWidth="1"/>
    <col min="1276" max="1276" width="13.6640625" style="70" customWidth="1"/>
    <col min="1277" max="1277" width="9.44140625" style="70" customWidth="1"/>
    <col min="1278" max="1278" width="9.109375" style="70"/>
    <col min="1279" max="1279" width="13.6640625" style="70" customWidth="1"/>
    <col min="1280" max="1280" width="9.44140625" style="70" customWidth="1"/>
    <col min="1281" max="1281" width="13.6640625" style="70" customWidth="1"/>
    <col min="1282" max="1282" width="9.44140625" style="70" customWidth="1"/>
    <col min="1283" max="1283" width="13.6640625" style="70" customWidth="1"/>
    <col min="1284" max="1284" width="9.44140625" style="70" customWidth="1"/>
    <col min="1285" max="1285" width="13.6640625" style="70" customWidth="1"/>
    <col min="1286" max="1286" width="9.44140625" style="70" customWidth="1"/>
    <col min="1287" max="1287" width="13.6640625" style="70" customWidth="1"/>
    <col min="1288" max="1288" width="9.44140625" style="70" customWidth="1"/>
    <col min="1289" max="1289" width="1.109375" style="70" customWidth="1"/>
    <col min="1290" max="1529" width="9.109375" style="70"/>
    <col min="1530" max="1530" width="1.109375" style="70" customWidth="1"/>
    <col min="1531" max="1531" width="28.5546875" style="70" customWidth="1"/>
    <col min="1532" max="1532" width="13.6640625" style="70" customWidth="1"/>
    <col min="1533" max="1533" width="9.44140625" style="70" customWidth="1"/>
    <col min="1534" max="1534" width="9.109375" style="70"/>
    <col min="1535" max="1535" width="13.6640625" style="70" customWidth="1"/>
    <col min="1536" max="1536" width="9.44140625" style="70" customWidth="1"/>
    <col min="1537" max="1537" width="13.6640625" style="70" customWidth="1"/>
    <col min="1538" max="1538" width="9.44140625" style="70" customWidth="1"/>
    <col min="1539" max="1539" width="13.6640625" style="70" customWidth="1"/>
    <col min="1540" max="1540" width="9.44140625" style="70" customWidth="1"/>
    <col min="1541" max="1541" width="13.6640625" style="70" customWidth="1"/>
    <col min="1542" max="1542" width="9.44140625" style="70" customWidth="1"/>
    <col min="1543" max="1543" width="13.6640625" style="70" customWidth="1"/>
    <col min="1544" max="1544" width="9.44140625" style="70" customWidth="1"/>
    <col min="1545" max="1545" width="1.109375" style="70" customWidth="1"/>
    <col min="1546" max="1785" width="9.109375" style="70"/>
    <col min="1786" max="1786" width="1.109375" style="70" customWidth="1"/>
    <col min="1787" max="1787" width="28.5546875" style="70" customWidth="1"/>
    <col min="1788" max="1788" width="13.6640625" style="70" customWidth="1"/>
    <col min="1789" max="1789" width="9.44140625" style="70" customWidth="1"/>
    <col min="1790" max="1790" width="9.109375" style="70"/>
    <col min="1791" max="1791" width="13.6640625" style="70" customWidth="1"/>
    <col min="1792" max="1792" width="9.44140625" style="70" customWidth="1"/>
    <col min="1793" max="1793" width="13.6640625" style="70" customWidth="1"/>
    <col min="1794" max="1794" width="9.44140625" style="70" customWidth="1"/>
    <col min="1795" max="1795" width="13.6640625" style="70" customWidth="1"/>
    <col min="1796" max="1796" width="9.44140625" style="70" customWidth="1"/>
    <col min="1797" max="1797" width="13.6640625" style="70" customWidth="1"/>
    <col min="1798" max="1798" width="9.44140625" style="70" customWidth="1"/>
    <col min="1799" max="1799" width="13.6640625" style="70" customWidth="1"/>
    <col min="1800" max="1800" width="9.44140625" style="70" customWidth="1"/>
    <col min="1801" max="1801" width="1.109375" style="70" customWidth="1"/>
    <col min="1802" max="2041" width="9.109375" style="70"/>
    <col min="2042" max="2042" width="1.109375" style="70" customWidth="1"/>
    <col min="2043" max="2043" width="28.5546875" style="70" customWidth="1"/>
    <col min="2044" max="2044" width="13.6640625" style="70" customWidth="1"/>
    <col min="2045" max="2045" width="9.44140625" style="70" customWidth="1"/>
    <col min="2046" max="2046" width="9.109375" style="70"/>
    <col min="2047" max="2047" width="13.6640625" style="70" customWidth="1"/>
    <col min="2048" max="2048" width="9.44140625" style="70" customWidth="1"/>
    <col min="2049" max="2049" width="13.6640625" style="70" customWidth="1"/>
    <col min="2050" max="2050" width="9.44140625" style="70" customWidth="1"/>
    <col min="2051" max="2051" width="13.6640625" style="70" customWidth="1"/>
    <col min="2052" max="2052" width="9.44140625" style="70" customWidth="1"/>
    <col min="2053" max="2053" width="13.6640625" style="70" customWidth="1"/>
    <col min="2054" max="2054" width="9.44140625" style="70" customWidth="1"/>
    <col min="2055" max="2055" width="13.6640625" style="70" customWidth="1"/>
    <col min="2056" max="2056" width="9.44140625" style="70" customWidth="1"/>
    <col min="2057" max="2057" width="1.109375" style="70" customWidth="1"/>
    <col min="2058" max="2297" width="9.109375" style="70"/>
    <col min="2298" max="2298" width="1.109375" style="70" customWidth="1"/>
    <col min="2299" max="2299" width="28.5546875" style="70" customWidth="1"/>
    <col min="2300" max="2300" width="13.6640625" style="70" customWidth="1"/>
    <col min="2301" max="2301" width="9.44140625" style="70" customWidth="1"/>
    <col min="2302" max="2302" width="9.109375" style="70"/>
    <col min="2303" max="2303" width="13.6640625" style="70" customWidth="1"/>
    <col min="2304" max="2304" width="9.44140625" style="70" customWidth="1"/>
    <col min="2305" max="2305" width="13.6640625" style="70" customWidth="1"/>
    <col min="2306" max="2306" width="9.44140625" style="70" customWidth="1"/>
    <col min="2307" max="2307" width="13.6640625" style="70" customWidth="1"/>
    <col min="2308" max="2308" width="9.44140625" style="70" customWidth="1"/>
    <col min="2309" max="2309" width="13.6640625" style="70" customWidth="1"/>
    <col min="2310" max="2310" width="9.44140625" style="70" customWidth="1"/>
    <col min="2311" max="2311" width="13.6640625" style="70" customWidth="1"/>
    <col min="2312" max="2312" width="9.44140625" style="70" customWidth="1"/>
    <col min="2313" max="2313" width="1.109375" style="70" customWidth="1"/>
    <col min="2314" max="2553" width="9.109375" style="70"/>
    <col min="2554" max="2554" width="1.109375" style="70" customWidth="1"/>
    <col min="2555" max="2555" width="28.5546875" style="70" customWidth="1"/>
    <col min="2556" max="2556" width="13.6640625" style="70" customWidth="1"/>
    <col min="2557" max="2557" width="9.44140625" style="70" customWidth="1"/>
    <col min="2558" max="2558" width="9.109375" style="70"/>
    <col min="2559" max="2559" width="13.6640625" style="70" customWidth="1"/>
    <col min="2560" max="2560" width="9.44140625" style="70" customWidth="1"/>
    <col min="2561" max="2561" width="13.6640625" style="70" customWidth="1"/>
    <col min="2562" max="2562" width="9.44140625" style="70" customWidth="1"/>
    <col min="2563" max="2563" width="13.6640625" style="70" customWidth="1"/>
    <col min="2564" max="2564" width="9.44140625" style="70" customWidth="1"/>
    <col min="2565" max="2565" width="13.6640625" style="70" customWidth="1"/>
    <col min="2566" max="2566" width="9.44140625" style="70" customWidth="1"/>
    <col min="2567" max="2567" width="13.6640625" style="70" customWidth="1"/>
    <col min="2568" max="2568" width="9.44140625" style="70" customWidth="1"/>
    <col min="2569" max="2569" width="1.109375" style="70" customWidth="1"/>
    <col min="2570" max="2809" width="9.109375" style="70"/>
    <col min="2810" max="2810" width="1.109375" style="70" customWidth="1"/>
    <col min="2811" max="2811" width="28.5546875" style="70" customWidth="1"/>
    <col min="2812" max="2812" width="13.6640625" style="70" customWidth="1"/>
    <col min="2813" max="2813" width="9.44140625" style="70" customWidth="1"/>
    <col min="2814" max="2814" width="9.109375" style="70"/>
    <col min="2815" max="2815" width="13.6640625" style="70" customWidth="1"/>
    <col min="2816" max="2816" width="9.44140625" style="70" customWidth="1"/>
    <col min="2817" max="2817" width="13.6640625" style="70" customWidth="1"/>
    <col min="2818" max="2818" width="9.44140625" style="70" customWidth="1"/>
    <col min="2819" max="2819" width="13.6640625" style="70" customWidth="1"/>
    <col min="2820" max="2820" width="9.44140625" style="70" customWidth="1"/>
    <col min="2821" max="2821" width="13.6640625" style="70" customWidth="1"/>
    <col min="2822" max="2822" width="9.44140625" style="70" customWidth="1"/>
    <col min="2823" max="2823" width="13.6640625" style="70" customWidth="1"/>
    <col min="2824" max="2824" width="9.44140625" style="70" customWidth="1"/>
    <col min="2825" max="2825" width="1.109375" style="70" customWidth="1"/>
    <col min="2826" max="3065" width="9.109375" style="70"/>
    <col min="3066" max="3066" width="1.109375" style="70" customWidth="1"/>
    <col min="3067" max="3067" width="28.5546875" style="70" customWidth="1"/>
    <col min="3068" max="3068" width="13.6640625" style="70" customWidth="1"/>
    <col min="3069" max="3069" width="9.44140625" style="70" customWidth="1"/>
    <col min="3070" max="3070" width="9.109375" style="70"/>
    <col min="3071" max="3071" width="13.6640625" style="70" customWidth="1"/>
    <col min="3072" max="3072" width="9.44140625" style="70" customWidth="1"/>
    <col min="3073" max="3073" width="13.6640625" style="70" customWidth="1"/>
    <col min="3074" max="3074" width="9.44140625" style="70" customWidth="1"/>
    <col min="3075" max="3075" width="13.6640625" style="70" customWidth="1"/>
    <col min="3076" max="3076" width="9.44140625" style="70" customWidth="1"/>
    <col min="3077" max="3077" width="13.6640625" style="70" customWidth="1"/>
    <col min="3078" max="3078" width="9.44140625" style="70" customWidth="1"/>
    <col min="3079" max="3079" width="13.6640625" style="70" customWidth="1"/>
    <col min="3080" max="3080" width="9.44140625" style="70" customWidth="1"/>
    <col min="3081" max="3081" width="1.109375" style="70" customWidth="1"/>
    <col min="3082" max="3321" width="9.109375" style="70"/>
    <col min="3322" max="3322" width="1.109375" style="70" customWidth="1"/>
    <col min="3323" max="3323" width="28.5546875" style="70" customWidth="1"/>
    <col min="3324" max="3324" width="13.6640625" style="70" customWidth="1"/>
    <col min="3325" max="3325" width="9.44140625" style="70" customWidth="1"/>
    <col min="3326" max="3326" width="9.109375" style="70"/>
    <col min="3327" max="3327" width="13.6640625" style="70" customWidth="1"/>
    <col min="3328" max="3328" width="9.44140625" style="70" customWidth="1"/>
    <col min="3329" max="3329" width="13.6640625" style="70" customWidth="1"/>
    <col min="3330" max="3330" width="9.44140625" style="70" customWidth="1"/>
    <col min="3331" max="3331" width="13.6640625" style="70" customWidth="1"/>
    <col min="3332" max="3332" width="9.44140625" style="70" customWidth="1"/>
    <col min="3333" max="3333" width="13.6640625" style="70" customWidth="1"/>
    <col min="3334" max="3334" width="9.44140625" style="70" customWidth="1"/>
    <col min="3335" max="3335" width="13.6640625" style="70" customWidth="1"/>
    <col min="3336" max="3336" width="9.44140625" style="70" customWidth="1"/>
    <col min="3337" max="3337" width="1.109375" style="70" customWidth="1"/>
    <col min="3338" max="3577" width="9.109375" style="70"/>
    <col min="3578" max="3578" width="1.109375" style="70" customWidth="1"/>
    <col min="3579" max="3579" width="28.5546875" style="70" customWidth="1"/>
    <col min="3580" max="3580" width="13.6640625" style="70" customWidth="1"/>
    <col min="3581" max="3581" width="9.44140625" style="70" customWidth="1"/>
    <col min="3582" max="3582" width="9.109375" style="70"/>
    <col min="3583" max="3583" width="13.6640625" style="70" customWidth="1"/>
    <col min="3584" max="3584" width="9.44140625" style="70" customWidth="1"/>
    <col min="3585" max="3585" width="13.6640625" style="70" customWidth="1"/>
    <col min="3586" max="3586" width="9.44140625" style="70" customWidth="1"/>
    <col min="3587" max="3587" width="13.6640625" style="70" customWidth="1"/>
    <col min="3588" max="3588" width="9.44140625" style="70" customWidth="1"/>
    <col min="3589" max="3589" width="13.6640625" style="70" customWidth="1"/>
    <col min="3590" max="3590" width="9.44140625" style="70" customWidth="1"/>
    <col min="3591" max="3591" width="13.6640625" style="70" customWidth="1"/>
    <col min="3592" max="3592" width="9.44140625" style="70" customWidth="1"/>
    <col min="3593" max="3593" width="1.109375" style="70" customWidth="1"/>
    <col min="3594" max="3833" width="9.109375" style="70"/>
    <col min="3834" max="3834" width="1.109375" style="70" customWidth="1"/>
    <col min="3835" max="3835" width="28.5546875" style="70" customWidth="1"/>
    <col min="3836" max="3836" width="13.6640625" style="70" customWidth="1"/>
    <col min="3837" max="3837" width="9.44140625" style="70" customWidth="1"/>
    <col min="3838" max="3838" width="9.109375" style="70"/>
    <col min="3839" max="3839" width="13.6640625" style="70" customWidth="1"/>
    <col min="3840" max="3840" width="9.44140625" style="70" customWidth="1"/>
    <col min="3841" max="3841" width="13.6640625" style="70" customWidth="1"/>
    <col min="3842" max="3842" width="9.44140625" style="70" customWidth="1"/>
    <col min="3843" max="3843" width="13.6640625" style="70" customWidth="1"/>
    <col min="3844" max="3844" width="9.44140625" style="70" customWidth="1"/>
    <col min="3845" max="3845" width="13.6640625" style="70" customWidth="1"/>
    <col min="3846" max="3846" width="9.44140625" style="70" customWidth="1"/>
    <col min="3847" max="3847" width="13.6640625" style="70" customWidth="1"/>
    <col min="3848" max="3848" width="9.44140625" style="70" customWidth="1"/>
    <col min="3849" max="3849" width="1.109375" style="70" customWidth="1"/>
    <col min="3850" max="4089" width="9.109375" style="70"/>
    <col min="4090" max="4090" width="1.109375" style="70" customWidth="1"/>
    <col min="4091" max="4091" width="28.5546875" style="70" customWidth="1"/>
    <col min="4092" max="4092" width="13.6640625" style="70" customWidth="1"/>
    <col min="4093" max="4093" width="9.44140625" style="70" customWidth="1"/>
    <col min="4094" max="4094" width="9.109375" style="70"/>
    <col min="4095" max="4095" width="13.6640625" style="70" customWidth="1"/>
    <col min="4096" max="4096" width="9.44140625" style="70" customWidth="1"/>
    <col min="4097" max="4097" width="13.6640625" style="70" customWidth="1"/>
    <col min="4098" max="4098" width="9.44140625" style="70" customWidth="1"/>
    <col min="4099" max="4099" width="13.6640625" style="70" customWidth="1"/>
    <col min="4100" max="4100" width="9.44140625" style="70" customWidth="1"/>
    <col min="4101" max="4101" width="13.6640625" style="70" customWidth="1"/>
    <col min="4102" max="4102" width="9.44140625" style="70" customWidth="1"/>
    <col min="4103" max="4103" width="13.6640625" style="70" customWidth="1"/>
    <col min="4104" max="4104" width="9.44140625" style="70" customWidth="1"/>
    <col min="4105" max="4105" width="1.109375" style="70" customWidth="1"/>
    <col min="4106" max="4345" width="9.109375" style="70"/>
    <col min="4346" max="4346" width="1.109375" style="70" customWidth="1"/>
    <col min="4347" max="4347" width="28.5546875" style="70" customWidth="1"/>
    <col min="4348" max="4348" width="13.6640625" style="70" customWidth="1"/>
    <col min="4349" max="4349" width="9.44140625" style="70" customWidth="1"/>
    <col min="4350" max="4350" width="9.109375" style="70"/>
    <col min="4351" max="4351" width="13.6640625" style="70" customWidth="1"/>
    <col min="4352" max="4352" width="9.44140625" style="70" customWidth="1"/>
    <col min="4353" max="4353" width="13.6640625" style="70" customWidth="1"/>
    <col min="4354" max="4354" width="9.44140625" style="70" customWidth="1"/>
    <col min="4355" max="4355" width="13.6640625" style="70" customWidth="1"/>
    <col min="4356" max="4356" width="9.44140625" style="70" customWidth="1"/>
    <col min="4357" max="4357" width="13.6640625" style="70" customWidth="1"/>
    <col min="4358" max="4358" width="9.44140625" style="70" customWidth="1"/>
    <col min="4359" max="4359" width="13.6640625" style="70" customWidth="1"/>
    <col min="4360" max="4360" width="9.44140625" style="70" customWidth="1"/>
    <col min="4361" max="4361" width="1.109375" style="70" customWidth="1"/>
    <col min="4362" max="4601" width="9.109375" style="70"/>
    <col min="4602" max="4602" width="1.109375" style="70" customWidth="1"/>
    <col min="4603" max="4603" width="28.5546875" style="70" customWidth="1"/>
    <col min="4604" max="4604" width="13.6640625" style="70" customWidth="1"/>
    <col min="4605" max="4605" width="9.44140625" style="70" customWidth="1"/>
    <col min="4606" max="4606" width="9.109375" style="70"/>
    <col min="4607" max="4607" width="13.6640625" style="70" customWidth="1"/>
    <col min="4608" max="4608" width="9.44140625" style="70" customWidth="1"/>
    <col min="4609" max="4609" width="13.6640625" style="70" customWidth="1"/>
    <col min="4610" max="4610" width="9.44140625" style="70" customWidth="1"/>
    <col min="4611" max="4611" width="13.6640625" style="70" customWidth="1"/>
    <col min="4612" max="4612" width="9.44140625" style="70" customWidth="1"/>
    <col min="4613" max="4613" width="13.6640625" style="70" customWidth="1"/>
    <col min="4614" max="4614" width="9.44140625" style="70" customWidth="1"/>
    <col min="4615" max="4615" width="13.6640625" style="70" customWidth="1"/>
    <col min="4616" max="4616" width="9.44140625" style="70" customWidth="1"/>
    <col min="4617" max="4617" width="1.109375" style="70" customWidth="1"/>
    <col min="4618" max="4857" width="9.109375" style="70"/>
    <col min="4858" max="4858" width="1.109375" style="70" customWidth="1"/>
    <col min="4859" max="4859" width="28.5546875" style="70" customWidth="1"/>
    <col min="4860" max="4860" width="13.6640625" style="70" customWidth="1"/>
    <col min="4861" max="4861" width="9.44140625" style="70" customWidth="1"/>
    <col min="4862" max="4862" width="9.109375" style="70"/>
    <col min="4863" max="4863" width="13.6640625" style="70" customWidth="1"/>
    <col min="4864" max="4864" width="9.44140625" style="70" customWidth="1"/>
    <col min="4865" max="4865" width="13.6640625" style="70" customWidth="1"/>
    <col min="4866" max="4866" width="9.44140625" style="70" customWidth="1"/>
    <col min="4867" max="4867" width="13.6640625" style="70" customWidth="1"/>
    <col min="4868" max="4868" width="9.44140625" style="70" customWidth="1"/>
    <col min="4869" max="4869" width="13.6640625" style="70" customWidth="1"/>
    <col min="4870" max="4870" width="9.44140625" style="70" customWidth="1"/>
    <col min="4871" max="4871" width="13.6640625" style="70" customWidth="1"/>
    <col min="4872" max="4872" width="9.44140625" style="70" customWidth="1"/>
    <col min="4873" max="4873" width="1.109375" style="70" customWidth="1"/>
    <col min="4874" max="5113" width="9.109375" style="70"/>
    <col min="5114" max="5114" width="1.109375" style="70" customWidth="1"/>
    <col min="5115" max="5115" width="28.5546875" style="70" customWidth="1"/>
    <col min="5116" max="5116" width="13.6640625" style="70" customWidth="1"/>
    <col min="5117" max="5117" width="9.44140625" style="70" customWidth="1"/>
    <col min="5118" max="5118" width="9.109375" style="70"/>
    <col min="5119" max="5119" width="13.6640625" style="70" customWidth="1"/>
    <col min="5120" max="5120" width="9.44140625" style="70" customWidth="1"/>
    <col min="5121" max="5121" width="13.6640625" style="70" customWidth="1"/>
    <col min="5122" max="5122" width="9.44140625" style="70" customWidth="1"/>
    <col min="5123" max="5123" width="13.6640625" style="70" customWidth="1"/>
    <col min="5124" max="5124" width="9.44140625" style="70" customWidth="1"/>
    <col min="5125" max="5125" width="13.6640625" style="70" customWidth="1"/>
    <col min="5126" max="5126" width="9.44140625" style="70" customWidth="1"/>
    <col min="5127" max="5127" width="13.6640625" style="70" customWidth="1"/>
    <col min="5128" max="5128" width="9.44140625" style="70" customWidth="1"/>
    <col min="5129" max="5129" width="1.109375" style="70" customWidth="1"/>
    <col min="5130" max="5369" width="9.109375" style="70"/>
    <col min="5370" max="5370" width="1.109375" style="70" customWidth="1"/>
    <col min="5371" max="5371" width="28.5546875" style="70" customWidth="1"/>
    <col min="5372" max="5372" width="13.6640625" style="70" customWidth="1"/>
    <col min="5373" max="5373" width="9.44140625" style="70" customWidth="1"/>
    <col min="5374" max="5374" width="9.109375" style="70"/>
    <col min="5375" max="5375" width="13.6640625" style="70" customWidth="1"/>
    <col min="5376" max="5376" width="9.44140625" style="70" customWidth="1"/>
    <col min="5377" max="5377" width="13.6640625" style="70" customWidth="1"/>
    <col min="5378" max="5378" width="9.44140625" style="70" customWidth="1"/>
    <col min="5379" max="5379" width="13.6640625" style="70" customWidth="1"/>
    <col min="5380" max="5380" width="9.44140625" style="70" customWidth="1"/>
    <col min="5381" max="5381" width="13.6640625" style="70" customWidth="1"/>
    <col min="5382" max="5382" width="9.44140625" style="70" customWidth="1"/>
    <col min="5383" max="5383" width="13.6640625" style="70" customWidth="1"/>
    <col min="5384" max="5384" width="9.44140625" style="70" customWidth="1"/>
    <col min="5385" max="5385" width="1.109375" style="70" customWidth="1"/>
    <col min="5386" max="5625" width="9.109375" style="70"/>
    <col min="5626" max="5626" width="1.109375" style="70" customWidth="1"/>
    <col min="5627" max="5627" width="28.5546875" style="70" customWidth="1"/>
    <col min="5628" max="5628" width="13.6640625" style="70" customWidth="1"/>
    <col min="5629" max="5629" width="9.44140625" style="70" customWidth="1"/>
    <col min="5630" max="5630" width="9.109375" style="70"/>
    <col min="5631" max="5631" width="13.6640625" style="70" customWidth="1"/>
    <col min="5632" max="5632" width="9.44140625" style="70" customWidth="1"/>
    <col min="5633" max="5633" width="13.6640625" style="70" customWidth="1"/>
    <col min="5634" max="5634" width="9.44140625" style="70" customWidth="1"/>
    <col min="5635" max="5635" width="13.6640625" style="70" customWidth="1"/>
    <col min="5636" max="5636" width="9.44140625" style="70" customWidth="1"/>
    <col min="5637" max="5637" width="13.6640625" style="70" customWidth="1"/>
    <col min="5638" max="5638" width="9.44140625" style="70" customWidth="1"/>
    <col min="5639" max="5639" width="13.6640625" style="70" customWidth="1"/>
    <col min="5640" max="5640" width="9.44140625" style="70" customWidth="1"/>
    <col min="5641" max="5641" width="1.109375" style="70" customWidth="1"/>
    <col min="5642" max="5881" width="9.109375" style="70"/>
    <col min="5882" max="5882" width="1.109375" style="70" customWidth="1"/>
    <col min="5883" max="5883" width="28.5546875" style="70" customWidth="1"/>
    <col min="5884" max="5884" width="13.6640625" style="70" customWidth="1"/>
    <col min="5885" max="5885" width="9.44140625" style="70" customWidth="1"/>
    <col min="5886" max="5886" width="9.109375" style="70"/>
    <col min="5887" max="5887" width="13.6640625" style="70" customWidth="1"/>
    <col min="5888" max="5888" width="9.44140625" style="70" customWidth="1"/>
    <col min="5889" max="5889" width="13.6640625" style="70" customWidth="1"/>
    <col min="5890" max="5890" width="9.44140625" style="70" customWidth="1"/>
    <col min="5891" max="5891" width="13.6640625" style="70" customWidth="1"/>
    <col min="5892" max="5892" width="9.44140625" style="70" customWidth="1"/>
    <col min="5893" max="5893" width="13.6640625" style="70" customWidth="1"/>
    <col min="5894" max="5894" width="9.44140625" style="70" customWidth="1"/>
    <col min="5895" max="5895" width="13.6640625" style="70" customWidth="1"/>
    <col min="5896" max="5896" width="9.44140625" style="70" customWidth="1"/>
    <col min="5897" max="5897" width="1.109375" style="70" customWidth="1"/>
    <col min="5898" max="6137" width="9.109375" style="70"/>
    <col min="6138" max="6138" width="1.109375" style="70" customWidth="1"/>
    <col min="6139" max="6139" width="28.5546875" style="70" customWidth="1"/>
    <col min="6140" max="6140" width="13.6640625" style="70" customWidth="1"/>
    <col min="6141" max="6141" width="9.44140625" style="70" customWidth="1"/>
    <col min="6142" max="6142" width="9.109375" style="70"/>
    <col min="6143" max="6143" width="13.6640625" style="70" customWidth="1"/>
    <col min="6144" max="6144" width="9.44140625" style="70" customWidth="1"/>
    <col min="6145" max="6145" width="13.6640625" style="70" customWidth="1"/>
    <col min="6146" max="6146" width="9.44140625" style="70" customWidth="1"/>
    <col min="6147" max="6147" width="13.6640625" style="70" customWidth="1"/>
    <col min="6148" max="6148" width="9.44140625" style="70" customWidth="1"/>
    <col min="6149" max="6149" width="13.6640625" style="70" customWidth="1"/>
    <col min="6150" max="6150" width="9.44140625" style="70" customWidth="1"/>
    <col min="6151" max="6151" width="13.6640625" style="70" customWidth="1"/>
    <col min="6152" max="6152" width="9.44140625" style="70" customWidth="1"/>
    <col min="6153" max="6153" width="1.109375" style="70" customWidth="1"/>
    <col min="6154" max="6393" width="9.109375" style="70"/>
    <col min="6394" max="6394" width="1.109375" style="70" customWidth="1"/>
    <col min="6395" max="6395" width="28.5546875" style="70" customWidth="1"/>
    <col min="6396" max="6396" width="13.6640625" style="70" customWidth="1"/>
    <col min="6397" max="6397" width="9.44140625" style="70" customWidth="1"/>
    <col min="6398" max="6398" width="9.109375" style="70"/>
    <col min="6399" max="6399" width="13.6640625" style="70" customWidth="1"/>
    <col min="6400" max="6400" width="9.44140625" style="70" customWidth="1"/>
    <col min="6401" max="6401" width="13.6640625" style="70" customWidth="1"/>
    <col min="6402" max="6402" width="9.44140625" style="70" customWidth="1"/>
    <col min="6403" max="6403" width="13.6640625" style="70" customWidth="1"/>
    <col min="6404" max="6404" width="9.44140625" style="70" customWidth="1"/>
    <col min="6405" max="6405" width="13.6640625" style="70" customWidth="1"/>
    <col min="6406" max="6406" width="9.44140625" style="70" customWidth="1"/>
    <col min="6407" max="6407" width="13.6640625" style="70" customWidth="1"/>
    <col min="6408" max="6408" width="9.44140625" style="70" customWidth="1"/>
    <col min="6409" max="6409" width="1.109375" style="70" customWidth="1"/>
    <col min="6410" max="6649" width="9.109375" style="70"/>
    <col min="6650" max="6650" width="1.109375" style="70" customWidth="1"/>
    <col min="6651" max="6651" width="28.5546875" style="70" customWidth="1"/>
    <col min="6652" max="6652" width="13.6640625" style="70" customWidth="1"/>
    <col min="6653" max="6653" width="9.44140625" style="70" customWidth="1"/>
    <col min="6654" max="6654" width="9.109375" style="70"/>
    <col min="6655" max="6655" width="13.6640625" style="70" customWidth="1"/>
    <col min="6656" max="6656" width="9.44140625" style="70" customWidth="1"/>
    <col min="6657" max="6657" width="13.6640625" style="70" customWidth="1"/>
    <col min="6658" max="6658" width="9.44140625" style="70" customWidth="1"/>
    <col min="6659" max="6659" width="13.6640625" style="70" customWidth="1"/>
    <col min="6660" max="6660" width="9.44140625" style="70" customWidth="1"/>
    <col min="6661" max="6661" width="13.6640625" style="70" customWidth="1"/>
    <col min="6662" max="6662" width="9.44140625" style="70" customWidth="1"/>
    <col min="6663" max="6663" width="13.6640625" style="70" customWidth="1"/>
    <col min="6664" max="6664" width="9.44140625" style="70" customWidth="1"/>
    <col min="6665" max="6665" width="1.109375" style="70" customWidth="1"/>
    <col min="6666" max="6905" width="9.109375" style="70"/>
    <col min="6906" max="6906" width="1.109375" style="70" customWidth="1"/>
    <col min="6907" max="6907" width="28.5546875" style="70" customWidth="1"/>
    <col min="6908" max="6908" width="13.6640625" style="70" customWidth="1"/>
    <col min="6909" max="6909" width="9.44140625" style="70" customWidth="1"/>
    <col min="6910" max="6910" width="9.109375" style="70"/>
    <col min="6911" max="6911" width="13.6640625" style="70" customWidth="1"/>
    <col min="6912" max="6912" width="9.44140625" style="70" customWidth="1"/>
    <col min="6913" max="6913" width="13.6640625" style="70" customWidth="1"/>
    <col min="6914" max="6914" width="9.44140625" style="70" customWidth="1"/>
    <col min="6915" max="6915" width="13.6640625" style="70" customWidth="1"/>
    <col min="6916" max="6916" width="9.44140625" style="70" customWidth="1"/>
    <col min="6917" max="6917" width="13.6640625" style="70" customWidth="1"/>
    <col min="6918" max="6918" width="9.44140625" style="70" customWidth="1"/>
    <col min="6919" max="6919" width="13.6640625" style="70" customWidth="1"/>
    <col min="6920" max="6920" width="9.44140625" style="70" customWidth="1"/>
    <col min="6921" max="6921" width="1.109375" style="70" customWidth="1"/>
    <col min="6922" max="7161" width="9.109375" style="70"/>
    <col min="7162" max="7162" width="1.109375" style="70" customWidth="1"/>
    <col min="7163" max="7163" width="28.5546875" style="70" customWidth="1"/>
    <col min="7164" max="7164" width="13.6640625" style="70" customWidth="1"/>
    <col min="7165" max="7165" width="9.44140625" style="70" customWidth="1"/>
    <col min="7166" max="7166" width="9.109375" style="70"/>
    <col min="7167" max="7167" width="13.6640625" style="70" customWidth="1"/>
    <col min="7168" max="7168" width="9.44140625" style="70" customWidth="1"/>
    <col min="7169" max="7169" width="13.6640625" style="70" customWidth="1"/>
    <col min="7170" max="7170" width="9.44140625" style="70" customWidth="1"/>
    <col min="7171" max="7171" width="13.6640625" style="70" customWidth="1"/>
    <col min="7172" max="7172" width="9.44140625" style="70" customWidth="1"/>
    <col min="7173" max="7173" width="13.6640625" style="70" customWidth="1"/>
    <col min="7174" max="7174" width="9.44140625" style="70" customWidth="1"/>
    <col min="7175" max="7175" width="13.6640625" style="70" customWidth="1"/>
    <col min="7176" max="7176" width="9.44140625" style="70" customWidth="1"/>
    <col min="7177" max="7177" width="1.109375" style="70" customWidth="1"/>
    <col min="7178" max="7417" width="9.109375" style="70"/>
    <col min="7418" max="7418" width="1.109375" style="70" customWidth="1"/>
    <col min="7419" max="7419" width="28.5546875" style="70" customWidth="1"/>
    <col min="7420" max="7420" width="13.6640625" style="70" customWidth="1"/>
    <col min="7421" max="7421" width="9.44140625" style="70" customWidth="1"/>
    <col min="7422" max="7422" width="9.109375" style="70"/>
    <col min="7423" max="7423" width="13.6640625" style="70" customWidth="1"/>
    <col min="7424" max="7424" width="9.44140625" style="70" customWidth="1"/>
    <col min="7425" max="7425" width="13.6640625" style="70" customWidth="1"/>
    <col min="7426" max="7426" width="9.44140625" style="70" customWidth="1"/>
    <col min="7427" max="7427" width="13.6640625" style="70" customWidth="1"/>
    <col min="7428" max="7428" width="9.44140625" style="70" customWidth="1"/>
    <col min="7429" max="7429" width="13.6640625" style="70" customWidth="1"/>
    <col min="7430" max="7430" width="9.44140625" style="70" customWidth="1"/>
    <col min="7431" max="7431" width="13.6640625" style="70" customWidth="1"/>
    <col min="7432" max="7432" width="9.44140625" style="70" customWidth="1"/>
    <col min="7433" max="7433" width="1.109375" style="70" customWidth="1"/>
    <col min="7434" max="7673" width="9.109375" style="70"/>
    <col min="7674" max="7674" width="1.109375" style="70" customWidth="1"/>
    <col min="7675" max="7675" width="28.5546875" style="70" customWidth="1"/>
    <col min="7676" max="7676" width="13.6640625" style="70" customWidth="1"/>
    <col min="7677" max="7677" width="9.44140625" style="70" customWidth="1"/>
    <col min="7678" max="7678" width="9.109375" style="70"/>
    <col min="7679" max="7679" width="13.6640625" style="70" customWidth="1"/>
    <col min="7680" max="7680" width="9.44140625" style="70" customWidth="1"/>
    <col min="7681" max="7681" width="13.6640625" style="70" customWidth="1"/>
    <col min="7682" max="7682" width="9.44140625" style="70" customWidth="1"/>
    <col min="7683" max="7683" width="13.6640625" style="70" customWidth="1"/>
    <col min="7684" max="7684" width="9.44140625" style="70" customWidth="1"/>
    <col min="7685" max="7685" width="13.6640625" style="70" customWidth="1"/>
    <col min="7686" max="7686" width="9.44140625" style="70" customWidth="1"/>
    <col min="7687" max="7687" width="13.6640625" style="70" customWidth="1"/>
    <col min="7688" max="7688" width="9.44140625" style="70" customWidth="1"/>
    <col min="7689" max="7689" width="1.109375" style="70" customWidth="1"/>
    <col min="7690" max="7929" width="9.109375" style="70"/>
    <col min="7930" max="7930" width="1.109375" style="70" customWidth="1"/>
    <col min="7931" max="7931" width="28.5546875" style="70" customWidth="1"/>
    <col min="7932" max="7932" width="13.6640625" style="70" customWidth="1"/>
    <col min="7933" max="7933" width="9.44140625" style="70" customWidth="1"/>
    <col min="7934" max="7934" width="9.109375" style="70"/>
    <col min="7935" max="7935" width="13.6640625" style="70" customWidth="1"/>
    <col min="7936" max="7936" width="9.44140625" style="70" customWidth="1"/>
    <col min="7937" max="7937" width="13.6640625" style="70" customWidth="1"/>
    <col min="7938" max="7938" width="9.44140625" style="70" customWidth="1"/>
    <col min="7939" max="7939" width="13.6640625" style="70" customWidth="1"/>
    <col min="7940" max="7940" width="9.44140625" style="70" customWidth="1"/>
    <col min="7941" max="7941" width="13.6640625" style="70" customWidth="1"/>
    <col min="7942" max="7942" width="9.44140625" style="70" customWidth="1"/>
    <col min="7943" max="7943" width="13.6640625" style="70" customWidth="1"/>
    <col min="7944" max="7944" width="9.44140625" style="70" customWidth="1"/>
    <col min="7945" max="7945" width="1.109375" style="70" customWidth="1"/>
    <col min="7946" max="8185" width="9.109375" style="70"/>
    <col min="8186" max="8186" width="1.109375" style="70" customWidth="1"/>
    <col min="8187" max="8187" width="28.5546875" style="70" customWidth="1"/>
    <col min="8188" max="8188" width="13.6640625" style="70" customWidth="1"/>
    <col min="8189" max="8189" width="9.44140625" style="70" customWidth="1"/>
    <col min="8190" max="8190" width="9.109375" style="70"/>
    <col min="8191" max="8191" width="13.6640625" style="70" customWidth="1"/>
    <col min="8192" max="8192" width="9.44140625" style="70" customWidth="1"/>
    <col min="8193" max="8193" width="13.6640625" style="70" customWidth="1"/>
    <col min="8194" max="8194" width="9.44140625" style="70" customWidth="1"/>
    <col min="8195" max="8195" width="13.6640625" style="70" customWidth="1"/>
    <col min="8196" max="8196" width="9.44140625" style="70" customWidth="1"/>
    <col min="8197" max="8197" width="13.6640625" style="70" customWidth="1"/>
    <col min="8198" max="8198" width="9.44140625" style="70" customWidth="1"/>
    <col min="8199" max="8199" width="13.6640625" style="70" customWidth="1"/>
    <col min="8200" max="8200" width="9.44140625" style="70" customWidth="1"/>
    <col min="8201" max="8201" width="1.109375" style="70" customWidth="1"/>
    <col min="8202" max="8441" width="9.109375" style="70"/>
    <col min="8442" max="8442" width="1.109375" style="70" customWidth="1"/>
    <col min="8443" max="8443" width="28.5546875" style="70" customWidth="1"/>
    <col min="8444" max="8444" width="13.6640625" style="70" customWidth="1"/>
    <col min="8445" max="8445" width="9.44140625" style="70" customWidth="1"/>
    <col min="8446" max="8446" width="9.109375" style="70"/>
    <col min="8447" max="8447" width="13.6640625" style="70" customWidth="1"/>
    <col min="8448" max="8448" width="9.44140625" style="70" customWidth="1"/>
    <col min="8449" max="8449" width="13.6640625" style="70" customWidth="1"/>
    <col min="8450" max="8450" width="9.44140625" style="70" customWidth="1"/>
    <col min="8451" max="8451" width="13.6640625" style="70" customWidth="1"/>
    <col min="8452" max="8452" width="9.44140625" style="70" customWidth="1"/>
    <col min="8453" max="8453" width="13.6640625" style="70" customWidth="1"/>
    <col min="8454" max="8454" width="9.44140625" style="70" customWidth="1"/>
    <col min="8455" max="8455" width="13.6640625" style="70" customWidth="1"/>
    <col min="8456" max="8456" width="9.44140625" style="70" customWidth="1"/>
    <col min="8457" max="8457" width="1.109375" style="70" customWidth="1"/>
    <col min="8458" max="8697" width="9.109375" style="70"/>
    <col min="8698" max="8698" width="1.109375" style="70" customWidth="1"/>
    <col min="8699" max="8699" width="28.5546875" style="70" customWidth="1"/>
    <col min="8700" max="8700" width="13.6640625" style="70" customWidth="1"/>
    <col min="8701" max="8701" width="9.44140625" style="70" customWidth="1"/>
    <col min="8702" max="8702" width="9.109375" style="70"/>
    <col min="8703" max="8703" width="13.6640625" style="70" customWidth="1"/>
    <col min="8704" max="8704" width="9.44140625" style="70" customWidth="1"/>
    <col min="8705" max="8705" width="13.6640625" style="70" customWidth="1"/>
    <col min="8706" max="8706" width="9.44140625" style="70" customWidth="1"/>
    <col min="8707" max="8707" width="13.6640625" style="70" customWidth="1"/>
    <col min="8708" max="8708" width="9.44140625" style="70" customWidth="1"/>
    <col min="8709" max="8709" width="13.6640625" style="70" customWidth="1"/>
    <col min="8710" max="8710" width="9.44140625" style="70" customWidth="1"/>
    <col min="8711" max="8711" width="13.6640625" style="70" customWidth="1"/>
    <col min="8712" max="8712" width="9.44140625" style="70" customWidth="1"/>
    <col min="8713" max="8713" width="1.109375" style="70" customWidth="1"/>
    <col min="8714" max="8953" width="9.109375" style="70"/>
    <col min="8954" max="8954" width="1.109375" style="70" customWidth="1"/>
    <col min="8955" max="8955" width="28.5546875" style="70" customWidth="1"/>
    <col min="8956" max="8956" width="13.6640625" style="70" customWidth="1"/>
    <col min="8957" max="8957" width="9.44140625" style="70" customWidth="1"/>
    <col min="8958" max="8958" width="9.109375" style="70"/>
    <col min="8959" max="8959" width="13.6640625" style="70" customWidth="1"/>
    <col min="8960" max="8960" width="9.44140625" style="70" customWidth="1"/>
    <col min="8961" max="8961" width="13.6640625" style="70" customWidth="1"/>
    <col min="8962" max="8962" width="9.44140625" style="70" customWidth="1"/>
    <col min="8963" max="8963" width="13.6640625" style="70" customWidth="1"/>
    <col min="8964" max="8964" width="9.44140625" style="70" customWidth="1"/>
    <col min="8965" max="8965" width="13.6640625" style="70" customWidth="1"/>
    <col min="8966" max="8966" width="9.44140625" style="70" customWidth="1"/>
    <col min="8967" max="8967" width="13.6640625" style="70" customWidth="1"/>
    <col min="8968" max="8968" width="9.44140625" style="70" customWidth="1"/>
    <col min="8969" max="8969" width="1.109375" style="70" customWidth="1"/>
    <col min="8970" max="9209" width="9.109375" style="70"/>
    <col min="9210" max="9210" width="1.109375" style="70" customWidth="1"/>
    <col min="9211" max="9211" width="28.5546875" style="70" customWidth="1"/>
    <col min="9212" max="9212" width="13.6640625" style="70" customWidth="1"/>
    <col min="9213" max="9213" width="9.44140625" style="70" customWidth="1"/>
    <col min="9214" max="9214" width="9.109375" style="70"/>
    <col min="9215" max="9215" width="13.6640625" style="70" customWidth="1"/>
    <col min="9216" max="9216" width="9.44140625" style="70" customWidth="1"/>
    <col min="9217" max="9217" width="13.6640625" style="70" customWidth="1"/>
    <col min="9218" max="9218" width="9.44140625" style="70" customWidth="1"/>
    <col min="9219" max="9219" width="13.6640625" style="70" customWidth="1"/>
    <col min="9220" max="9220" width="9.44140625" style="70" customWidth="1"/>
    <col min="9221" max="9221" width="13.6640625" style="70" customWidth="1"/>
    <col min="9222" max="9222" width="9.44140625" style="70" customWidth="1"/>
    <col min="9223" max="9223" width="13.6640625" style="70" customWidth="1"/>
    <col min="9224" max="9224" width="9.44140625" style="70" customWidth="1"/>
    <col min="9225" max="9225" width="1.109375" style="70" customWidth="1"/>
    <col min="9226" max="9465" width="9.109375" style="70"/>
    <col min="9466" max="9466" width="1.109375" style="70" customWidth="1"/>
    <col min="9467" max="9467" width="28.5546875" style="70" customWidth="1"/>
    <col min="9468" max="9468" width="13.6640625" style="70" customWidth="1"/>
    <col min="9469" max="9469" width="9.44140625" style="70" customWidth="1"/>
    <col min="9470" max="9470" width="9.109375" style="70"/>
    <col min="9471" max="9471" width="13.6640625" style="70" customWidth="1"/>
    <col min="9472" max="9472" width="9.44140625" style="70" customWidth="1"/>
    <col min="9473" max="9473" width="13.6640625" style="70" customWidth="1"/>
    <col min="9474" max="9474" width="9.44140625" style="70" customWidth="1"/>
    <col min="9475" max="9475" width="13.6640625" style="70" customWidth="1"/>
    <col min="9476" max="9476" width="9.44140625" style="70" customWidth="1"/>
    <col min="9477" max="9477" width="13.6640625" style="70" customWidth="1"/>
    <col min="9478" max="9478" width="9.44140625" style="70" customWidth="1"/>
    <col min="9479" max="9479" width="13.6640625" style="70" customWidth="1"/>
    <col min="9480" max="9480" width="9.44140625" style="70" customWidth="1"/>
    <col min="9481" max="9481" width="1.109375" style="70" customWidth="1"/>
    <col min="9482" max="9721" width="9.109375" style="70"/>
    <col min="9722" max="9722" width="1.109375" style="70" customWidth="1"/>
    <col min="9723" max="9723" width="28.5546875" style="70" customWidth="1"/>
    <col min="9724" max="9724" width="13.6640625" style="70" customWidth="1"/>
    <col min="9725" max="9725" width="9.44140625" style="70" customWidth="1"/>
    <col min="9726" max="9726" width="9.109375" style="70"/>
    <col min="9727" max="9727" width="13.6640625" style="70" customWidth="1"/>
    <col min="9728" max="9728" width="9.44140625" style="70" customWidth="1"/>
    <col min="9729" max="9729" width="13.6640625" style="70" customWidth="1"/>
    <col min="9730" max="9730" width="9.44140625" style="70" customWidth="1"/>
    <col min="9731" max="9731" width="13.6640625" style="70" customWidth="1"/>
    <col min="9732" max="9732" width="9.44140625" style="70" customWidth="1"/>
    <col min="9733" max="9733" width="13.6640625" style="70" customWidth="1"/>
    <col min="9734" max="9734" width="9.44140625" style="70" customWidth="1"/>
    <col min="9735" max="9735" width="13.6640625" style="70" customWidth="1"/>
    <col min="9736" max="9736" width="9.44140625" style="70" customWidth="1"/>
    <col min="9737" max="9737" width="1.109375" style="70" customWidth="1"/>
    <col min="9738" max="9977" width="9.109375" style="70"/>
    <col min="9978" max="9978" width="1.109375" style="70" customWidth="1"/>
    <col min="9979" max="9979" width="28.5546875" style="70" customWidth="1"/>
    <col min="9980" max="9980" width="13.6640625" style="70" customWidth="1"/>
    <col min="9981" max="9981" width="9.44140625" style="70" customWidth="1"/>
    <col min="9982" max="9982" width="9.109375" style="70"/>
    <col min="9983" max="9983" width="13.6640625" style="70" customWidth="1"/>
    <col min="9984" max="9984" width="9.44140625" style="70" customWidth="1"/>
    <col min="9985" max="9985" width="13.6640625" style="70" customWidth="1"/>
    <col min="9986" max="9986" width="9.44140625" style="70" customWidth="1"/>
    <col min="9987" max="9987" width="13.6640625" style="70" customWidth="1"/>
    <col min="9988" max="9988" width="9.44140625" style="70" customWidth="1"/>
    <col min="9989" max="9989" width="13.6640625" style="70" customWidth="1"/>
    <col min="9990" max="9990" width="9.44140625" style="70" customWidth="1"/>
    <col min="9991" max="9991" width="13.6640625" style="70" customWidth="1"/>
    <col min="9992" max="9992" width="9.44140625" style="70" customWidth="1"/>
    <col min="9993" max="9993" width="1.109375" style="70" customWidth="1"/>
    <col min="9994" max="10233" width="9.109375" style="70"/>
    <col min="10234" max="10234" width="1.109375" style="70" customWidth="1"/>
    <col min="10235" max="10235" width="28.5546875" style="70" customWidth="1"/>
    <col min="10236" max="10236" width="13.6640625" style="70" customWidth="1"/>
    <col min="10237" max="10237" width="9.44140625" style="70" customWidth="1"/>
    <col min="10238" max="10238" width="9.109375" style="70"/>
    <col min="10239" max="10239" width="13.6640625" style="70" customWidth="1"/>
    <col min="10240" max="10240" width="9.44140625" style="70" customWidth="1"/>
    <col min="10241" max="10241" width="13.6640625" style="70" customWidth="1"/>
    <col min="10242" max="10242" width="9.44140625" style="70" customWidth="1"/>
    <col min="10243" max="10243" width="13.6640625" style="70" customWidth="1"/>
    <col min="10244" max="10244" width="9.44140625" style="70" customWidth="1"/>
    <col min="10245" max="10245" width="13.6640625" style="70" customWidth="1"/>
    <col min="10246" max="10246" width="9.44140625" style="70" customWidth="1"/>
    <col min="10247" max="10247" width="13.6640625" style="70" customWidth="1"/>
    <col min="10248" max="10248" width="9.44140625" style="70" customWidth="1"/>
    <col min="10249" max="10249" width="1.109375" style="70" customWidth="1"/>
    <col min="10250" max="10489" width="9.109375" style="70"/>
    <col min="10490" max="10490" width="1.109375" style="70" customWidth="1"/>
    <col min="10491" max="10491" width="28.5546875" style="70" customWidth="1"/>
    <col min="10492" max="10492" width="13.6640625" style="70" customWidth="1"/>
    <col min="10493" max="10493" width="9.44140625" style="70" customWidth="1"/>
    <col min="10494" max="10494" width="9.109375" style="70"/>
    <col min="10495" max="10495" width="13.6640625" style="70" customWidth="1"/>
    <col min="10496" max="10496" width="9.44140625" style="70" customWidth="1"/>
    <col min="10497" max="10497" width="13.6640625" style="70" customWidth="1"/>
    <col min="10498" max="10498" width="9.44140625" style="70" customWidth="1"/>
    <col min="10499" max="10499" width="13.6640625" style="70" customWidth="1"/>
    <col min="10500" max="10500" width="9.44140625" style="70" customWidth="1"/>
    <col min="10501" max="10501" width="13.6640625" style="70" customWidth="1"/>
    <col min="10502" max="10502" width="9.44140625" style="70" customWidth="1"/>
    <col min="10503" max="10503" width="13.6640625" style="70" customWidth="1"/>
    <col min="10504" max="10504" width="9.44140625" style="70" customWidth="1"/>
    <col min="10505" max="10505" width="1.109375" style="70" customWidth="1"/>
    <col min="10506" max="10745" width="9.109375" style="70"/>
    <col min="10746" max="10746" width="1.109375" style="70" customWidth="1"/>
    <col min="10747" max="10747" width="28.5546875" style="70" customWidth="1"/>
    <col min="10748" max="10748" width="13.6640625" style="70" customWidth="1"/>
    <col min="10749" max="10749" width="9.44140625" style="70" customWidth="1"/>
    <col min="10750" max="10750" width="9.109375" style="70"/>
    <col min="10751" max="10751" width="13.6640625" style="70" customWidth="1"/>
    <col min="10752" max="10752" width="9.44140625" style="70" customWidth="1"/>
    <col min="10753" max="10753" width="13.6640625" style="70" customWidth="1"/>
    <col min="10754" max="10754" width="9.44140625" style="70" customWidth="1"/>
    <col min="10755" max="10755" width="13.6640625" style="70" customWidth="1"/>
    <col min="10756" max="10756" width="9.44140625" style="70" customWidth="1"/>
    <col min="10757" max="10757" width="13.6640625" style="70" customWidth="1"/>
    <col min="10758" max="10758" width="9.44140625" style="70" customWidth="1"/>
    <col min="10759" max="10759" width="13.6640625" style="70" customWidth="1"/>
    <col min="10760" max="10760" width="9.44140625" style="70" customWidth="1"/>
    <col min="10761" max="10761" width="1.109375" style="70" customWidth="1"/>
    <col min="10762" max="11001" width="9.109375" style="70"/>
    <col min="11002" max="11002" width="1.109375" style="70" customWidth="1"/>
    <col min="11003" max="11003" width="28.5546875" style="70" customWidth="1"/>
    <col min="11004" max="11004" width="13.6640625" style="70" customWidth="1"/>
    <col min="11005" max="11005" width="9.44140625" style="70" customWidth="1"/>
    <col min="11006" max="11006" width="9.109375" style="70"/>
    <col min="11007" max="11007" width="13.6640625" style="70" customWidth="1"/>
    <col min="11008" max="11008" width="9.44140625" style="70" customWidth="1"/>
    <col min="11009" max="11009" width="13.6640625" style="70" customWidth="1"/>
    <col min="11010" max="11010" width="9.44140625" style="70" customWidth="1"/>
    <col min="11011" max="11011" width="13.6640625" style="70" customWidth="1"/>
    <col min="11012" max="11012" width="9.44140625" style="70" customWidth="1"/>
    <col min="11013" max="11013" width="13.6640625" style="70" customWidth="1"/>
    <col min="11014" max="11014" width="9.44140625" style="70" customWidth="1"/>
    <col min="11015" max="11015" width="13.6640625" style="70" customWidth="1"/>
    <col min="11016" max="11016" width="9.44140625" style="70" customWidth="1"/>
    <col min="11017" max="11017" width="1.109375" style="70" customWidth="1"/>
    <col min="11018" max="11257" width="9.109375" style="70"/>
    <col min="11258" max="11258" width="1.109375" style="70" customWidth="1"/>
    <col min="11259" max="11259" width="28.5546875" style="70" customWidth="1"/>
    <col min="11260" max="11260" width="13.6640625" style="70" customWidth="1"/>
    <col min="11261" max="11261" width="9.44140625" style="70" customWidth="1"/>
    <col min="11262" max="11262" width="9.109375" style="70"/>
    <col min="11263" max="11263" width="13.6640625" style="70" customWidth="1"/>
    <col min="11264" max="11264" width="9.44140625" style="70" customWidth="1"/>
    <col min="11265" max="11265" width="13.6640625" style="70" customWidth="1"/>
    <col min="11266" max="11266" width="9.44140625" style="70" customWidth="1"/>
    <col min="11267" max="11267" width="13.6640625" style="70" customWidth="1"/>
    <col min="11268" max="11268" width="9.44140625" style="70" customWidth="1"/>
    <col min="11269" max="11269" width="13.6640625" style="70" customWidth="1"/>
    <col min="11270" max="11270" width="9.44140625" style="70" customWidth="1"/>
    <col min="11271" max="11271" width="13.6640625" style="70" customWidth="1"/>
    <col min="11272" max="11272" width="9.44140625" style="70" customWidth="1"/>
    <col min="11273" max="11273" width="1.109375" style="70" customWidth="1"/>
    <col min="11274" max="11513" width="9.109375" style="70"/>
    <col min="11514" max="11514" width="1.109375" style="70" customWidth="1"/>
    <col min="11515" max="11515" width="28.5546875" style="70" customWidth="1"/>
    <col min="11516" max="11516" width="13.6640625" style="70" customWidth="1"/>
    <col min="11517" max="11517" width="9.44140625" style="70" customWidth="1"/>
    <col min="11518" max="11518" width="9.109375" style="70"/>
    <col min="11519" max="11519" width="13.6640625" style="70" customWidth="1"/>
    <col min="11520" max="11520" width="9.44140625" style="70" customWidth="1"/>
    <col min="11521" max="11521" width="13.6640625" style="70" customWidth="1"/>
    <col min="11522" max="11522" width="9.44140625" style="70" customWidth="1"/>
    <col min="11523" max="11523" width="13.6640625" style="70" customWidth="1"/>
    <col min="11524" max="11524" width="9.44140625" style="70" customWidth="1"/>
    <col min="11525" max="11525" width="13.6640625" style="70" customWidth="1"/>
    <col min="11526" max="11526" width="9.44140625" style="70" customWidth="1"/>
    <col min="11527" max="11527" width="13.6640625" style="70" customWidth="1"/>
    <col min="11528" max="11528" width="9.44140625" style="70" customWidth="1"/>
    <col min="11529" max="11529" width="1.109375" style="70" customWidth="1"/>
    <col min="11530" max="11769" width="9.109375" style="70"/>
    <col min="11770" max="11770" width="1.109375" style="70" customWidth="1"/>
    <col min="11771" max="11771" width="28.5546875" style="70" customWidth="1"/>
    <col min="11772" max="11772" width="13.6640625" style="70" customWidth="1"/>
    <col min="11773" max="11773" width="9.44140625" style="70" customWidth="1"/>
    <col min="11774" max="11774" width="9.109375" style="70"/>
    <col min="11775" max="11775" width="13.6640625" style="70" customWidth="1"/>
    <col min="11776" max="11776" width="9.44140625" style="70" customWidth="1"/>
    <col min="11777" max="11777" width="13.6640625" style="70" customWidth="1"/>
    <col min="11778" max="11778" width="9.44140625" style="70" customWidth="1"/>
    <col min="11779" max="11779" width="13.6640625" style="70" customWidth="1"/>
    <col min="11780" max="11780" width="9.44140625" style="70" customWidth="1"/>
    <col min="11781" max="11781" width="13.6640625" style="70" customWidth="1"/>
    <col min="11782" max="11782" width="9.44140625" style="70" customWidth="1"/>
    <col min="11783" max="11783" width="13.6640625" style="70" customWidth="1"/>
    <col min="11784" max="11784" width="9.44140625" style="70" customWidth="1"/>
    <col min="11785" max="11785" width="1.109375" style="70" customWidth="1"/>
    <col min="11786" max="12025" width="9.109375" style="70"/>
    <col min="12026" max="12026" width="1.109375" style="70" customWidth="1"/>
    <col min="12027" max="12027" width="28.5546875" style="70" customWidth="1"/>
    <col min="12028" max="12028" width="13.6640625" style="70" customWidth="1"/>
    <col min="12029" max="12029" width="9.44140625" style="70" customWidth="1"/>
    <col min="12030" max="12030" width="9.109375" style="70"/>
    <col min="12031" max="12031" width="13.6640625" style="70" customWidth="1"/>
    <col min="12032" max="12032" width="9.44140625" style="70" customWidth="1"/>
    <col min="12033" max="12033" width="13.6640625" style="70" customWidth="1"/>
    <col min="12034" max="12034" width="9.44140625" style="70" customWidth="1"/>
    <col min="12035" max="12035" width="13.6640625" style="70" customWidth="1"/>
    <col min="12036" max="12036" width="9.44140625" style="70" customWidth="1"/>
    <col min="12037" max="12037" width="13.6640625" style="70" customWidth="1"/>
    <col min="12038" max="12038" width="9.44140625" style="70" customWidth="1"/>
    <col min="12039" max="12039" width="13.6640625" style="70" customWidth="1"/>
    <col min="12040" max="12040" width="9.44140625" style="70" customWidth="1"/>
    <col min="12041" max="12041" width="1.109375" style="70" customWidth="1"/>
    <col min="12042" max="12281" width="9.109375" style="70"/>
    <col min="12282" max="12282" width="1.109375" style="70" customWidth="1"/>
    <col min="12283" max="12283" width="28.5546875" style="70" customWidth="1"/>
    <col min="12284" max="12284" width="13.6640625" style="70" customWidth="1"/>
    <col min="12285" max="12285" width="9.44140625" style="70" customWidth="1"/>
    <col min="12286" max="12286" width="9.109375" style="70"/>
    <col min="12287" max="12287" width="13.6640625" style="70" customWidth="1"/>
    <col min="12288" max="12288" width="9.44140625" style="70" customWidth="1"/>
    <col min="12289" max="12289" width="13.6640625" style="70" customWidth="1"/>
    <col min="12290" max="12290" width="9.44140625" style="70" customWidth="1"/>
    <col min="12291" max="12291" width="13.6640625" style="70" customWidth="1"/>
    <col min="12292" max="12292" width="9.44140625" style="70" customWidth="1"/>
    <col min="12293" max="12293" width="13.6640625" style="70" customWidth="1"/>
    <col min="12294" max="12294" width="9.44140625" style="70" customWidth="1"/>
    <col min="12295" max="12295" width="13.6640625" style="70" customWidth="1"/>
    <col min="12296" max="12296" width="9.44140625" style="70" customWidth="1"/>
    <col min="12297" max="12297" width="1.109375" style="70" customWidth="1"/>
    <col min="12298" max="12537" width="9.109375" style="70"/>
    <col min="12538" max="12538" width="1.109375" style="70" customWidth="1"/>
    <col min="12539" max="12539" width="28.5546875" style="70" customWidth="1"/>
    <col min="12540" max="12540" width="13.6640625" style="70" customWidth="1"/>
    <col min="12541" max="12541" width="9.44140625" style="70" customWidth="1"/>
    <col min="12542" max="12542" width="9.109375" style="70"/>
    <col min="12543" max="12543" width="13.6640625" style="70" customWidth="1"/>
    <col min="12544" max="12544" width="9.44140625" style="70" customWidth="1"/>
    <col min="12545" max="12545" width="13.6640625" style="70" customWidth="1"/>
    <col min="12546" max="12546" width="9.44140625" style="70" customWidth="1"/>
    <col min="12547" max="12547" width="13.6640625" style="70" customWidth="1"/>
    <col min="12548" max="12548" width="9.44140625" style="70" customWidth="1"/>
    <col min="12549" max="12549" width="13.6640625" style="70" customWidth="1"/>
    <col min="12550" max="12550" width="9.44140625" style="70" customWidth="1"/>
    <col min="12551" max="12551" width="13.6640625" style="70" customWidth="1"/>
    <col min="12552" max="12552" width="9.44140625" style="70" customWidth="1"/>
    <col min="12553" max="12553" width="1.109375" style="70" customWidth="1"/>
    <col min="12554" max="12793" width="9.109375" style="70"/>
    <col min="12794" max="12794" width="1.109375" style="70" customWidth="1"/>
    <col min="12795" max="12795" width="28.5546875" style="70" customWidth="1"/>
    <col min="12796" max="12796" width="13.6640625" style="70" customWidth="1"/>
    <col min="12797" max="12797" width="9.44140625" style="70" customWidth="1"/>
    <col min="12798" max="12798" width="9.109375" style="70"/>
    <col min="12799" max="12799" width="13.6640625" style="70" customWidth="1"/>
    <col min="12800" max="12800" width="9.44140625" style="70" customWidth="1"/>
    <col min="12801" max="12801" width="13.6640625" style="70" customWidth="1"/>
    <col min="12802" max="12802" width="9.44140625" style="70" customWidth="1"/>
    <col min="12803" max="12803" width="13.6640625" style="70" customWidth="1"/>
    <col min="12804" max="12804" width="9.44140625" style="70" customWidth="1"/>
    <col min="12805" max="12805" width="13.6640625" style="70" customWidth="1"/>
    <col min="12806" max="12806" width="9.44140625" style="70" customWidth="1"/>
    <col min="12807" max="12807" width="13.6640625" style="70" customWidth="1"/>
    <col min="12808" max="12808" width="9.44140625" style="70" customWidth="1"/>
    <col min="12809" max="12809" width="1.109375" style="70" customWidth="1"/>
    <col min="12810" max="13049" width="9.109375" style="70"/>
    <col min="13050" max="13050" width="1.109375" style="70" customWidth="1"/>
    <col min="13051" max="13051" width="28.5546875" style="70" customWidth="1"/>
    <col min="13052" max="13052" width="13.6640625" style="70" customWidth="1"/>
    <col min="13053" max="13053" width="9.44140625" style="70" customWidth="1"/>
    <col min="13054" max="13054" width="9.109375" style="70"/>
    <col min="13055" max="13055" width="13.6640625" style="70" customWidth="1"/>
    <col min="13056" max="13056" width="9.44140625" style="70" customWidth="1"/>
    <col min="13057" max="13057" width="13.6640625" style="70" customWidth="1"/>
    <col min="13058" max="13058" width="9.44140625" style="70" customWidth="1"/>
    <col min="13059" max="13059" width="13.6640625" style="70" customWidth="1"/>
    <col min="13060" max="13060" width="9.44140625" style="70" customWidth="1"/>
    <col min="13061" max="13061" width="13.6640625" style="70" customWidth="1"/>
    <col min="13062" max="13062" width="9.44140625" style="70" customWidth="1"/>
    <col min="13063" max="13063" width="13.6640625" style="70" customWidth="1"/>
    <col min="13064" max="13064" width="9.44140625" style="70" customWidth="1"/>
    <col min="13065" max="13065" width="1.109375" style="70" customWidth="1"/>
    <col min="13066" max="13305" width="9.109375" style="70"/>
    <col min="13306" max="13306" width="1.109375" style="70" customWidth="1"/>
    <col min="13307" max="13307" width="28.5546875" style="70" customWidth="1"/>
    <col min="13308" max="13308" width="13.6640625" style="70" customWidth="1"/>
    <col min="13309" max="13309" width="9.44140625" style="70" customWidth="1"/>
    <col min="13310" max="13310" width="9.109375" style="70"/>
    <col min="13311" max="13311" width="13.6640625" style="70" customWidth="1"/>
    <col min="13312" max="13312" width="9.44140625" style="70" customWidth="1"/>
    <col min="13313" max="13313" width="13.6640625" style="70" customWidth="1"/>
    <col min="13314" max="13314" width="9.44140625" style="70" customWidth="1"/>
    <col min="13315" max="13315" width="13.6640625" style="70" customWidth="1"/>
    <col min="13316" max="13316" width="9.44140625" style="70" customWidth="1"/>
    <col min="13317" max="13317" width="13.6640625" style="70" customWidth="1"/>
    <col min="13318" max="13318" width="9.44140625" style="70" customWidth="1"/>
    <col min="13319" max="13319" width="13.6640625" style="70" customWidth="1"/>
    <col min="13320" max="13320" width="9.44140625" style="70" customWidth="1"/>
    <col min="13321" max="13321" width="1.109375" style="70" customWidth="1"/>
    <col min="13322" max="13561" width="9.109375" style="70"/>
    <col min="13562" max="13562" width="1.109375" style="70" customWidth="1"/>
    <col min="13563" max="13563" width="28.5546875" style="70" customWidth="1"/>
    <col min="13564" max="13564" width="13.6640625" style="70" customWidth="1"/>
    <col min="13565" max="13565" width="9.44140625" style="70" customWidth="1"/>
    <col min="13566" max="13566" width="9.109375" style="70"/>
    <col min="13567" max="13567" width="13.6640625" style="70" customWidth="1"/>
    <col min="13568" max="13568" width="9.44140625" style="70" customWidth="1"/>
    <col min="13569" max="13569" width="13.6640625" style="70" customWidth="1"/>
    <col min="13570" max="13570" width="9.44140625" style="70" customWidth="1"/>
    <col min="13571" max="13571" width="13.6640625" style="70" customWidth="1"/>
    <col min="13572" max="13572" width="9.44140625" style="70" customWidth="1"/>
    <col min="13573" max="13573" width="13.6640625" style="70" customWidth="1"/>
    <col min="13574" max="13574" width="9.44140625" style="70" customWidth="1"/>
    <col min="13575" max="13575" width="13.6640625" style="70" customWidth="1"/>
    <col min="13576" max="13576" width="9.44140625" style="70" customWidth="1"/>
    <col min="13577" max="13577" width="1.109375" style="70" customWidth="1"/>
    <col min="13578" max="13817" width="9.109375" style="70"/>
    <col min="13818" max="13818" width="1.109375" style="70" customWidth="1"/>
    <col min="13819" max="13819" width="28.5546875" style="70" customWidth="1"/>
    <col min="13820" max="13820" width="13.6640625" style="70" customWidth="1"/>
    <col min="13821" max="13821" width="9.44140625" style="70" customWidth="1"/>
    <col min="13822" max="13822" width="9.109375" style="70"/>
    <col min="13823" max="13823" width="13.6640625" style="70" customWidth="1"/>
    <col min="13824" max="13824" width="9.44140625" style="70" customWidth="1"/>
    <col min="13825" max="13825" width="13.6640625" style="70" customWidth="1"/>
    <col min="13826" max="13826" width="9.44140625" style="70" customWidth="1"/>
    <col min="13827" max="13827" width="13.6640625" style="70" customWidth="1"/>
    <col min="13828" max="13828" width="9.44140625" style="70" customWidth="1"/>
    <col min="13829" max="13829" width="13.6640625" style="70" customWidth="1"/>
    <col min="13830" max="13830" width="9.44140625" style="70" customWidth="1"/>
    <col min="13831" max="13831" width="13.6640625" style="70" customWidth="1"/>
    <col min="13832" max="13832" width="9.44140625" style="70" customWidth="1"/>
    <col min="13833" max="13833" width="1.109375" style="70" customWidth="1"/>
    <col min="13834" max="14073" width="9.109375" style="70"/>
    <col min="14074" max="14074" width="1.109375" style="70" customWidth="1"/>
    <col min="14075" max="14075" width="28.5546875" style="70" customWidth="1"/>
    <col min="14076" max="14076" width="13.6640625" style="70" customWidth="1"/>
    <col min="14077" max="14077" width="9.44140625" style="70" customWidth="1"/>
    <col min="14078" max="14078" width="9.109375" style="70"/>
    <col min="14079" max="14079" width="13.6640625" style="70" customWidth="1"/>
    <col min="14080" max="14080" width="9.44140625" style="70" customWidth="1"/>
    <col min="14081" max="14081" width="13.6640625" style="70" customWidth="1"/>
    <col min="14082" max="14082" width="9.44140625" style="70" customWidth="1"/>
    <col min="14083" max="14083" width="13.6640625" style="70" customWidth="1"/>
    <col min="14084" max="14084" width="9.44140625" style="70" customWidth="1"/>
    <col min="14085" max="14085" width="13.6640625" style="70" customWidth="1"/>
    <col min="14086" max="14086" width="9.44140625" style="70" customWidth="1"/>
    <col min="14087" max="14087" width="13.6640625" style="70" customWidth="1"/>
    <col min="14088" max="14088" width="9.44140625" style="70" customWidth="1"/>
    <col min="14089" max="14089" width="1.109375" style="70" customWidth="1"/>
    <col min="14090" max="14329" width="9.109375" style="70"/>
    <col min="14330" max="14330" width="1.109375" style="70" customWidth="1"/>
    <col min="14331" max="14331" width="28.5546875" style="70" customWidth="1"/>
    <col min="14332" max="14332" width="13.6640625" style="70" customWidth="1"/>
    <col min="14333" max="14333" width="9.44140625" style="70" customWidth="1"/>
    <col min="14334" max="14334" width="9.109375" style="70"/>
    <col min="14335" max="14335" width="13.6640625" style="70" customWidth="1"/>
    <col min="14336" max="14336" width="9.44140625" style="70" customWidth="1"/>
    <col min="14337" max="14337" width="13.6640625" style="70" customWidth="1"/>
    <col min="14338" max="14338" width="9.44140625" style="70" customWidth="1"/>
    <col min="14339" max="14339" width="13.6640625" style="70" customWidth="1"/>
    <col min="14340" max="14340" width="9.44140625" style="70" customWidth="1"/>
    <col min="14341" max="14341" width="13.6640625" style="70" customWidth="1"/>
    <col min="14342" max="14342" width="9.44140625" style="70" customWidth="1"/>
    <col min="14343" max="14343" width="13.6640625" style="70" customWidth="1"/>
    <col min="14344" max="14344" width="9.44140625" style="70" customWidth="1"/>
    <col min="14345" max="14345" width="1.109375" style="70" customWidth="1"/>
    <col min="14346" max="14585" width="9.109375" style="70"/>
    <col min="14586" max="14586" width="1.109375" style="70" customWidth="1"/>
    <col min="14587" max="14587" width="28.5546875" style="70" customWidth="1"/>
    <col min="14588" max="14588" width="13.6640625" style="70" customWidth="1"/>
    <col min="14589" max="14589" width="9.44140625" style="70" customWidth="1"/>
    <col min="14590" max="14590" width="9.109375" style="70"/>
    <col min="14591" max="14591" width="13.6640625" style="70" customWidth="1"/>
    <col min="14592" max="14592" width="9.44140625" style="70" customWidth="1"/>
    <col min="14593" max="14593" width="13.6640625" style="70" customWidth="1"/>
    <col min="14594" max="14594" width="9.44140625" style="70" customWidth="1"/>
    <col min="14595" max="14595" width="13.6640625" style="70" customWidth="1"/>
    <col min="14596" max="14596" width="9.44140625" style="70" customWidth="1"/>
    <col min="14597" max="14597" width="13.6640625" style="70" customWidth="1"/>
    <col min="14598" max="14598" width="9.44140625" style="70" customWidth="1"/>
    <col min="14599" max="14599" width="13.6640625" style="70" customWidth="1"/>
    <col min="14600" max="14600" width="9.44140625" style="70" customWidth="1"/>
    <col min="14601" max="14601" width="1.109375" style="70" customWidth="1"/>
    <col min="14602" max="14841" width="9.109375" style="70"/>
    <col min="14842" max="14842" width="1.109375" style="70" customWidth="1"/>
    <col min="14843" max="14843" width="28.5546875" style="70" customWidth="1"/>
    <col min="14844" max="14844" width="13.6640625" style="70" customWidth="1"/>
    <col min="14845" max="14845" width="9.44140625" style="70" customWidth="1"/>
    <col min="14846" max="14846" width="9.109375" style="70"/>
    <col min="14847" max="14847" width="13.6640625" style="70" customWidth="1"/>
    <col min="14848" max="14848" width="9.44140625" style="70" customWidth="1"/>
    <col min="14849" max="14849" width="13.6640625" style="70" customWidth="1"/>
    <col min="14850" max="14850" width="9.44140625" style="70" customWidth="1"/>
    <col min="14851" max="14851" width="13.6640625" style="70" customWidth="1"/>
    <col min="14852" max="14852" width="9.44140625" style="70" customWidth="1"/>
    <col min="14853" max="14853" width="13.6640625" style="70" customWidth="1"/>
    <col min="14854" max="14854" width="9.44140625" style="70" customWidth="1"/>
    <col min="14855" max="14855" width="13.6640625" style="70" customWidth="1"/>
    <col min="14856" max="14856" width="9.44140625" style="70" customWidth="1"/>
    <col min="14857" max="14857" width="1.109375" style="70" customWidth="1"/>
    <col min="14858" max="15097" width="9.109375" style="70"/>
    <col min="15098" max="15098" width="1.109375" style="70" customWidth="1"/>
    <col min="15099" max="15099" width="28.5546875" style="70" customWidth="1"/>
    <col min="15100" max="15100" width="13.6640625" style="70" customWidth="1"/>
    <col min="15101" max="15101" width="9.44140625" style="70" customWidth="1"/>
    <col min="15102" max="15102" width="9.109375" style="70"/>
    <col min="15103" max="15103" width="13.6640625" style="70" customWidth="1"/>
    <col min="15104" max="15104" width="9.44140625" style="70" customWidth="1"/>
    <col min="15105" max="15105" width="13.6640625" style="70" customWidth="1"/>
    <col min="15106" max="15106" width="9.44140625" style="70" customWidth="1"/>
    <col min="15107" max="15107" width="13.6640625" style="70" customWidth="1"/>
    <col min="15108" max="15108" width="9.44140625" style="70" customWidth="1"/>
    <col min="15109" max="15109" width="13.6640625" style="70" customWidth="1"/>
    <col min="15110" max="15110" width="9.44140625" style="70" customWidth="1"/>
    <col min="15111" max="15111" width="13.6640625" style="70" customWidth="1"/>
    <col min="15112" max="15112" width="9.44140625" style="70" customWidth="1"/>
    <col min="15113" max="15113" width="1.109375" style="70" customWidth="1"/>
    <col min="15114" max="15353" width="9.109375" style="70"/>
    <col min="15354" max="15354" width="1.109375" style="70" customWidth="1"/>
    <col min="15355" max="15355" width="28.5546875" style="70" customWidth="1"/>
    <col min="15356" max="15356" width="13.6640625" style="70" customWidth="1"/>
    <col min="15357" max="15357" width="9.44140625" style="70" customWidth="1"/>
    <col min="15358" max="15358" width="9.109375" style="70"/>
    <col min="15359" max="15359" width="13.6640625" style="70" customWidth="1"/>
    <col min="15360" max="15360" width="9.44140625" style="70" customWidth="1"/>
    <col min="15361" max="15361" width="13.6640625" style="70" customWidth="1"/>
    <col min="15362" max="15362" width="9.44140625" style="70" customWidth="1"/>
    <col min="15363" max="15363" width="13.6640625" style="70" customWidth="1"/>
    <col min="15364" max="15364" width="9.44140625" style="70" customWidth="1"/>
    <col min="15365" max="15365" width="13.6640625" style="70" customWidth="1"/>
    <col min="15366" max="15366" width="9.44140625" style="70" customWidth="1"/>
    <col min="15367" max="15367" width="13.6640625" style="70" customWidth="1"/>
    <col min="15368" max="15368" width="9.44140625" style="70" customWidth="1"/>
    <col min="15369" max="15369" width="1.109375" style="70" customWidth="1"/>
    <col min="15370" max="15609" width="9.109375" style="70"/>
    <col min="15610" max="15610" width="1.109375" style="70" customWidth="1"/>
    <col min="15611" max="15611" width="28.5546875" style="70" customWidth="1"/>
    <col min="15612" max="15612" width="13.6640625" style="70" customWidth="1"/>
    <col min="15613" max="15613" width="9.44140625" style="70" customWidth="1"/>
    <col min="15614" max="15614" width="9.109375" style="70"/>
    <col min="15615" max="15615" width="13.6640625" style="70" customWidth="1"/>
    <col min="15616" max="15616" width="9.44140625" style="70" customWidth="1"/>
    <col min="15617" max="15617" width="13.6640625" style="70" customWidth="1"/>
    <col min="15618" max="15618" width="9.44140625" style="70" customWidth="1"/>
    <col min="15619" max="15619" width="13.6640625" style="70" customWidth="1"/>
    <col min="15620" max="15620" width="9.44140625" style="70" customWidth="1"/>
    <col min="15621" max="15621" width="13.6640625" style="70" customWidth="1"/>
    <col min="15622" max="15622" width="9.44140625" style="70" customWidth="1"/>
    <col min="15623" max="15623" width="13.6640625" style="70" customWidth="1"/>
    <col min="15624" max="15624" width="9.44140625" style="70" customWidth="1"/>
    <col min="15625" max="15625" width="1.109375" style="70" customWidth="1"/>
    <col min="15626" max="15865" width="9.109375" style="70"/>
    <col min="15866" max="15866" width="1.109375" style="70" customWidth="1"/>
    <col min="15867" max="15867" width="28.5546875" style="70" customWidth="1"/>
    <col min="15868" max="15868" width="13.6640625" style="70" customWidth="1"/>
    <col min="15869" max="15869" width="9.44140625" style="70" customWidth="1"/>
    <col min="15870" max="15870" width="9.109375" style="70"/>
    <col min="15871" max="15871" width="13.6640625" style="70" customWidth="1"/>
    <col min="15872" max="15872" width="9.44140625" style="70" customWidth="1"/>
    <col min="15873" max="15873" width="13.6640625" style="70" customWidth="1"/>
    <col min="15874" max="15874" width="9.44140625" style="70" customWidth="1"/>
    <col min="15875" max="15875" width="13.6640625" style="70" customWidth="1"/>
    <col min="15876" max="15876" width="9.44140625" style="70" customWidth="1"/>
    <col min="15877" max="15877" width="13.6640625" style="70" customWidth="1"/>
    <col min="15878" max="15878" width="9.44140625" style="70" customWidth="1"/>
    <col min="15879" max="15879" width="13.6640625" style="70" customWidth="1"/>
    <col min="15880" max="15880" width="9.44140625" style="70" customWidth="1"/>
    <col min="15881" max="15881" width="1.109375" style="70" customWidth="1"/>
    <col min="15882" max="16121" width="9.109375" style="70"/>
    <col min="16122" max="16122" width="1.109375" style="70" customWidth="1"/>
    <col min="16123" max="16123" width="28.5546875" style="70" customWidth="1"/>
    <col min="16124" max="16124" width="13.6640625" style="70" customWidth="1"/>
    <col min="16125" max="16125" width="9.44140625" style="70" customWidth="1"/>
    <col min="16126" max="16126" width="9.109375" style="70"/>
    <col min="16127" max="16127" width="13.6640625" style="70" customWidth="1"/>
    <col min="16128" max="16128" width="9.44140625" style="70" customWidth="1"/>
    <col min="16129" max="16129" width="13.6640625" style="70" customWidth="1"/>
    <col min="16130" max="16130" width="9.44140625" style="70" customWidth="1"/>
    <col min="16131" max="16131" width="13.6640625" style="70" customWidth="1"/>
    <col min="16132" max="16132" width="9.44140625" style="70" customWidth="1"/>
    <col min="16133" max="16133" width="13.6640625" style="70" customWidth="1"/>
    <col min="16134" max="16134" width="9.44140625" style="70" customWidth="1"/>
    <col min="16135" max="16135" width="13.6640625" style="70" customWidth="1"/>
    <col min="16136" max="16136" width="9.44140625" style="70" customWidth="1"/>
    <col min="16137" max="16137" width="1.109375" style="70" customWidth="1"/>
    <col min="16138" max="16384" width="9.109375" style="70"/>
  </cols>
  <sheetData>
    <row r="1" spans="1:14" ht="18.75" customHeight="1" x14ac:dyDescent="0.3">
      <c r="A1" s="66"/>
      <c r="B1" s="67"/>
      <c r="C1" s="67"/>
      <c r="D1" s="67"/>
      <c r="E1" s="67"/>
      <c r="F1" s="67"/>
      <c r="G1" s="67"/>
      <c r="H1" s="67"/>
      <c r="I1" s="67"/>
      <c r="J1" s="67"/>
      <c r="K1" s="68"/>
      <c r="L1" s="69"/>
      <c r="M1" s="90" t="s">
        <v>242</v>
      </c>
      <c r="N1" s="90"/>
    </row>
    <row r="2" spans="1:14" ht="36.450000000000003" customHeight="1" x14ac:dyDescent="0.3">
      <c r="A2" s="95" t="s">
        <v>243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</row>
    <row r="3" spans="1:14" ht="24.9" customHeight="1" x14ac:dyDescent="0.3">
      <c r="A3" s="71" t="s">
        <v>107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</row>
    <row r="4" spans="1:14" ht="14.7" customHeight="1" x14ac:dyDescent="0.3">
      <c r="A4" s="87" t="s">
        <v>108</v>
      </c>
      <c r="B4" s="87" t="s">
        <v>234</v>
      </c>
      <c r="C4" s="87"/>
      <c r="D4" s="87"/>
      <c r="E4" s="87" t="s">
        <v>218</v>
      </c>
      <c r="F4" s="87"/>
      <c r="G4" s="87"/>
      <c r="H4" s="87"/>
      <c r="I4" s="87"/>
      <c r="J4" s="87"/>
      <c r="K4" s="87"/>
      <c r="L4" s="87"/>
      <c r="M4" s="87"/>
      <c r="N4" s="87"/>
    </row>
    <row r="5" spans="1:14" ht="14.7" customHeight="1" x14ac:dyDescent="0.3">
      <c r="A5" s="96"/>
      <c r="B5" s="87"/>
      <c r="C5" s="87"/>
      <c r="D5" s="87"/>
      <c r="E5" s="87" t="s">
        <v>235</v>
      </c>
      <c r="F5" s="87"/>
      <c r="G5" s="87"/>
      <c r="H5" s="87"/>
      <c r="I5" s="87"/>
      <c r="J5" s="87"/>
      <c r="K5" s="87" t="s">
        <v>236</v>
      </c>
      <c r="L5" s="87"/>
      <c r="M5" s="87"/>
      <c r="N5" s="87"/>
    </row>
    <row r="6" spans="1:14" ht="30" customHeight="1" x14ac:dyDescent="0.3">
      <c r="A6" s="96"/>
      <c r="B6" s="87"/>
      <c r="C6" s="87"/>
      <c r="D6" s="87"/>
      <c r="E6" s="87" t="s">
        <v>237</v>
      </c>
      <c r="F6" s="87"/>
      <c r="G6" s="87" t="s">
        <v>238</v>
      </c>
      <c r="H6" s="87"/>
      <c r="I6" s="87" t="s">
        <v>239</v>
      </c>
      <c r="J6" s="87"/>
      <c r="K6" s="87" t="s">
        <v>240</v>
      </c>
      <c r="L6" s="87"/>
      <c r="M6" s="87" t="s">
        <v>241</v>
      </c>
      <c r="N6" s="87"/>
    </row>
    <row r="7" spans="1:14" ht="64.5" customHeight="1" x14ac:dyDescent="0.3">
      <c r="A7" s="87"/>
      <c r="B7" s="74" t="s">
        <v>222</v>
      </c>
      <c r="C7" s="74" t="s">
        <v>223</v>
      </c>
      <c r="D7" s="74" t="s">
        <v>224</v>
      </c>
      <c r="E7" s="74" t="s">
        <v>222</v>
      </c>
      <c r="F7" s="74" t="s">
        <v>223</v>
      </c>
      <c r="G7" s="74" t="s">
        <v>222</v>
      </c>
      <c r="H7" s="74" t="s">
        <v>223</v>
      </c>
      <c r="I7" s="74" t="s">
        <v>222</v>
      </c>
      <c r="J7" s="74" t="s">
        <v>223</v>
      </c>
      <c r="K7" s="74" t="s">
        <v>222</v>
      </c>
      <c r="L7" s="74" t="s">
        <v>223</v>
      </c>
      <c r="M7" s="74" t="s">
        <v>222</v>
      </c>
      <c r="N7" s="74" t="s">
        <v>223</v>
      </c>
    </row>
    <row r="8" spans="1:14" s="84" customFormat="1" ht="16.5" customHeight="1" x14ac:dyDescent="0.3">
      <c r="A8" s="62" t="s">
        <v>114</v>
      </c>
      <c r="B8" s="60">
        <v>923808.42768869991</v>
      </c>
      <c r="C8" s="60">
        <v>109.21968465274</v>
      </c>
      <c r="D8" s="60">
        <v>7.747408114116876</v>
      </c>
      <c r="E8" s="60">
        <v>719257.80037084001</v>
      </c>
      <c r="F8" s="60">
        <v>108.60678714465004</v>
      </c>
      <c r="G8" s="60">
        <v>68500.627089699992</v>
      </c>
      <c r="H8" s="60">
        <v>110.82354147655744</v>
      </c>
      <c r="I8" s="60">
        <v>1378.5683810700002</v>
      </c>
      <c r="J8" s="60">
        <v>122.61778145634396</v>
      </c>
      <c r="K8" s="60">
        <v>13593.148053110001</v>
      </c>
      <c r="L8" s="60">
        <v>112.98869696395883</v>
      </c>
      <c r="M8" s="60">
        <v>121078.25000398001</v>
      </c>
      <c r="N8" s="60">
        <v>111.74523750306255</v>
      </c>
    </row>
    <row r="9" spans="1:14" s="84" customFormat="1" ht="16.5" customHeight="1" x14ac:dyDescent="0.3">
      <c r="A9" s="61" t="s">
        <v>212</v>
      </c>
      <c r="B9" s="60">
        <f>B8-B103</f>
        <v>923822.05891924992</v>
      </c>
      <c r="C9" s="60">
        <v>109.21968465274</v>
      </c>
      <c r="D9" s="60">
        <v>7.747408114116876</v>
      </c>
      <c r="E9" s="60">
        <f>E8-E103</f>
        <v>719276.08853537997</v>
      </c>
      <c r="F9" s="60">
        <v>108.60678714465004</v>
      </c>
      <c r="G9" s="60">
        <f>G8-G103</f>
        <v>68496.128737259991</v>
      </c>
      <c r="H9" s="60">
        <v>110.82354147655744</v>
      </c>
      <c r="I9" s="60">
        <f>I8-I103</f>
        <v>1378.4423810700002</v>
      </c>
      <c r="J9" s="60">
        <v>122.61778145634396</v>
      </c>
      <c r="K9" s="60">
        <f>K8-K103</f>
        <v>13593.15311051</v>
      </c>
      <c r="L9" s="60">
        <v>112.98869696395883</v>
      </c>
      <c r="M9" s="60">
        <f>M8-M103</f>
        <v>121078.24615503001</v>
      </c>
      <c r="N9" s="60">
        <v>111.74523750306255</v>
      </c>
    </row>
    <row r="10" spans="1:14" ht="26.7" customHeight="1" x14ac:dyDescent="0.3">
      <c r="A10" s="53" t="s">
        <v>115</v>
      </c>
      <c r="B10" s="52">
        <v>292916.24906413001</v>
      </c>
      <c r="C10" s="52">
        <v>113.51459884636574</v>
      </c>
      <c r="D10" s="52">
        <v>7.0987799650332404</v>
      </c>
      <c r="E10" s="52">
        <v>206067.49619599001</v>
      </c>
      <c r="F10" s="52">
        <v>111.10852300710367</v>
      </c>
      <c r="G10" s="52">
        <v>24561.882027110001</v>
      </c>
      <c r="H10" s="52">
        <v>116.71661781766672</v>
      </c>
      <c r="I10" s="52">
        <v>413.69690319999995</v>
      </c>
      <c r="J10" s="52">
        <v>102.99125727459713</v>
      </c>
      <c r="K10" s="52">
        <v>6343.3434797899999</v>
      </c>
      <c r="L10" s="52">
        <v>114.52440370117868</v>
      </c>
      <c r="M10" s="52">
        <v>55529.83045804</v>
      </c>
      <c r="N10" s="52">
        <v>121.79420643785721</v>
      </c>
    </row>
    <row r="11" spans="1:14" ht="16.5" customHeight="1" x14ac:dyDescent="0.3">
      <c r="A11" s="54" t="s">
        <v>116</v>
      </c>
      <c r="B11" s="52">
        <v>10321.33445531</v>
      </c>
      <c r="C11" s="52">
        <v>105.1152179345094</v>
      </c>
      <c r="D11" s="52">
        <v>7.7901971811587005</v>
      </c>
      <c r="E11" s="52">
        <v>6298.1701774599996</v>
      </c>
      <c r="F11" s="52">
        <v>105.39880823587089</v>
      </c>
      <c r="G11" s="52">
        <v>652.00028581000004</v>
      </c>
      <c r="H11" s="52">
        <v>107.52669692754078</v>
      </c>
      <c r="I11" s="52">
        <v>3.9558312</v>
      </c>
      <c r="J11" s="52">
        <v>81.195188343518737</v>
      </c>
      <c r="K11" s="52">
        <v>178.07442945</v>
      </c>
      <c r="L11" s="52">
        <v>117.54487582728154</v>
      </c>
      <c r="M11" s="52">
        <v>3189.1337313899999</v>
      </c>
      <c r="N11" s="52">
        <v>103.51713828487803</v>
      </c>
    </row>
    <row r="12" spans="1:14" ht="16.5" customHeight="1" x14ac:dyDescent="0.3">
      <c r="A12" s="54" t="s">
        <v>117</v>
      </c>
      <c r="B12" s="52">
        <v>3628.7703191300002</v>
      </c>
      <c r="C12" s="52">
        <v>119.85489374259204</v>
      </c>
      <c r="D12" s="52">
        <v>5.6596783905554222</v>
      </c>
      <c r="E12" s="52">
        <v>2501.2003454199998</v>
      </c>
      <c r="F12" s="52">
        <v>129.59507678360868</v>
      </c>
      <c r="G12" s="52">
        <v>352.78056457000002</v>
      </c>
      <c r="H12" s="52">
        <v>107.14212269512053</v>
      </c>
      <c r="I12" s="52">
        <v>29.856000000000002</v>
      </c>
      <c r="J12" s="52">
        <v>92.047327176569539</v>
      </c>
      <c r="K12" s="52">
        <v>61.275518730000002</v>
      </c>
      <c r="L12" s="52">
        <v>73.794031271269873</v>
      </c>
      <c r="M12" s="52">
        <v>683.65789041000005</v>
      </c>
      <c r="N12" s="52">
        <v>104.71272816705854</v>
      </c>
    </row>
    <row r="13" spans="1:14" ht="16.5" customHeight="1" x14ac:dyDescent="0.3">
      <c r="A13" s="54" t="s">
        <v>118</v>
      </c>
      <c r="B13" s="52">
        <v>5055.7886551800002</v>
      </c>
      <c r="C13" s="52">
        <v>106.72889636569556</v>
      </c>
      <c r="D13" s="52">
        <v>7.0252529879544054</v>
      </c>
      <c r="E13" s="52">
        <v>3196.9034722900001</v>
      </c>
      <c r="F13" s="52">
        <v>108.48630473329899</v>
      </c>
      <c r="G13" s="52">
        <v>481.65074959999998</v>
      </c>
      <c r="H13" s="52">
        <v>102.7673399278295</v>
      </c>
      <c r="I13" s="52">
        <v>1.5960000000000001</v>
      </c>
      <c r="J13" s="52">
        <v>90.767595622581439</v>
      </c>
      <c r="K13" s="52">
        <v>56.703013489999996</v>
      </c>
      <c r="L13" s="52">
        <v>121.14921996231381</v>
      </c>
      <c r="M13" s="52">
        <v>1318.9354198000001</v>
      </c>
      <c r="N13" s="52">
        <v>103.61103336673354</v>
      </c>
    </row>
    <row r="14" spans="1:14" ht="16.5" customHeight="1" x14ac:dyDescent="0.3">
      <c r="A14" s="54" t="s">
        <v>119</v>
      </c>
      <c r="B14" s="52">
        <v>11313.03250924</v>
      </c>
      <c r="C14" s="52">
        <v>106.15999748266512</v>
      </c>
      <c r="D14" s="52">
        <v>8.8786746939308649</v>
      </c>
      <c r="E14" s="52">
        <v>8343.6432151900008</v>
      </c>
      <c r="F14" s="52">
        <v>107.20510945255408</v>
      </c>
      <c r="G14" s="52">
        <v>857.02298385999995</v>
      </c>
      <c r="H14" s="52">
        <v>105.60586708804168</v>
      </c>
      <c r="I14" s="52">
        <v>3.31606983</v>
      </c>
      <c r="J14" s="52">
        <v>92.16672950465292</v>
      </c>
      <c r="K14" s="52">
        <v>111.12019801</v>
      </c>
      <c r="L14" s="52">
        <v>120.10125390319084</v>
      </c>
      <c r="M14" s="52">
        <v>1997.9300423499999</v>
      </c>
      <c r="N14" s="52">
        <v>101.62106255107877</v>
      </c>
    </row>
    <row r="15" spans="1:14" ht="16.5" customHeight="1" x14ac:dyDescent="0.3">
      <c r="A15" s="54" t="s">
        <v>120</v>
      </c>
      <c r="B15" s="52">
        <v>2470.8098024999999</v>
      </c>
      <c r="C15" s="52">
        <v>107.32015689779782</v>
      </c>
      <c r="D15" s="52">
        <v>5.1418956773421307</v>
      </c>
      <c r="E15" s="52">
        <v>1606.3622510299999</v>
      </c>
      <c r="F15" s="52">
        <v>106.77466137351171</v>
      </c>
      <c r="G15" s="52">
        <v>230.54963687</v>
      </c>
      <c r="H15" s="52">
        <v>101.20127547804252</v>
      </c>
      <c r="I15" s="52">
        <v>0.79888842000000004</v>
      </c>
      <c r="J15" s="52">
        <v>79.254646320146193</v>
      </c>
      <c r="K15" s="52">
        <v>45.17408322</v>
      </c>
      <c r="L15" s="52">
        <v>140.05549964415866</v>
      </c>
      <c r="M15" s="52">
        <v>587.92494295999995</v>
      </c>
      <c r="N15" s="52">
        <v>109.53167011517841</v>
      </c>
    </row>
    <row r="16" spans="1:14" ht="16.5" customHeight="1" x14ac:dyDescent="0.3">
      <c r="A16" s="54" t="s">
        <v>121</v>
      </c>
      <c r="B16" s="52">
        <v>6492.2306647799996</v>
      </c>
      <c r="C16" s="52">
        <v>97.450474960822035</v>
      </c>
      <c r="D16" s="52">
        <v>9.2532161804457385</v>
      </c>
      <c r="E16" s="52">
        <v>4905.5103868599999</v>
      </c>
      <c r="F16" s="52">
        <v>95.254347617211423</v>
      </c>
      <c r="G16" s="52">
        <v>522.99365727999998</v>
      </c>
      <c r="H16" s="52">
        <v>114.02687416885209</v>
      </c>
      <c r="I16" s="52">
        <v>1.4493699999999998</v>
      </c>
      <c r="J16" s="52">
        <v>85.161208881037226</v>
      </c>
      <c r="K16" s="52">
        <v>74.806545150000005</v>
      </c>
      <c r="L16" s="52">
        <v>94.752068375042413</v>
      </c>
      <c r="M16" s="52">
        <v>987.47070549</v>
      </c>
      <c r="N16" s="52">
        <v>101.50129704361024</v>
      </c>
    </row>
    <row r="17" spans="1:14" ht="16.5" customHeight="1" x14ac:dyDescent="0.3">
      <c r="A17" s="54" t="s">
        <v>122</v>
      </c>
      <c r="B17" s="52">
        <v>4848.5475164700001</v>
      </c>
      <c r="C17" s="52">
        <v>111.38131268093751</v>
      </c>
      <c r="D17" s="52">
        <v>7.077504563892127</v>
      </c>
      <c r="E17" s="52">
        <v>3610.25261684</v>
      </c>
      <c r="F17" s="52">
        <v>110.02385088261673</v>
      </c>
      <c r="G17" s="52">
        <v>443.08587921999998</v>
      </c>
      <c r="H17" s="52">
        <v>119.09808774102358</v>
      </c>
      <c r="I17" s="52"/>
      <c r="J17" s="52"/>
      <c r="K17" s="52">
        <v>53.776076269999997</v>
      </c>
      <c r="L17" s="52">
        <v>109.97083136423448</v>
      </c>
      <c r="M17" s="52">
        <v>741.43294414000002</v>
      </c>
      <c r="N17" s="52">
        <v>113.91681063805119</v>
      </c>
    </row>
    <row r="18" spans="1:14" ht="16.5" customHeight="1" x14ac:dyDescent="0.3">
      <c r="A18" s="54" t="s">
        <v>123</v>
      </c>
      <c r="B18" s="52">
        <v>1733.4660785399999</v>
      </c>
      <c r="C18" s="52">
        <v>107.45326927687739</v>
      </c>
      <c r="D18" s="52">
        <v>4.7154248800234253</v>
      </c>
      <c r="E18" s="52">
        <v>1154.8386861900001</v>
      </c>
      <c r="F18" s="52">
        <v>107.80884984311152</v>
      </c>
      <c r="G18" s="52">
        <v>222.83018243000001</v>
      </c>
      <c r="H18" s="52">
        <v>108.14404753537987</v>
      </c>
      <c r="I18" s="52">
        <v>0.99404804000000002</v>
      </c>
      <c r="J18" s="52">
        <v>123.48392177907633</v>
      </c>
      <c r="K18" s="52">
        <v>38.821089690000001</v>
      </c>
      <c r="L18" s="52">
        <v>121.52265621944827</v>
      </c>
      <c r="M18" s="52">
        <v>315.98207219</v>
      </c>
      <c r="N18" s="52">
        <v>104.20304381001817</v>
      </c>
    </row>
    <row r="19" spans="1:14" ht="16.5" customHeight="1" x14ac:dyDescent="0.3">
      <c r="A19" s="54" t="s">
        <v>124</v>
      </c>
      <c r="B19" s="52">
        <v>4652.7752539399999</v>
      </c>
      <c r="C19" s="52">
        <v>98.75944220817172</v>
      </c>
      <c r="D19" s="52">
        <v>6.1263756306367689</v>
      </c>
      <c r="E19" s="52">
        <v>3253.6736150500001</v>
      </c>
      <c r="F19" s="52">
        <v>96.493545497090608</v>
      </c>
      <c r="G19" s="52">
        <v>409.48487265</v>
      </c>
      <c r="H19" s="52">
        <v>110.44689357972118</v>
      </c>
      <c r="I19" s="52">
        <v>1.7570000000000001</v>
      </c>
      <c r="J19" s="52">
        <v>81.493506493506501</v>
      </c>
      <c r="K19" s="52">
        <v>55.906483430000002</v>
      </c>
      <c r="L19" s="52">
        <v>101.78282806414407</v>
      </c>
      <c r="M19" s="52">
        <v>931.95328281000002</v>
      </c>
      <c r="N19" s="52">
        <v>102.24653087435543</v>
      </c>
    </row>
    <row r="20" spans="1:14" ht="16.5" customHeight="1" x14ac:dyDescent="0.3">
      <c r="A20" s="54" t="s">
        <v>125</v>
      </c>
      <c r="B20" s="52">
        <v>5715.91585958</v>
      </c>
      <c r="C20" s="52">
        <v>112.75476961969197</v>
      </c>
      <c r="D20" s="52">
        <v>6.3060126101567207</v>
      </c>
      <c r="E20" s="52">
        <v>4084.9322388700002</v>
      </c>
      <c r="F20" s="52">
        <v>115.62253150981712</v>
      </c>
      <c r="G20" s="52">
        <v>420.18468819999998</v>
      </c>
      <c r="H20" s="52">
        <v>102.27180588793732</v>
      </c>
      <c r="I20" s="52">
        <v>31.594000000000001</v>
      </c>
      <c r="J20" s="52">
        <v>105.4257875066738</v>
      </c>
      <c r="K20" s="52">
        <v>50.092363259999999</v>
      </c>
      <c r="L20" s="52">
        <v>133.33007644271129</v>
      </c>
      <c r="M20" s="52">
        <v>1129.11256925</v>
      </c>
      <c r="N20" s="52">
        <v>106.72594910380037</v>
      </c>
    </row>
    <row r="21" spans="1:14" ht="16.5" customHeight="1" x14ac:dyDescent="0.3">
      <c r="A21" s="54" t="s">
        <v>126</v>
      </c>
      <c r="B21" s="52">
        <v>63683.616568210004</v>
      </c>
      <c r="C21" s="52">
        <v>115.50731170675527</v>
      </c>
      <c r="D21" s="52">
        <v>9.9680022407111544</v>
      </c>
      <c r="E21" s="52">
        <v>37090.728904210002</v>
      </c>
      <c r="F21" s="52">
        <v>116.32205425547954</v>
      </c>
      <c r="G21" s="52">
        <v>5451.8373560800001</v>
      </c>
      <c r="H21" s="52">
        <v>119.2920764524111</v>
      </c>
      <c r="I21" s="52">
        <v>46.343523840000003</v>
      </c>
      <c r="J21" s="52">
        <v>93.760319791655348</v>
      </c>
      <c r="K21" s="52">
        <v>1412.78240512</v>
      </c>
      <c r="L21" s="52">
        <v>137.10926038652593</v>
      </c>
      <c r="M21" s="52">
        <v>19681.92437896</v>
      </c>
      <c r="N21" s="52">
        <v>111.8443176644999</v>
      </c>
    </row>
    <row r="22" spans="1:14" ht="16.5" customHeight="1" x14ac:dyDescent="0.3">
      <c r="A22" s="54" t="s">
        <v>127</v>
      </c>
      <c r="B22" s="52">
        <v>2440.91241438</v>
      </c>
      <c r="C22" s="52">
        <v>115.25383637796678</v>
      </c>
      <c r="D22" s="52">
        <v>6.3494570897561777</v>
      </c>
      <c r="E22" s="52">
        <v>1716.68355509</v>
      </c>
      <c r="F22" s="52">
        <v>121.76472574562402</v>
      </c>
      <c r="G22" s="52">
        <v>273.89841977999998</v>
      </c>
      <c r="H22" s="52">
        <v>97.917025342422406</v>
      </c>
      <c r="I22" s="52">
        <v>1.3032299999999999</v>
      </c>
      <c r="J22" s="52">
        <v>81.939898794734077</v>
      </c>
      <c r="K22" s="52">
        <v>19.784032440000001</v>
      </c>
      <c r="L22" s="52">
        <v>92.968899591326419</v>
      </c>
      <c r="M22" s="52">
        <v>429.24317707</v>
      </c>
      <c r="N22" s="52">
        <v>105.87471576361582</v>
      </c>
    </row>
    <row r="23" spans="1:14" ht="16.5" customHeight="1" x14ac:dyDescent="0.3">
      <c r="A23" s="54" t="s">
        <v>128</v>
      </c>
      <c r="B23" s="52">
        <v>5058.9336185299999</v>
      </c>
      <c r="C23" s="52">
        <v>109.78362250290704</v>
      </c>
      <c r="D23" s="52">
        <v>8.2796814081438281</v>
      </c>
      <c r="E23" s="52">
        <v>3451.0336278700001</v>
      </c>
      <c r="F23" s="52">
        <v>110.85709438863935</v>
      </c>
      <c r="G23" s="52">
        <v>398.40070650000001</v>
      </c>
      <c r="H23" s="52">
        <v>112.18671451638045</v>
      </c>
      <c r="I23" s="52">
        <v>0.32212816999999999</v>
      </c>
      <c r="J23" s="52">
        <v>9512.8570331695337</v>
      </c>
      <c r="K23" s="52">
        <v>138.42165693000001</v>
      </c>
      <c r="L23" s="52">
        <v>117.5112496970536</v>
      </c>
      <c r="M23" s="52">
        <v>1070.7554990599999</v>
      </c>
      <c r="N23" s="52">
        <v>104.75756125849753</v>
      </c>
    </row>
    <row r="24" spans="1:14" ht="16.5" customHeight="1" x14ac:dyDescent="0.3">
      <c r="A24" s="54" t="s">
        <v>129</v>
      </c>
      <c r="B24" s="52">
        <v>3971.24619975</v>
      </c>
      <c r="C24" s="52">
        <v>103.0580281382627</v>
      </c>
      <c r="D24" s="52">
        <v>8.1191592312888297</v>
      </c>
      <c r="E24" s="52">
        <v>3087.3500178899999</v>
      </c>
      <c r="F24" s="52">
        <v>101.88432496155879</v>
      </c>
      <c r="G24" s="52">
        <v>499.32406709000003</v>
      </c>
      <c r="H24" s="52">
        <v>110.56819462043632</v>
      </c>
      <c r="I24" s="52">
        <v>2.2583555</v>
      </c>
      <c r="J24" s="52">
        <v>96.018461860308548</v>
      </c>
      <c r="K24" s="52">
        <v>28.621995099999999</v>
      </c>
      <c r="L24" s="52">
        <v>69.317025491288177</v>
      </c>
      <c r="M24" s="52">
        <v>353.69176417</v>
      </c>
      <c r="N24" s="52">
        <v>107.86050175341806</v>
      </c>
    </row>
    <row r="25" spans="1:14" ht="16.5" customHeight="1" x14ac:dyDescent="0.3">
      <c r="A25" s="54" t="s">
        <v>130</v>
      </c>
      <c r="B25" s="52">
        <v>3345.0611366399999</v>
      </c>
      <c r="C25" s="52">
        <v>105.34987611009178</v>
      </c>
      <c r="D25" s="52">
        <v>6.9808235374799095</v>
      </c>
      <c r="E25" s="52">
        <v>2343.9352501600001</v>
      </c>
      <c r="F25" s="52">
        <v>111.84657024798238</v>
      </c>
      <c r="G25" s="52">
        <v>355.72412143999998</v>
      </c>
      <c r="H25" s="52">
        <v>105.2516221498625</v>
      </c>
      <c r="I25" s="52"/>
      <c r="J25" s="52"/>
      <c r="K25" s="52">
        <v>61.462732549999998</v>
      </c>
      <c r="L25" s="52">
        <v>115.09256345884167</v>
      </c>
      <c r="M25" s="52">
        <v>583.93903249000005</v>
      </c>
      <c r="N25" s="52">
        <v>84.857067515539299</v>
      </c>
    </row>
    <row r="26" spans="1:14" ht="16.5" customHeight="1" x14ac:dyDescent="0.3">
      <c r="A26" s="54" t="s">
        <v>131</v>
      </c>
      <c r="B26" s="52">
        <v>5535.4859754500003</v>
      </c>
      <c r="C26" s="52">
        <v>107.19134305700877</v>
      </c>
      <c r="D26" s="52">
        <v>6.2344820920588591</v>
      </c>
      <c r="E26" s="52">
        <v>3888.9762708200001</v>
      </c>
      <c r="F26" s="52">
        <v>107.90779999948448</v>
      </c>
      <c r="G26" s="52">
        <v>516.50005252999995</v>
      </c>
      <c r="H26" s="52">
        <v>105.00637978353053</v>
      </c>
      <c r="I26" s="52">
        <v>2.9961119999999997</v>
      </c>
      <c r="J26" s="52">
        <v>106.46600446529304</v>
      </c>
      <c r="K26" s="52">
        <v>88.87426739</v>
      </c>
      <c r="L26" s="52">
        <v>122.10753218080441</v>
      </c>
      <c r="M26" s="52">
        <v>1038.1392727099999</v>
      </c>
      <c r="N26" s="52">
        <v>104.58121202991065</v>
      </c>
    </row>
    <row r="27" spans="1:14" ht="16.5" customHeight="1" x14ac:dyDescent="0.3">
      <c r="A27" s="54" t="s">
        <v>132</v>
      </c>
      <c r="B27" s="52">
        <v>5573.2959811199999</v>
      </c>
      <c r="C27" s="52">
        <v>102.50195297033382</v>
      </c>
      <c r="D27" s="52">
        <v>7.6248826287912159</v>
      </c>
      <c r="E27" s="52">
        <v>3893.11238796</v>
      </c>
      <c r="F27" s="52">
        <v>100.58102295759031</v>
      </c>
      <c r="G27" s="52">
        <v>503.56599015</v>
      </c>
      <c r="H27" s="52">
        <v>107.16971434573853</v>
      </c>
      <c r="I27" s="52">
        <v>2.7579915700000002</v>
      </c>
      <c r="J27" s="52">
        <v>90.509009820431515</v>
      </c>
      <c r="K27" s="52">
        <v>105.82240849999999</v>
      </c>
      <c r="L27" s="52">
        <v>108.72782604136688</v>
      </c>
      <c r="M27" s="52">
        <v>1068.03720294</v>
      </c>
      <c r="N27" s="52">
        <v>107.19143097952653</v>
      </c>
    </row>
    <row r="28" spans="1:14" ht="16.5" customHeight="1" x14ac:dyDescent="0.3">
      <c r="A28" s="54" t="s">
        <v>133</v>
      </c>
      <c r="B28" s="52">
        <v>147075.02605538</v>
      </c>
      <c r="C28" s="52">
        <v>117.09659741188074</v>
      </c>
      <c r="D28" s="52">
        <v>6.2769643329787659</v>
      </c>
      <c r="E28" s="52">
        <v>111640.18917678999</v>
      </c>
      <c r="F28" s="52">
        <v>111.74258191402669</v>
      </c>
      <c r="G28" s="52">
        <v>11970.04781305</v>
      </c>
      <c r="H28" s="52">
        <v>121.82380606288501</v>
      </c>
      <c r="I28" s="52">
        <v>282.39835462999997</v>
      </c>
      <c r="J28" s="52">
        <v>106.90304684236945</v>
      </c>
      <c r="K28" s="52">
        <v>3761.8241810599998</v>
      </c>
      <c r="L28" s="52">
        <v>109.15968356665337</v>
      </c>
      <c r="M28" s="52">
        <v>19420.566529849999</v>
      </c>
      <c r="N28" s="52">
        <v>159.74736194484487</v>
      </c>
    </row>
    <row r="29" spans="1:14" ht="26.7" customHeight="1" x14ac:dyDescent="0.3">
      <c r="A29" s="53" t="s">
        <v>134</v>
      </c>
      <c r="B29" s="52">
        <v>107783.07752806999</v>
      </c>
      <c r="C29" s="52">
        <v>105.29507522362933</v>
      </c>
      <c r="D29" s="52">
        <v>8.0244627239963027</v>
      </c>
      <c r="E29" s="52">
        <v>87759.396954109994</v>
      </c>
      <c r="F29" s="52">
        <v>105.30746836306808</v>
      </c>
      <c r="G29" s="52">
        <v>8539.3078806600006</v>
      </c>
      <c r="H29" s="52">
        <v>106.18453000271755</v>
      </c>
      <c r="I29" s="52">
        <v>179.58379818</v>
      </c>
      <c r="J29" s="52">
        <v>120.90999504140608</v>
      </c>
      <c r="K29" s="52">
        <v>1177.29700598</v>
      </c>
      <c r="L29" s="52">
        <v>91.881108562184693</v>
      </c>
      <c r="M29" s="52">
        <v>10127.491889140001</v>
      </c>
      <c r="N29" s="52">
        <v>105.9944861372738</v>
      </c>
    </row>
    <row r="30" spans="1:14" ht="16.5" customHeight="1" x14ac:dyDescent="0.3">
      <c r="A30" s="54" t="s">
        <v>135</v>
      </c>
      <c r="B30" s="52">
        <v>2359.0115539600001</v>
      </c>
      <c r="C30" s="52">
        <v>117.72304008802206</v>
      </c>
      <c r="D30" s="52">
        <v>4.2829739785689753</v>
      </c>
      <c r="E30" s="52">
        <v>1775.8660296800001</v>
      </c>
      <c r="F30" s="52">
        <v>123.17301349384384</v>
      </c>
      <c r="G30" s="52">
        <v>321.35368942000002</v>
      </c>
      <c r="H30" s="52">
        <v>108.78909258905797</v>
      </c>
      <c r="I30" s="52">
        <v>1.0430000000000001</v>
      </c>
      <c r="J30" s="52">
        <v>82.314247955485357</v>
      </c>
      <c r="K30" s="52">
        <v>31.86196679</v>
      </c>
      <c r="L30" s="52">
        <v>117.91207119599711</v>
      </c>
      <c r="M30" s="52">
        <v>228.88686806999999</v>
      </c>
      <c r="N30" s="52">
        <v>96.001630369314725</v>
      </c>
    </row>
    <row r="31" spans="1:14" ht="16.5" customHeight="1" x14ac:dyDescent="0.3">
      <c r="A31" s="54" t="s">
        <v>136</v>
      </c>
      <c r="B31" s="52">
        <v>15940.29177853</v>
      </c>
      <c r="C31" s="52">
        <v>99.81299640973134</v>
      </c>
      <c r="D31" s="52">
        <v>19.496321795130271</v>
      </c>
      <c r="E31" s="52">
        <v>15236.69878119</v>
      </c>
      <c r="F31" s="52">
        <v>99.690302014550895</v>
      </c>
      <c r="G31" s="52">
        <v>421.65136826000003</v>
      </c>
      <c r="H31" s="52">
        <v>95.838643907193841</v>
      </c>
      <c r="I31" s="52">
        <v>0.59630139999999998</v>
      </c>
      <c r="J31" s="52">
        <v>29.784043515109659</v>
      </c>
      <c r="K31" s="52">
        <v>81.902490139999998</v>
      </c>
      <c r="L31" s="52">
        <v>106.79102320276226</v>
      </c>
      <c r="M31" s="52">
        <v>199.44283754</v>
      </c>
      <c r="N31" s="52">
        <v>119.09345138735033</v>
      </c>
    </row>
    <row r="32" spans="1:14" ht="16.5" customHeight="1" x14ac:dyDescent="0.3">
      <c r="A32" s="54" t="s">
        <v>137</v>
      </c>
      <c r="B32" s="52">
        <v>6163.3777783799997</v>
      </c>
      <c r="C32" s="52">
        <v>100.45445689315591</v>
      </c>
      <c r="D32" s="52">
        <v>6.6904071244385106</v>
      </c>
      <c r="E32" s="52">
        <v>5442.1723564599997</v>
      </c>
      <c r="F32" s="52">
        <v>102.76639252733331</v>
      </c>
      <c r="G32" s="52">
        <v>426.78855098999998</v>
      </c>
      <c r="H32" s="52">
        <v>98.069616963400733</v>
      </c>
      <c r="I32" s="52">
        <v>1.4634341200000001</v>
      </c>
      <c r="J32" s="52">
        <v>118.67648812134763</v>
      </c>
      <c r="K32" s="52">
        <v>49.469695960000003</v>
      </c>
      <c r="L32" s="52">
        <v>106.43669814479608</v>
      </c>
      <c r="M32" s="52">
        <v>243.48374085</v>
      </c>
      <c r="N32" s="52">
        <v>68.217861337720464</v>
      </c>
    </row>
    <row r="33" spans="1:14" ht="16.5" customHeight="1" x14ac:dyDescent="0.3">
      <c r="A33" s="54" t="s">
        <v>138</v>
      </c>
      <c r="B33" s="52">
        <v>9440.5871033399999</v>
      </c>
      <c r="C33" s="52">
        <v>101.84253006730918</v>
      </c>
      <c r="D33" s="52">
        <v>8.5547285732784513</v>
      </c>
      <c r="E33" s="52">
        <v>8277.3654850399998</v>
      </c>
      <c r="F33" s="52">
        <v>102.2378971370858</v>
      </c>
      <c r="G33" s="52">
        <v>487.15437223999999</v>
      </c>
      <c r="H33" s="52">
        <v>115.21553215405638</v>
      </c>
      <c r="I33" s="52">
        <v>9.9999999999999995E-8</v>
      </c>
      <c r="J33" s="52"/>
      <c r="K33" s="52">
        <v>103.07033547</v>
      </c>
      <c r="L33" s="52">
        <v>87.878805288568657</v>
      </c>
      <c r="M33" s="52">
        <v>572.99691049</v>
      </c>
      <c r="N33" s="52">
        <v>90.449361643429853</v>
      </c>
    </row>
    <row r="34" spans="1:14" ht="16.5" customHeight="1" x14ac:dyDescent="0.3">
      <c r="A34" s="54" t="s">
        <v>139</v>
      </c>
      <c r="B34" s="52">
        <v>6184.7349796799999</v>
      </c>
      <c r="C34" s="52">
        <v>116.78869364803872</v>
      </c>
      <c r="D34" s="52">
        <v>6.2239285396814674</v>
      </c>
      <c r="E34" s="52">
        <v>4461.5540240999999</v>
      </c>
      <c r="F34" s="52">
        <v>113.49430194618053</v>
      </c>
      <c r="G34" s="52">
        <v>708.28280743000005</v>
      </c>
      <c r="H34" s="52">
        <v>112.34969427850106</v>
      </c>
      <c r="I34" s="52">
        <v>105.81680221000001</v>
      </c>
      <c r="J34" s="52">
        <v>152.61887648712278</v>
      </c>
      <c r="K34" s="52">
        <v>105.65143303000001</v>
      </c>
      <c r="L34" s="52">
        <v>119.80640599500012</v>
      </c>
      <c r="M34" s="52">
        <v>803.42991290999998</v>
      </c>
      <c r="N34" s="52">
        <v>139.33091864609077</v>
      </c>
    </row>
    <row r="35" spans="1:14" ht="16.5" customHeight="1" x14ac:dyDescent="0.3">
      <c r="A35" s="54" t="s">
        <v>140</v>
      </c>
      <c r="B35" s="52">
        <v>20087.851417760001</v>
      </c>
      <c r="C35" s="52">
        <v>110.19466141404617</v>
      </c>
      <c r="D35" s="52">
        <v>14.278887189057777</v>
      </c>
      <c r="E35" s="52">
        <v>16183.12364356</v>
      </c>
      <c r="F35" s="52">
        <v>109.96768961857984</v>
      </c>
      <c r="G35" s="52">
        <v>1067.4420296599999</v>
      </c>
      <c r="H35" s="52">
        <v>113.77593790265136</v>
      </c>
      <c r="I35" s="52">
        <v>25.062292280000001</v>
      </c>
      <c r="J35" s="52">
        <v>98.944449222110947</v>
      </c>
      <c r="K35" s="52">
        <v>77.232448739999995</v>
      </c>
      <c r="L35" s="52">
        <v>105.71455319387537</v>
      </c>
      <c r="M35" s="52">
        <v>2734.99100352</v>
      </c>
      <c r="N35" s="52">
        <v>110.43390303940714</v>
      </c>
    </row>
    <row r="36" spans="1:14" ht="16.5" customHeight="1" x14ac:dyDescent="0.3">
      <c r="A36" s="54" t="s">
        <v>141</v>
      </c>
      <c r="B36" s="52">
        <v>3467.0115801699999</v>
      </c>
      <c r="C36" s="52">
        <v>71.542999019511029</v>
      </c>
      <c r="D36" s="52">
        <v>3.8074897862763191</v>
      </c>
      <c r="E36" s="52">
        <v>2643.6595971199999</v>
      </c>
      <c r="F36" s="52">
        <v>65.392171927973266</v>
      </c>
      <c r="G36" s="52">
        <v>200.20548685</v>
      </c>
      <c r="H36" s="52">
        <v>86.071109709169718</v>
      </c>
      <c r="I36" s="52">
        <v>2.0862931599999999</v>
      </c>
      <c r="J36" s="52">
        <v>77.41242803075103</v>
      </c>
      <c r="K36" s="52">
        <v>81.860717870000002</v>
      </c>
      <c r="L36" s="52">
        <v>106.85955054979996</v>
      </c>
      <c r="M36" s="52">
        <v>539.19948517</v>
      </c>
      <c r="N36" s="52">
        <v>109.73382431840568</v>
      </c>
    </row>
    <row r="37" spans="1:14" ht="16.5" customHeight="1" x14ac:dyDescent="0.3">
      <c r="A37" s="54" t="s">
        <v>142</v>
      </c>
      <c r="B37" s="52">
        <v>3182.74277665</v>
      </c>
      <c r="C37" s="52">
        <v>104.0760729566706</v>
      </c>
      <c r="D37" s="52">
        <v>7.9153886258504063</v>
      </c>
      <c r="E37" s="52">
        <v>2509.57484879</v>
      </c>
      <c r="F37" s="52">
        <v>103.86299506953156</v>
      </c>
      <c r="G37" s="52">
        <v>283.40718478000002</v>
      </c>
      <c r="H37" s="52">
        <v>96.99980967490643</v>
      </c>
      <c r="I37" s="52">
        <v>0.875</v>
      </c>
      <c r="J37" s="52">
        <v>88.476873156521151</v>
      </c>
      <c r="K37" s="52">
        <v>34.098692479999997</v>
      </c>
      <c r="L37" s="52">
        <v>98.066486922597107</v>
      </c>
      <c r="M37" s="52">
        <v>354.78705059999999</v>
      </c>
      <c r="N37" s="52">
        <v>113.01685161762943</v>
      </c>
    </row>
    <row r="38" spans="1:14" ht="16.5" customHeight="1" x14ac:dyDescent="0.3">
      <c r="A38" s="54" t="s">
        <v>143</v>
      </c>
      <c r="B38" s="52">
        <v>1643.9593202000001</v>
      </c>
      <c r="C38" s="52">
        <v>105.36074189965233</v>
      </c>
      <c r="D38" s="52">
        <v>4.5443263613521472</v>
      </c>
      <c r="E38" s="52">
        <v>1120.83176329</v>
      </c>
      <c r="F38" s="52">
        <v>107.80846974474689</v>
      </c>
      <c r="G38" s="52">
        <v>278.06643747999999</v>
      </c>
      <c r="H38" s="52">
        <v>98.031669009669372</v>
      </c>
      <c r="I38" s="52">
        <v>0.36399999999999999</v>
      </c>
      <c r="J38" s="52">
        <v>115.55482187414682</v>
      </c>
      <c r="K38" s="52">
        <v>19.089053539999998</v>
      </c>
      <c r="L38" s="52">
        <v>77.803439200309384</v>
      </c>
      <c r="M38" s="52">
        <v>225.60806589000001</v>
      </c>
      <c r="N38" s="52">
        <v>106.33646000384577</v>
      </c>
    </row>
    <row r="39" spans="1:14" ht="16.5" customHeight="1" x14ac:dyDescent="0.3">
      <c r="A39" s="54" t="s">
        <v>144</v>
      </c>
      <c r="B39" s="52">
        <v>34912.799898719997</v>
      </c>
      <c r="C39" s="52">
        <v>112.1652574616939</v>
      </c>
      <c r="D39" s="52">
        <v>6.0930035078474072</v>
      </c>
      <c r="E39" s="52">
        <v>25753.627705669998</v>
      </c>
      <c r="F39" s="52">
        <v>115.76448183226569</v>
      </c>
      <c r="G39" s="52">
        <v>4327.6565656800003</v>
      </c>
      <c r="H39" s="52">
        <v>106.72648223330414</v>
      </c>
      <c r="I39" s="52">
        <v>42.213674910000002</v>
      </c>
      <c r="J39" s="52">
        <v>93.290182162881251</v>
      </c>
      <c r="K39" s="52">
        <v>590.26649477000001</v>
      </c>
      <c r="L39" s="52">
        <v>82.644969890721399</v>
      </c>
      <c r="M39" s="52">
        <v>4199.0354576899999</v>
      </c>
      <c r="N39" s="52">
        <v>103.29041780810961</v>
      </c>
    </row>
    <row r="40" spans="1:14" ht="26.7" customHeight="1" x14ac:dyDescent="0.3">
      <c r="A40" s="54" t="s">
        <v>145</v>
      </c>
      <c r="B40" s="52">
        <v>4400.7093406800004</v>
      </c>
      <c r="C40" s="52">
        <v>90.404137137927904</v>
      </c>
      <c r="D40" s="52">
        <v>18.830487526885257</v>
      </c>
      <c r="E40" s="52">
        <v>4354.9227192099997</v>
      </c>
      <c r="F40" s="52">
        <v>90.236449112152812</v>
      </c>
      <c r="G40" s="52">
        <v>17.29938787</v>
      </c>
      <c r="H40" s="52">
        <v>103.99147793947566</v>
      </c>
      <c r="I40" s="52">
        <v>6.3E-2</v>
      </c>
      <c r="J40" s="52">
        <v>56.25</v>
      </c>
      <c r="K40" s="52">
        <v>2.7936771899999999</v>
      </c>
      <c r="L40" s="52">
        <v>113.03339040169595</v>
      </c>
      <c r="M40" s="52">
        <v>25.630556410000001</v>
      </c>
      <c r="N40" s="52">
        <v>114.03612650574668</v>
      </c>
    </row>
    <row r="41" spans="1:14" ht="26.7" customHeight="1" x14ac:dyDescent="0.3">
      <c r="A41" s="53" t="s">
        <v>146</v>
      </c>
      <c r="B41" s="52">
        <v>74170.403500899993</v>
      </c>
      <c r="C41" s="52">
        <v>109.26965637205134</v>
      </c>
      <c r="D41" s="52">
        <v>8.3541233733356695</v>
      </c>
      <c r="E41" s="52">
        <v>56571.161715820002</v>
      </c>
      <c r="F41" s="52">
        <v>109.83821971674945</v>
      </c>
      <c r="G41" s="52">
        <v>5340.8583622400001</v>
      </c>
      <c r="H41" s="52">
        <v>106.53000714821432</v>
      </c>
      <c r="I41" s="52">
        <v>464.60539845000005</v>
      </c>
      <c r="J41" s="52">
        <v>173.04675166855071</v>
      </c>
      <c r="K41" s="52">
        <v>997.31952397999999</v>
      </c>
      <c r="L41" s="52">
        <v>114.4873054317498</v>
      </c>
      <c r="M41" s="52">
        <v>10796.458500409997</v>
      </c>
      <c r="N41" s="52">
        <v>105.62852572500819</v>
      </c>
    </row>
    <row r="42" spans="1:14" ht="16.5" customHeight="1" x14ac:dyDescent="0.3">
      <c r="A42" s="54" t="s">
        <v>147</v>
      </c>
      <c r="B42" s="52">
        <v>1177.8400298700001</v>
      </c>
      <c r="C42" s="52">
        <v>139.25260465980043</v>
      </c>
      <c r="D42" s="52">
        <v>7.7745274093388259</v>
      </c>
      <c r="E42" s="52">
        <v>996.51137143999995</v>
      </c>
      <c r="F42" s="52">
        <v>148.54133839628457</v>
      </c>
      <c r="G42" s="52">
        <v>59.334820919999999</v>
      </c>
      <c r="H42" s="52">
        <v>107.14717914360108</v>
      </c>
      <c r="I42" s="52">
        <v>0.90998350000000006</v>
      </c>
      <c r="J42" s="52">
        <v>45.138025656720586</v>
      </c>
      <c r="K42" s="52">
        <v>14.8639606</v>
      </c>
      <c r="L42" s="52">
        <v>105.11145489851539</v>
      </c>
      <c r="M42" s="52">
        <v>106.21989341</v>
      </c>
      <c r="N42" s="52">
        <v>102.69633399523399</v>
      </c>
    </row>
    <row r="43" spans="1:14" ht="16.5" customHeight="1" x14ac:dyDescent="0.3">
      <c r="A43" s="54" t="s">
        <v>148</v>
      </c>
      <c r="B43" s="52">
        <v>37061.182227810001</v>
      </c>
      <c r="C43" s="52">
        <v>112.59254147953514</v>
      </c>
      <c r="D43" s="52">
        <v>12.090028481388007</v>
      </c>
      <c r="E43" s="52">
        <v>28935.902246639998</v>
      </c>
      <c r="F43" s="52">
        <v>111.93518951160345</v>
      </c>
      <c r="G43" s="52">
        <v>2503.2345245699998</v>
      </c>
      <c r="H43" s="52">
        <v>106.4815198425181</v>
      </c>
      <c r="I43" s="52">
        <v>333.72875026000003</v>
      </c>
      <c r="J43" s="52">
        <v>213.46405486568059</v>
      </c>
      <c r="K43" s="52">
        <v>624.39616458</v>
      </c>
      <c r="L43" s="52">
        <v>121.46700659932654</v>
      </c>
      <c r="M43" s="52">
        <v>4663.9205417599997</v>
      </c>
      <c r="N43" s="52">
        <v>115.31905722456133</v>
      </c>
    </row>
    <row r="44" spans="1:14" ht="16.5" customHeight="1" x14ac:dyDescent="0.3">
      <c r="A44" s="54" t="s">
        <v>149</v>
      </c>
      <c r="B44" s="52">
        <v>6413.3813217200004</v>
      </c>
      <c r="C44" s="52">
        <v>111.14963980189503</v>
      </c>
      <c r="D44" s="52">
        <v>13.080135137298058</v>
      </c>
      <c r="E44" s="52">
        <v>5640.6475812899998</v>
      </c>
      <c r="F44" s="52">
        <v>113.70800169160509</v>
      </c>
      <c r="G44" s="52">
        <v>337.24823614000002</v>
      </c>
      <c r="H44" s="52">
        <v>116.52147414908438</v>
      </c>
      <c r="I44" s="52">
        <v>2.87</v>
      </c>
      <c r="J44" s="52">
        <v>92.980168648596205</v>
      </c>
      <c r="K44" s="52">
        <v>56.683102320000003</v>
      </c>
      <c r="L44" s="52">
        <v>81.585562724102203</v>
      </c>
      <c r="M44" s="52">
        <v>375.93240197</v>
      </c>
      <c r="N44" s="52">
        <v>84.02487208233596</v>
      </c>
    </row>
    <row r="45" spans="1:14" ht="16.5" customHeight="1" x14ac:dyDescent="0.3">
      <c r="A45" s="54" t="s">
        <v>150</v>
      </c>
      <c r="B45" s="52">
        <v>7470.5128994500001</v>
      </c>
      <c r="C45" s="52">
        <v>98.355605508824155</v>
      </c>
      <c r="D45" s="52">
        <v>6.8107562062312859</v>
      </c>
      <c r="E45" s="52">
        <v>5600.14435632</v>
      </c>
      <c r="F45" s="52">
        <v>101.66942830762629</v>
      </c>
      <c r="G45" s="52">
        <v>749.72594317000005</v>
      </c>
      <c r="H45" s="52">
        <v>107.66809240978101</v>
      </c>
      <c r="I45" s="52">
        <v>4.4738926000000001</v>
      </c>
      <c r="J45" s="52">
        <v>84.316488636689542</v>
      </c>
      <c r="K45" s="52">
        <v>66.577567549999998</v>
      </c>
      <c r="L45" s="52">
        <v>109.3130123636401</v>
      </c>
      <c r="M45" s="52">
        <v>1049.59113981</v>
      </c>
      <c r="N45" s="52">
        <v>79.233551356402359</v>
      </c>
    </row>
    <row r="46" spans="1:14" ht="16.5" customHeight="1" x14ac:dyDescent="0.3">
      <c r="A46" s="54" t="s">
        <v>151</v>
      </c>
      <c r="B46" s="52">
        <v>16660.96537926</v>
      </c>
      <c r="C46" s="52">
        <v>102.08458308373243</v>
      </c>
      <c r="D46" s="52">
        <v>8.2168199304729406</v>
      </c>
      <c r="E46" s="52">
        <v>11263.556330150001</v>
      </c>
      <c r="F46" s="52">
        <v>100.76498328893916</v>
      </c>
      <c r="G46" s="52">
        <v>1170.44948546</v>
      </c>
      <c r="H46" s="52">
        <v>100.28904129779129</v>
      </c>
      <c r="I46" s="52">
        <v>112.70297821</v>
      </c>
      <c r="J46" s="52">
        <v>122.40035651868465</v>
      </c>
      <c r="K46" s="52">
        <v>181.76899648</v>
      </c>
      <c r="L46" s="52">
        <v>96.007917739415163</v>
      </c>
      <c r="M46" s="52">
        <v>3932.4875889599998</v>
      </c>
      <c r="N46" s="52">
        <v>106.44976445097572</v>
      </c>
    </row>
    <row r="47" spans="1:14" ht="16.5" customHeight="1" x14ac:dyDescent="0.3">
      <c r="A47" s="54" t="s">
        <v>152</v>
      </c>
      <c r="B47" s="52">
        <v>557.12388070999998</v>
      </c>
      <c r="C47" s="52">
        <v>106.95366391953654</v>
      </c>
      <c r="D47" s="52">
        <v>1.4719703161989255</v>
      </c>
      <c r="E47" s="52">
        <v>378.50779411000002</v>
      </c>
      <c r="F47" s="52">
        <v>104.4486198742494</v>
      </c>
      <c r="G47" s="52">
        <v>79.513931350000007</v>
      </c>
      <c r="H47" s="52">
        <v>120.16180341961903</v>
      </c>
      <c r="I47" s="52">
        <v>1.89712192</v>
      </c>
      <c r="J47" s="52">
        <v>101.49695932886584</v>
      </c>
      <c r="K47" s="52">
        <v>-1.3732640000000001E-2</v>
      </c>
      <c r="L47" s="52">
        <v>-7532.5763808896936</v>
      </c>
      <c r="M47" s="52">
        <v>97.218765970000007</v>
      </c>
      <c r="N47" s="52">
        <v>107.45516157016286</v>
      </c>
    </row>
    <row r="48" spans="1:14" ht="16.5" customHeight="1" x14ac:dyDescent="0.3">
      <c r="A48" s="54" t="s">
        <v>153</v>
      </c>
      <c r="B48" s="52">
        <v>3310.4252186799999</v>
      </c>
      <c r="C48" s="52">
        <v>127.76557784564669</v>
      </c>
      <c r="D48" s="52">
        <v>2.3687515090802203</v>
      </c>
      <c r="E48" s="52">
        <v>2586.31142275</v>
      </c>
      <c r="F48" s="52">
        <v>132.6755310025795</v>
      </c>
      <c r="G48" s="52">
        <v>295.09791134</v>
      </c>
      <c r="H48" s="52">
        <v>112.40519112812861</v>
      </c>
      <c r="I48" s="52">
        <v>6.0691719600000003</v>
      </c>
      <c r="J48" s="52">
        <v>100.82183431067992</v>
      </c>
      <c r="K48" s="52">
        <v>12.71829005</v>
      </c>
      <c r="L48" s="52">
        <v>-391980.88065782742</v>
      </c>
      <c r="M48" s="52">
        <v>410.22842257999997</v>
      </c>
      <c r="N48" s="52">
        <v>109.94624435519118</v>
      </c>
    </row>
    <row r="49" spans="1:14" ht="26.7" customHeight="1" x14ac:dyDescent="0.3">
      <c r="A49" s="54" t="s">
        <v>154</v>
      </c>
      <c r="B49" s="52">
        <v>1518.9725433999999</v>
      </c>
      <c r="C49" s="52">
        <v>115.23310678494325</v>
      </c>
      <c r="D49" s="52">
        <v>5.6157126159194481</v>
      </c>
      <c r="E49" s="52">
        <v>1169.58061312</v>
      </c>
      <c r="F49" s="52">
        <v>114.21554681590895</v>
      </c>
      <c r="G49" s="52">
        <v>146.25350929000001</v>
      </c>
      <c r="H49" s="52">
        <v>116.35284561768123</v>
      </c>
      <c r="I49" s="52">
        <v>1.9535</v>
      </c>
      <c r="J49" s="52">
        <v>110.30478791102438</v>
      </c>
      <c r="K49" s="52">
        <v>40.325175039999998</v>
      </c>
      <c r="L49" s="52">
        <v>173.63118105962704</v>
      </c>
      <c r="M49" s="52">
        <v>160.85974594999999</v>
      </c>
      <c r="N49" s="52">
        <v>112.12230621003754</v>
      </c>
    </row>
    <row r="50" spans="1:14" ht="26.7" customHeight="1" x14ac:dyDescent="0.3">
      <c r="A50" s="53" t="s">
        <v>155</v>
      </c>
      <c r="B50" s="52">
        <v>19867.88265336</v>
      </c>
      <c r="C50" s="52">
        <v>118.31533502286189</v>
      </c>
      <c r="D50" s="52">
        <v>4.2306860544968021</v>
      </c>
      <c r="E50" s="52">
        <v>13714.43536938</v>
      </c>
      <c r="F50" s="52">
        <v>118.05260895966239</v>
      </c>
      <c r="G50" s="52">
        <v>2509.2051537899997</v>
      </c>
      <c r="H50" s="52">
        <v>130.83514262082318</v>
      </c>
      <c r="I50" s="52">
        <v>64.419464980000001</v>
      </c>
      <c r="J50" s="52">
        <v>95.459644854752071</v>
      </c>
      <c r="K50" s="52">
        <v>604.67951145000006</v>
      </c>
      <c r="L50" s="52">
        <v>125.29473683876004</v>
      </c>
      <c r="M50" s="52">
        <v>2975.1431537599997</v>
      </c>
      <c r="N50" s="52">
        <v>109.89888046196965</v>
      </c>
    </row>
    <row r="51" spans="1:14" ht="16.5" customHeight="1" x14ac:dyDescent="0.3">
      <c r="A51" s="54" t="s">
        <v>156</v>
      </c>
      <c r="B51" s="52">
        <v>4533.36701077</v>
      </c>
      <c r="C51" s="52">
        <v>115.51738120690807</v>
      </c>
      <c r="D51" s="52">
        <v>3.6028018754994728</v>
      </c>
      <c r="E51" s="52">
        <v>2889.9537665399998</v>
      </c>
      <c r="F51" s="52">
        <v>111.47039966760279</v>
      </c>
      <c r="G51" s="52">
        <v>839.16156263000005</v>
      </c>
      <c r="H51" s="52">
        <v>141.46565478428877</v>
      </c>
      <c r="I51" s="52">
        <v>8.2094187400000003</v>
      </c>
      <c r="J51" s="52">
        <v>99.436470580168375</v>
      </c>
      <c r="K51" s="52">
        <v>109.28998065</v>
      </c>
      <c r="L51" s="52">
        <v>95.39568830172206</v>
      </c>
      <c r="M51" s="52">
        <v>686.75228220999998</v>
      </c>
      <c r="N51" s="52">
        <v>111.51914434878304</v>
      </c>
    </row>
    <row r="52" spans="1:14" ht="26.7" customHeight="1" x14ac:dyDescent="0.3">
      <c r="A52" s="54" t="s">
        <v>157</v>
      </c>
      <c r="B52" s="52">
        <v>1378.69941672</v>
      </c>
      <c r="C52" s="52">
        <v>115.55130306256953</v>
      </c>
      <c r="D52" s="52">
        <v>3.5451121806075152</v>
      </c>
      <c r="E52" s="52">
        <v>985.14080277000005</v>
      </c>
      <c r="F52" s="52">
        <v>115.4239580296603</v>
      </c>
      <c r="G52" s="52">
        <v>147.78366643000001</v>
      </c>
      <c r="H52" s="52">
        <v>124.41784497193224</v>
      </c>
      <c r="I52" s="52">
        <v>5.24315072</v>
      </c>
      <c r="J52" s="52">
        <v>90.025236887269273</v>
      </c>
      <c r="K52" s="52">
        <v>58.102580549999999</v>
      </c>
      <c r="L52" s="52">
        <v>133.00406938643044</v>
      </c>
      <c r="M52" s="52">
        <v>182.42921625</v>
      </c>
      <c r="N52" s="52">
        <v>106.458092712384</v>
      </c>
    </row>
    <row r="53" spans="1:14" ht="26.7" customHeight="1" x14ac:dyDescent="0.3">
      <c r="A53" s="54" t="s">
        <v>158</v>
      </c>
      <c r="B53" s="52">
        <v>1822.04413952</v>
      </c>
      <c r="C53" s="52">
        <v>137.4509785733666</v>
      </c>
      <c r="D53" s="52">
        <v>5.4329108276091658</v>
      </c>
      <c r="E53" s="52">
        <v>1345.7415358600001</v>
      </c>
      <c r="F53" s="52">
        <v>153.49010187865886</v>
      </c>
      <c r="G53" s="52">
        <v>198.36612754000001</v>
      </c>
      <c r="H53" s="52">
        <v>129.18708265329815</v>
      </c>
      <c r="I53" s="52">
        <v>35.689257499999997</v>
      </c>
      <c r="J53" s="52">
        <v>98.823842577457711</v>
      </c>
      <c r="K53" s="52">
        <v>42.899960299999996</v>
      </c>
      <c r="L53" s="52">
        <v>89.384560936080703</v>
      </c>
      <c r="M53" s="52">
        <v>199.34725832000001</v>
      </c>
      <c r="N53" s="52">
        <v>94.398567012260855</v>
      </c>
    </row>
    <row r="54" spans="1:14" ht="16.5" customHeight="1" x14ac:dyDescent="0.3">
      <c r="A54" s="54" t="s">
        <v>159</v>
      </c>
      <c r="B54" s="52">
        <v>543.48011020000001</v>
      </c>
      <c r="C54" s="52">
        <v>111.55839751280556</v>
      </c>
      <c r="D54" s="52">
        <v>2.2724538362468025</v>
      </c>
      <c r="E54" s="52">
        <v>413.10874330000001</v>
      </c>
      <c r="F54" s="52">
        <v>106.13116142337063</v>
      </c>
      <c r="G54" s="52">
        <v>56.714756510000001</v>
      </c>
      <c r="H54" s="52">
        <v>150.18260994180321</v>
      </c>
      <c r="I54" s="52"/>
      <c r="J54" s="52"/>
      <c r="K54" s="52">
        <v>20.954086279999999</v>
      </c>
      <c r="L54" s="52">
        <v>264.5759605294798</v>
      </c>
      <c r="M54" s="52">
        <v>52.702524109999999</v>
      </c>
      <c r="N54" s="52">
        <v>100.87838309559689</v>
      </c>
    </row>
    <row r="55" spans="1:14" ht="16.5" customHeight="1" x14ac:dyDescent="0.3">
      <c r="A55" s="54" t="s">
        <v>160</v>
      </c>
      <c r="B55" s="52">
        <v>8533.3090858699998</v>
      </c>
      <c r="C55" s="52">
        <v>116.36722961690573</v>
      </c>
      <c r="D55" s="52">
        <v>6.8414801521689634</v>
      </c>
      <c r="E55" s="52">
        <v>5847.6040005799996</v>
      </c>
      <c r="F55" s="52">
        <v>119.24741452717966</v>
      </c>
      <c r="G55" s="52">
        <v>831.25176585999998</v>
      </c>
      <c r="H55" s="52">
        <v>109.29454761608619</v>
      </c>
      <c r="I55" s="52">
        <v>14.454670520000001</v>
      </c>
      <c r="J55" s="52">
        <v>88.606465642438039</v>
      </c>
      <c r="K55" s="52">
        <v>295.08551136</v>
      </c>
      <c r="L55" s="52">
        <v>135.30008121373245</v>
      </c>
      <c r="M55" s="52">
        <v>1544.9131375500001</v>
      </c>
      <c r="N55" s="52">
        <v>107.7077051662567</v>
      </c>
    </row>
    <row r="56" spans="1:14" ht="26.7" customHeight="1" x14ac:dyDescent="0.3">
      <c r="A56" s="54" t="s">
        <v>161</v>
      </c>
      <c r="B56" s="52">
        <v>925.21428873000002</v>
      </c>
      <c r="C56" s="52">
        <v>111.14904957257264</v>
      </c>
      <c r="D56" s="52">
        <v>3.5254215725209876</v>
      </c>
      <c r="E56" s="52">
        <v>609.66910753000002</v>
      </c>
      <c r="F56" s="52">
        <v>105.61505052707767</v>
      </c>
      <c r="G56" s="52">
        <v>122.76879746</v>
      </c>
      <c r="H56" s="52">
        <v>117.77448390573177</v>
      </c>
      <c r="I56" s="52">
        <v>0.82296749999999996</v>
      </c>
      <c r="J56" s="52">
        <v>84.31448931847423</v>
      </c>
      <c r="K56" s="52">
        <v>45.604941830000001</v>
      </c>
      <c r="L56" s="52">
        <v>152.23027694305392</v>
      </c>
      <c r="M56" s="52">
        <v>146.34847440999999</v>
      </c>
      <c r="N56" s="52">
        <v>121.97918916539206</v>
      </c>
    </row>
    <row r="57" spans="1:14" ht="16.5" customHeight="1" x14ac:dyDescent="0.3">
      <c r="A57" s="54" t="s">
        <v>162</v>
      </c>
      <c r="B57" s="52">
        <v>2131.7686015499999</v>
      </c>
      <c r="C57" s="52">
        <v>125.65677458069055</v>
      </c>
      <c r="D57" s="52">
        <v>2.2098097209975132</v>
      </c>
      <c r="E57" s="52">
        <v>1623.2174127999999</v>
      </c>
      <c r="F57" s="52">
        <v>113.97936992215274</v>
      </c>
      <c r="G57" s="52">
        <v>313.15847736000001</v>
      </c>
      <c r="H57" s="52">
        <v>209.11924993360293</v>
      </c>
      <c r="I57" s="52"/>
      <c r="J57" s="52"/>
      <c r="K57" s="52">
        <v>32.742450480000002</v>
      </c>
      <c r="L57" s="52">
        <v>160.60987676651015</v>
      </c>
      <c r="M57" s="52">
        <v>162.65026090999999</v>
      </c>
      <c r="N57" s="52">
        <v>159.10069912683952</v>
      </c>
    </row>
    <row r="58" spans="1:14" ht="26.7" customHeight="1" x14ac:dyDescent="0.3">
      <c r="A58" s="53" t="s">
        <v>163</v>
      </c>
      <c r="B58" s="52">
        <v>121287.55297234999</v>
      </c>
      <c r="C58" s="52">
        <v>109.41160959805349</v>
      </c>
      <c r="D58" s="52">
        <v>7.3066788418045991</v>
      </c>
      <c r="E58" s="52">
        <v>90058.349363219997</v>
      </c>
      <c r="F58" s="52">
        <v>111.64528400684759</v>
      </c>
      <c r="G58" s="52">
        <v>11150.06360304</v>
      </c>
      <c r="H58" s="52">
        <v>104.2168102539862</v>
      </c>
      <c r="I58" s="52">
        <v>102.93289349</v>
      </c>
      <c r="J58" s="52">
        <v>88.862073328587073</v>
      </c>
      <c r="K58" s="52">
        <v>1945.9296892299999</v>
      </c>
      <c r="L58" s="52">
        <v>105.6938244624335</v>
      </c>
      <c r="M58" s="52">
        <v>18030.27742337</v>
      </c>
      <c r="N58" s="52">
        <v>102.83147447982353</v>
      </c>
    </row>
    <row r="59" spans="1:14" ht="16.5" customHeight="1" x14ac:dyDescent="0.3">
      <c r="A59" s="54" t="s">
        <v>164</v>
      </c>
      <c r="B59" s="52">
        <v>10833.099045720001</v>
      </c>
      <c r="C59" s="52">
        <v>102.19257947346425</v>
      </c>
      <c r="D59" s="52">
        <v>5.5970242535331307</v>
      </c>
      <c r="E59" s="52">
        <v>7973.1292799800003</v>
      </c>
      <c r="F59" s="52">
        <v>100.98647779605908</v>
      </c>
      <c r="G59" s="52">
        <v>1289.38113006</v>
      </c>
      <c r="H59" s="52">
        <v>105.42167292866725</v>
      </c>
      <c r="I59" s="52">
        <v>5.2054368899999997</v>
      </c>
      <c r="J59" s="52">
        <v>77.891860148360365</v>
      </c>
      <c r="K59" s="52">
        <v>166.84835361</v>
      </c>
      <c r="L59" s="52">
        <v>87.644580484076059</v>
      </c>
      <c r="M59" s="52">
        <v>1398.53484518</v>
      </c>
      <c r="N59" s="52">
        <v>108.80965263344709</v>
      </c>
    </row>
    <row r="60" spans="1:14" ht="16.5" customHeight="1" x14ac:dyDescent="0.3">
      <c r="A60" s="54" t="s">
        <v>165</v>
      </c>
      <c r="B60" s="52">
        <v>1541.30144735</v>
      </c>
      <c r="C60" s="52">
        <v>111.90137072747342</v>
      </c>
      <c r="D60" s="52">
        <v>4.1097257272209218</v>
      </c>
      <c r="E60" s="52">
        <v>1204.53434401</v>
      </c>
      <c r="F60" s="52">
        <v>115.78249338881454</v>
      </c>
      <c r="G60" s="52">
        <v>197.60471665</v>
      </c>
      <c r="H60" s="52">
        <v>99.256493063978752</v>
      </c>
      <c r="I60" s="52">
        <v>1.56090346</v>
      </c>
      <c r="J60" s="52">
        <v>125.27274872311807</v>
      </c>
      <c r="K60" s="52">
        <v>15.968051300000001</v>
      </c>
      <c r="L60" s="52">
        <v>99.63792494347274</v>
      </c>
      <c r="M60" s="52">
        <v>121.63343193</v>
      </c>
      <c r="N60" s="52">
        <v>100.793755768482</v>
      </c>
    </row>
    <row r="61" spans="1:14" ht="16.5" customHeight="1" x14ac:dyDescent="0.3">
      <c r="A61" s="54" t="s">
        <v>166</v>
      </c>
      <c r="B61" s="52">
        <v>2626.85406749</v>
      </c>
      <c r="C61" s="52">
        <v>137.27730643101873</v>
      </c>
      <c r="D61" s="52">
        <v>5.9078420362194315</v>
      </c>
      <c r="E61" s="52">
        <v>1904.9280882800001</v>
      </c>
      <c r="F61" s="52">
        <v>154.80322943965066</v>
      </c>
      <c r="G61" s="52">
        <v>256.74494132000001</v>
      </c>
      <c r="H61" s="52">
        <v>94.63220902253758</v>
      </c>
      <c r="I61" s="52">
        <v>1.84799639</v>
      </c>
      <c r="J61" s="52">
        <v>104.76158133607561</v>
      </c>
      <c r="K61" s="52">
        <v>21.337531129999999</v>
      </c>
      <c r="L61" s="52">
        <v>91.441477317052716</v>
      </c>
      <c r="M61" s="52">
        <v>441.99551036999998</v>
      </c>
      <c r="N61" s="52">
        <v>114.3337431090446</v>
      </c>
    </row>
    <row r="62" spans="1:14" ht="26.7" customHeight="1" x14ac:dyDescent="0.3">
      <c r="A62" s="54" t="s">
        <v>167</v>
      </c>
      <c r="B62" s="52">
        <v>30159.33227078</v>
      </c>
      <c r="C62" s="52">
        <v>113.69734755255185</v>
      </c>
      <c r="D62" s="52">
        <v>11.060685341273409</v>
      </c>
      <c r="E62" s="52">
        <v>22335.289265129999</v>
      </c>
      <c r="F62" s="52">
        <v>117.47764437199916</v>
      </c>
      <c r="G62" s="52">
        <v>1893.4502223</v>
      </c>
      <c r="H62" s="52">
        <v>98.546765991707403</v>
      </c>
      <c r="I62" s="52">
        <v>10.266613420000001</v>
      </c>
      <c r="J62" s="52">
        <v>57.515601421223863</v>
      </c>
      <c r="K62" s="52">
        <v>248.31201737999999</v>
      </c>
      <c r="L62" s="52">
        <v>82.952591704835271</v>
      </c>
      <c r="M62" s="52">
        <v>5672.0141525500003</v>
      </c>
      <c r="N62" s="52">
        <v>107.52555187578716</v>
      </c>
    </row>
    <row r="63" spans="1:14" ht="16.5" customHeight="1" x14ac:dyDescent="0.3">
      <c r="A63" s="54" t="s">
        <v>168</v>
      </c>
      <c r="B63" s="52">
        <v>5051.1287822900003</v>
      </c>
      <c r="C63" s="52">
        <v>124.22282989699613</v>
      </c>
      <c r="D63" s="52">
        <v>6.3860598101543058</v>
      </c>
      <c r="E63" s="52">
        <v>3762.0513169699998</v>
      </c>
      <c r="F63" s="52">
        <v>126.68673864431798</v>
      </c>
      <c r="G63" s="52">
        <v>530.99907915999995</v>
      </c>
      <c r="H63" s="52">
        <v>113.2819473971648</v>
      </c>
      <c r="I63" s="52">
        <v>1.9629683600000001</v>
      </c>
      <c r="J63" s="52">
        <v>111.24722217499476</v>
      </c>
      <c r="K63" s="52">
        <v>90.001495180000006</v>
      </c>
      <c r="L63" s="52">
        <v>137.25300171049045</v>
      </c>
      <c r="M63" s="52">
        <v>666.11392262000004</v>
      </c>
      <c r="N63" s="52">
        <v>118.83539566093116</v>
      </c>
    </row>
    <row r="64" spans="1:14" ht="26.7" customHeight="1" x14ac:dyDescent="0.3">
      <c r="A64" s="54" t="s">
        <v>169</v>
      </c>
      <c r="B64" s="52">
        <v>2668.8826871699998</v>
      </c>
      <c r="C64" s="52">
        <v>100.49852350954276</v>
      </c>
      <c r="D64" s="52">
        <v>4.5858857560130089</v>
      </c>
      <c r="E64" s="52">
        <v>1927.0759665400001</v>
      </c>
      <c r="F64" s="52">
        <v>101.44513143240692</v>
      </c>
      <c r="G64" s="52">
        <v>288.95386846999997</v>
      </c>
      <c r="H64" s="52">
        <v>96.602657341915119</v>
      </c>
      <c r="I64" s="52"/>
      <c r="J64" s="52"/>
      <c r="K64" s="52">
        <v>37.793298919999998</v>
      </c>
      <c r="L64" s="52">
        <v>79.994816517433932</v>
      </c>
      <c r="M64" s="52">
        <v>415.05955324000001</v>
      </c>
      <c r="N64" s="52">
        <v>101.31841903951668</v>
      </c>
    </row>
    <row r="65" spans="1:14" ht="16.5" customHeight="1" x14ac:dyDescent="0.3">
      <c r="A65" s="54" t="s">
        <v>170</v>
      </c>
      <c r="B65" s="52">
        <v>11888.58091063</v>
      </c>
      <c r="C65" s="52">
        <v>109.81974996678281</v>
      </c>
      <c r="D65" s="52">
        <v>6.2085647390024317</v>
      </c>
      <c r="E65" s="52">
        <v>8546.5068782399994</v>
      </c>
      <c r="F65" s="52">
        <v>111.57813151505991</v>
      </c>
      <c r="G65" s="52">
        <v>1335.4850114599999</v>
      </c>
      <c r="H65" s="52">
        <v>98.497942409855241</v>
      </c>
      <c r="I65" s="52">
        <v>32.583096560000001</v>
      </c>
      <c r="J65" s="52">
        <v>96.251399831451167</v>
      </c>
      <c r="K65" s="52">
        <v>247.35684516000001</v>
      </c>
      <c r="L65" s="52">
        <v>110.60089091765354</v>
      </c>
      <c r="M65" s="52">
        <v>1726.6490792100001</v>
      </c>
      <c r="N65" s="52">
        <v>111.21533813278448</v>
      </c>
    </row>
    <row r="66" spans="1:14" ht="16.5" customHeight="1" x14ac:dyDescent="0.3">
      <c r="A66" s="54" t="s">
        <v>171</v>
      </c>
      <c r="B66" s="52">
        <v>3343.3535782899999</v>
      </c>
      <c r="C66" s="52">
        <v>113.15522492433341</v>
      </c>
      <c r="D66" s="52">
        <v>5.0516114082762629</v>
      </c>
      <c r="E66" s="52">
        <v>2646.3193980800002</v>
      </c>
      <c r="F66" s="52">
        <v>111.84257783854503</v>
      </c>
      <c r="G66" s="52">
        <v>364.82617854</v>
      </c>
      <c r="H66" s="52">
        <v>106.13489182383178</v>
      </c>
      <c r="I66" s="52">
        <v>1.21186683</v>
      </c>
      <c r="J66" s="52">
        <v>68.005842298894947</v>
      </c>
      <c r="K66" s="52">
        <v>63.937668879999997</v>
      </c>
      <c r="L66" s="52">
        <v>131.65365155575043</v>
      </c>
      <c r="M66" s="52">
        <v>267.05846595999998</v>
      </c>
      <c r="N66" s="52">
        <v>137.3297661212419</v>
      </c>
    </row>
    <row r="67" spans="1:14" ht="16.5" customHeight="1" x14ac:dyDescent="0.3">
      <c r="A67" s="54" t="s">
        <v>172</v>
      </c>
      <c r="B67" s="52">
        <v>16624.34736638</v>
      </c>
      <c r="C67" s="52">
        <v>104.20137963430751</v>
      </c>
      <c r="D67" s="52">
        <v>7.8070702610989526</v>
      </c>
      <c r="E67" s="52">
        <v>11991.300272439999</v>
      </c>
      <c r="F67" s="52">
        <v>106.49003504039341</v>
      </c>
      <c r="G67" s="52">
        <v>1580.19521424</v>
      </c>
      <c r="H67" s="52">
        <v>107.52701191368689</v>
      </c>
      <c r="I67" s="52">
        <v>5.3417074400000004</v>
      </c>
      <c r="J67" s="52">
        <v>86.421243641008957</v>
      </c>
      <c r="K67" s="52">
        <v>496.55559749000003</v>
      </c>
      <c r="L67" s="52">
        <v>107.35453583122043</v>
      </c>
      <c r="M67" s="52">
        <v>2550.9545747699999</v>
      </c>
      <c r="N67" s="52">
        <v>92.584642015627466</v>
      </c>
    </row>
    <row r="68" spans="1:14" ht="16.5" customHeight="1" x14ac:dyDescent="0.3">
      <c r="A68" s="54" t="s">
        <v>173</v>
      </c>
      <c r="B68" s="52">
        <v>9976.9221249099992</v>
      </c>
      <c r="C68" s="52">
        <v>110.31312710046521</v>
      </c>
      <c r="D68" s="52">
        <v>9.5439542140706237</v>
      </c>
      <c r="E68" s="52">
        <v>8472.3522927800004</v>
      </c>
      <c r="F68" s="52">
        <v>110.3962274829796</v>
      </c>
      <c r="G68" s="52">
        <v>555.40616790000001</v>
      </c>
      <c r="H68" s="52">
        <v>109.77203641077575</v>
      </c>
      <c r="I68" s="52">
        <v>2.9750000000000001</v>
      </c>
      <c r="J68" s="52">
        <v>103.64841046069371</v>
      </c>
      <c r="K68" s="52">
        <v>48.468043969999997</v>
      </c>
      <c r="L68" s="52">
        <v>97.584237350585397</v>
      </c>
      <c r="M68" s="52">
        <v>897.72062026000003</v>
      </c>
      <c r="N68" s="52">
        <v>110.66737964224261</v>
      </c>
    </row>
    <row r="69" spans="1:14" ht="16.5" customHeight="1" x14ac:dyDescent="0.3">
      <c r="A69" s="54" t="s">
        <v>174</v>
      </c>
      <c r="B69" s="52">
        <v>4034.2065494399999</v>
      </c>
      <c r="C69" s="52">
        <v>110.91665487272438</v>
      </c>
      <c r="D69" s="52">
        <v>6.6767825206674054</v>
      </c>
      <c r="E69" s="52">
        <v>2856.0776641699999</v>
      </c>
      <c r="F69" s="52">
        <v>113.95425064737191</v>
      </c>
      <c r="G69" s="52">
        <v>430.89962943</v>
      </c>
      <c r="H69" s="52">
        <v>105.55140224488275</v>
      </c>
      <c r="I69" s="52">
        <v>3.2899379099999999</v>
      </c>
      <c r="J69" s="52">
        <v>105.59896639450079</v>
      </c>
      <c r="K69" s="52">
        <v>91.400423399999994</v>
      </c>
      <c r="L69" s="52">
        <v>108.78053020336938</v>
      </c>
      <c r="M69" s="52">
        <v>652.53889452999999</v>
      </c>
      <c r="N69" s="52">
        <v>102.69101243651937</v>
      </c>
    </row>
    <row r="70" spans="1:14" ht="16.5" customHeight="1" x14ac:dyDescent="0.3">
      <c r="A70" s="54" t="s">
        <v>175</v>
      </c>
      <c r="B70" s="52">
        <v>11666.28324128</v>
      </c>
      <c r="C70" s="52">
        <v>104.67225307801631</v>
      </c>
      <c r="D70" s="52">
        <v>7.0384277507890465</v>
      </c>
      <c r="E70" s="52">
        <v>8356.9518430700009</v>
      </c>
      <c r="F70" s="52">
        <v>110.11558693985781</v>
      </c>
      <c r="G70" s="52">
        <v>1082.52228618</v>
      </c>
      <c r="H70" s="52">
        <v>109.51186118014296</v>
      </c>
      <c r="I70" s="52">
        <v>3.4868599699999998</v>
      </c>
      <c r="J70" s="52">
        <v>80.336377798059402</v>
      </c>
      <c r="K70" s="52">
        <v>179.75307290999999</v>
      </c>
      <c r="L70" s="52">
        <v>114.77569471950355</v>
      </c>
      <c r="M70" s="52">
        <v>2043.5691791500001</v>
      </c>
      <c r="N70" s="52">
        <v>84.907055786367408</v>
      </c>
    </row>
    <row r="71" spans="1:14" ht="16.5" customHeight="1" x14ac:dyDescent="0.3">
      <c r="A71" s="54" t="s">
        <v>176</v>
      </c>
      <c r="B71" s="52">
        <v>7667.9436574299998</v>
      </c>
      <c r="C71" s="52">
        <v>106.00821136327478</v>
      </c>
      <c r="D71" s="52">
        <v>6.892282830309286</v>
      </c>
      <c r="E71" s="52">
        <v>5930.4353302600002</v>
      </c>
      <c r="F71" s="52">
        <v>106.78033822810787</v>
      </c>
      <c r="G71" s="52">
        <v>936.78310765000003</v>
      </c>
      <c r="H71" s="52">
        <v>109.25621917748455</v>
      </c>
      <c r="I71" s="52">
        <v>4.3878296900000002</v>
      </c>
      <c r="J71" s="52">
        <v>85.283342746999907</v>
      </c>
      <c r="K71" s="52">
        <v>165.74637923</v>
      </c>
      <c r="L71" s="52">
        <v>134.34805281838467</v>
      </c>
      <c r="M71" s="52">
        <v>630.5910106</v>
      </c>
      <c r="N71" s="52">
        <v>90.922240474232254</v>
      </c>
    </row>
    <row r="72" spans="1:14" ht="16.5" customHeight="1" x14ac:dyDescent="0.3">
      <c r="A72" s="54" t="s">
        <v>177</v>
      </c>
      <c r="B72" s="52">
        <v>3205.3172431900002</v>
      </c>
      <c r="C72" s="52">
        <v>109.75213593962525</v>
      </c>
      <c r="D72" s="52">
        <v>5.1784735119862129</v>
      </c>
      <c r="E72" s="52">
        <v>2151.3974232700002</v>
      </c>
      <c r="F72" s="52">
        <v>107.20544775890492</v>
      </c>
      <c r="G72" s="52">
        <v>406.81204967999997</v>
      </c>
      <c r="H72" s="52">
        <v>105.13753639722974</v>
      </c>
      <c r="I72" s="52">
        <v>28.812676570000001</v>
      </c>
      <c r="J72" s="52">
        <v>98.538565560875512</v>
      </c>
      <c r="K72" s="52">
        <v>72.450910669999999</v>
      </c>
      <c r="L72" s="52">
        <v>142.66162636447285</v>
      </c>
      <c r="M72" s="52">
        <v>545.84418300000004</v>
      </c>
      <c r="N72" s="52">
        <v>122.18150576333629</v>
      </c>
    </row>
    <row r="73" spans="1:14" ht="26.7" customHeight="1" x14ac:dyDescent="0.3">
      <c r="A73" s="53" t="s">
        <v>178</v>
      </c>
      <c r="B73" s="52">
        <v>155330.98165663998</v>
      </c>
      <c r="C73" s="52">
        <v>103.54472453101316</v>
      </c>
      <c r="D73" s="52">
        <v>13.095034205822914</v>
      </c>
      <c r="E73" s="52">
        <v>140246.25743778</v>
      </c>
      <c r="F73" s="52">
        <v>103.4665315088555</v>
      </c>
      <c r="G73" s="52">
        <v>6004.4965489099995</v>
      </c>
      <c r="H73" s="52">
        <v>107.10081021592599</v>
      </c>
      <c r="I73" s="52">
        <v>13.12544971</v>
      </c>
      <c r="J73" s="52">
        <v>68.386449662136911</v>
      </c>
      <c r="K73" s="52">
        <v>981.07765885999993</v>
      </c>
      <c r="L73" s="52">
        <v>101.3964495047025</v>
      </c>
      <c r="M73" s="52">
        <v>8086.0245613799998</v>
      </c>
      <c r="N73" s="52">
        <v>102.70835520219165</v>
      </c>
    </row>
    <row r="74" spans="1:14" ht="16.5" customHeight="1" x14ac:dyDescent="0.3">
      <c r="A74" s="54" t="s">
        <v>179</v>
      </c>
      <c r="B74" s="52">
        <v>2224.3803045499999</v>
      </c>
      <c r="C74" s="52">
        <v>108.4514327943255</v>
      </c>
      <c r="D74" s="52">
        <v>4.866717775714358</v>
      </c>
      <c r="E74" s="52">
        <v>1678.5460255</v>
      </c>
      <c r="F74" s="52">
        <v>111.76550224008075</v>
      </c>
      <c r="G74" s="52">
        <v>233.98848237000001</v>
      </c>
      <c r="H74" s="52">
        <v>102.03847767506116</v>
      </c>
      <c r="I74" s="52">
        <v>0.49</v>
      </c>
      <c r="J74" s="52">
        <v>93.332977779132278</v>
      </c>
      <c r="K74" s="52">
        <v>34.917312789999997</v>
      </c>
      <c r="L74" s="52">
        <v>101.5614504836341</v>
      </c>
      <c r="M74" s="52">
        <v>276.43848388999999</v>
      </c>
      <c r="N74" s="52">
        <v>97.005328858004603</v>
      </c>
    </row>
    <row r="75" spans="1:14" ht="16.5" customHeight="1" x14ac:dyDescent="0.3">
      <c r="A75" s="54" t="s">
        <v>180</v>
      </c>
      <c r="B75" s="52">
        <v>21063.649148109998</v>
      </c>
      <c r="C75" s="52">
        <v>106.59120009319621</v>
      </c>
      <c r="D75" s="52">
        <v>7.0085229189475768</v>
      </c>
      <c r="E75" s="52">
        <v>15997.095437370001</v>
      </c>
      <c r="F75" s="52">
        <v>107.56329831041323</v>
      </c>
      <c r="G75" s="52">
        <v>1279.7957115700001</v>
      </c>
      <c r="H75" s="52">
        <v>107.54365067595973</v>
      </c>
      <c r="I75" s="52">
        <v>5.9509474000000004</v>
      </c>
      <c r="J75" s="52">
        <v>118.92444112512671</v>
      </c>
      <c r="K75" s="52">
        <v>323.86763328000001</v>
      </c>
      <c r="L75" s="52">
        <v>81.305114332196098</v>
      </c>
      <c r="M75" s="52">
        <v>3456.9394184900002</v>
      </c>
      <c r="N75" s="52">
        <v>104.89796709150114</v>
      </c>
    </row>
    <row r="76" spans="1:14" ht="16.5" customHeight="1" x14ac:dyDescent="0.3">
      <c r="A76" s="54" t="s">
        <v>181</v>
      </c>
      <c r="B76" s="52">
        <v>10184.235646859999</v>
      </c>
      <c r="C76" s="52">
        <v>107.41776805351458</v>
      </c>
      <c r="D76" s="52">
        <v>5.4823443128374558</v>
      </c>
      <c r="E76" s="52">
        <v>8532.7069733799999</v>
      </c>
      <c r="F76" s="52">
        <v>105.85460920148486</v>
      </c>
      <c r="G76" s="52">
        <v>768.73363508</v>
      </c>
      <c r="H76" s="52">
        <v>114.24981629867332</v>
      </c>
      <c r="I76" s="52">
        <v>0.91</v>
      </c>
      <c r="J76" s="52">
        <v>45.774072257642636</v>
      </c>
      <c r="K76" s="52">
        <v>169.28184263</v>
      </c>
      <c r="L76" s="52">
        <v>146.78353518344943</v>
      </c>
      <c r="M76" s="52">
        <v>712.60319576999996</v>
      </c>
      <c r="N76" s="52">
        <v>113.10957862088826</v>
      </c>
    </row>
    <row r="77" spans="1:14" ht="16.5" customHeight="1" x14ac:dyDescent="0.3">
      <c r="A77" s="54" t="s">
        <v>182</v>
      </c>
      <c r="B77" s="52">
        <v>13001.46160051</v>
      </c>
      <c r="C77" s="52">
        <v>107.47442727048589</v>
      </c>
      <c r="D77" s="52">
        <v>5.7381622768194331</v>
      </c>
      <c r="E77" s="52">
        <v>9049.1255752199995</v>
      </c>
      <c r="F77" s="52">
        <v>111.84466100540776</v>
      </c>
      <c r="G77" s="52">
        <v>1329.1886817499999</v>
      </c>
      <c r="H77" s="52">
        <v>106.14110276375123</v>
      </c>
      <c r="I77" s="52">
        <v>4.02051056</v>
      </c>
      <c r="J77" s="52">
        <v>92.120859959544831</v>
      </c>
      <c r="K77" s="52">
        <v>229.24884918000001</v>
      </c>
      <c r="L77" s="52">
        <v>106.05936941203441</v>
      </c>
      <c r="M77" s="52">
        <v>2389.8779838</v>
      </c>
      <c r="N77" s="52">
        <v>94.325042089002778</v>
      </c>
    </row>
    <row r="78" spans="1:14" ht="26.7" customHeight="1" x14ac:dyDescent="0.3">
      <c r="A78" s="54" t="s">
        <v>183</v>
      </c>
      <c r="B78" s="52">
        <v>52238.598101969998</v>
      </c>
      <c r="C78" s="52">
        <v>104.13824056797769</v>
      </c>
      <c r="D78" s="52">
        <v>22.975340748962633</v>
      </c>
      <c r="E78" s="52">
        <v>49241.329163579998</v>
      </c>
      <c r="F78" s="52">
        <v>103.87240600439536</v>
      </c>
      <c r="G78" s="52">
        <v>1752.51806511</v>
      </c>
      <c r="H78" s="52">
        <v>108.08614377768266</v>
      </c>
      <c r="I78" s="52">
        <v>1.5056543600000001</v>
      </c>
      <c r="J78" s="52">
        <v>37.739345152709411</v>
      </c>
      <c r="K78" s="52">
        <v>179.16203747</v>
      </c>
      <c r="L78" s="52">
        <v>112.26846802082954</v>
      </c>
      <c r="M78" s="52">
        <v>1064.08318145</v>
      </c>
      <c r="N78" s="52">
        <v>109.45453341407034</v>
      </c>
    </row>
    <row r="79" spans="1:14" ht="26.7" customHeight="1" x14ac:dyDescent="0.3">
      <c r="A79" s="54" t="s">
        <v>184</v>
      </c>
      <c r="B79" s="52">
        <v>56618.656854640001</v>
      </c>
      <c r="C79" s="52">
        <v>100.28053662637045</v>
      </c>
      <c r="D79" s="52">
        <v>28.27796521364947</v>
      </c>
      <c r="E79" s="52">
        <v>55747.454262730003</v>
      </c>
      <c r="F79" s="52">
        <v>100.23602921245009</v>
      </c>
      <c r="G79" s="52">
        <v>640.27197303000003</v>
      </c>
      <c r="H79" s="52">
        <v>99.962519622544505</v>
      </c>
      <c r="I79" s="52">
        <v>0.24833739000000002</v>
      </c>
      <c r="J79" s="52">
        <v>7.4754155309413246</v>
      </c>
      <c r="K79" s="52">
        <v>44.599983510000001</v>
      </c>
      <c r="L79" s="52">
        <v>101.85681791025061</v>
      </c>
      <c r="M79" s="52">
        <v>186.08229797999999</v>
      </c>
      <c r="N79" s="52">
        <v>118.93261537984985</v>
      </c>
    </row>
    <row r="80" spans="1:14" ht="26.7" customHeight="1" x14ac:dyDescent="0.3">
      <c r="A80" s="53" t="s">
        <v>185</v>
      </c>
      <c r="B80" s="52">
        <v>77622.977332759983</v>
      </c>
      <c r="C80" s="52">
        <v>111.9329495623373</v>
      </c>
      <c r="D80" s="52">
        <v>6.3609001983113647</v>
      </c>
      <c r="E80" s="52">
        <v>59262.046822440003</v>
      </c>
      <c r="F80" s="52">
        <v>113.10438297818897</v>
      </c>
      <c r="G80" s="52">
        <v>6500.9140044999995</v>
      </c>
      <c r="H80" s="52">
        <v>109.95359126737623</v>
      </c>
      <c r="I80" s="52">
        <v>37.964456019999993</v>
      </c>
      <c r="J80" s="52">
        <v>107.21828224965833</v>
      </c>
      <c r="K80" s="52">
        <v>922.45732476000001</v>
      </c>
      <c r="L80" s="52">
        <v>185.69765189410992</v>
      </c>
      <c r="M80" s="52">
        <v>10899.59472504</v>
      </c>
      <c r="N80" s="52">
        <v>103.73374376740514</v>
      </c>
    </row>
    <row r="81" spans="1:14" ht="16.5" customHeight="1" x14ac:dyDescent="0.3">
      <c r="A81" s="54" t="s">
        <v>186</v>
      </c>
      <c r="B81" s="52">
        <v>575.21732876999999</v>
      </c>
      <c r="C81" s="52">
        <v>111.19556758947165</v>
      </c>
      <c r="D81" s="52">
        <v>1.7345866901531388</v>
      </c>
      <c r="E81" s="52">
        <v>402.10498804000002</v>
      </c>
      <c r="F81" s="52">
        <v>110.00592640726563</v>
      </c>
      <c r="G81" s="52">
        <v>74.175941559999998</v>
      </c>
      <c r="H81" s="52">
        <v>101.33938464079195</v>
      </c>
      <c r="I81" s="52"/>
      <c r="J81" s="52"/>
      <c r="K81" s="52">
        <v>9.5352940799999999</v>
      </c>
      <c r="L81" s="52">
        <v>81.251903949908254</v>
      </c>
      <c r="M81" s="52">
        <v>89.401105090000001</v>
      </c>
      <c r="N81" s="52">
        <v>133.75179335206121</v>
      </c>
    </row>
    <row r="82" spans="1:14" ht="16.5" customHeight="1" x14ac:dyDescent="0.3">
      <c r="A82" s="54" t="s">
        <v>187</v>
      </c>
      <c r="B82" s="52">
        <v>5699.0852496400003</v>
      </c>
      <c r="C82" s="52">
        <v>116.91681396274976</v>
      </c>
      <c r="D82" s="52">
        <v>4.7985856007273044</v>
      </c>
      <c r="E82" s="52">
        <v>3844.2632131400001</v>
      </c>
      <c r="F82" s="52">
        <v>120.84870473903737</v>
      </c>
      <c r="G82" s="52">
        <v>754.04422410999996</v>
      </c>
      <c r="H82" s="52">
        <v>107.87780968005791</v>
      </c>
      <c r="I82" s="52">
        <v>21.536080729999998</v>
      </c>
      <c r="J82" s="52">
        <v>132.84150134096654</v>
      </c>
      <c r="K82" s="52">
        <v>91.454485079999998</v>
      </c>
      <c r="L82" s="52">
        <v>350.47500266608529</v>
      </c>
      <c r="M82" s="52">
        <v>987.78724657999999</v>
      </c>
      <c r="N82" s="52">
        <v>103.74412741648227</v>
      </c>
    </row>
    <row r="83" spans="1:14" ht="16.5" customHeight="1" x14ac:dyDescent="0.3">
      <c r="A83" s="54" t="s">
        <v>188</v>
      </c>
      <c r="B83" s="52">
        <v>18310.488496310001</v>
      </c>
      <c r="C83" s="52">
        <v>114.6499486908035</v>
      </c>
      <c r="D83" s="52">
        <v>6.3208740750113526</v>
      </c>
      <c r="E83" s="52">
        <v>15842.23400837</v>
      </c>
      <c r="F83" s="52">
        <v>116.12628268386989</v>
      </c>
      <c r="G83" s="52">
        <v>1221.8457690099999</v>
      </c>
      <c r="H83" s="52">
        <v>107.20647306524806</v>
      </c>
      <c r="I83" s="52">
        <v>4.0961176100000003</v>
      </c>
      <c r="J83" s="52">
        <v>81.939916348829044</v>
      </c>
      <c r="K83" s="52">
        <v>192.57489021999999</v>
      </c>
      <c r="L83" s="52">
        <v>84.498899970951328</v>
      </c>
      <c r="M83" s="52">
        <v>1049.7377111000001</v>
      </c>
      <c r="N83" s="52">
        <v>109.81471565766958</v>
      </c>
    </row>
    <row r="84" spans="1:14" ht="16.5" customHeight="1" x14ac:dyDescent="0.3">
      <c r="A84" s="54" t="s">
        <v>189</v>
      </c>
      <c r="B84" s="52">
        <v>15314.499049939999</v>
      </c>
      <c r="C84" s="52">
        <v>115.04457542747994</v>
      </c>
      <c r="D84" s="52">
        <v>7.9812962449875009</v>
      </c>
      <c r="E84" s="52">
        <v>12392.7061577</v>
      </c>
      <c r="F84" s="52">
        <v>117.4358779305424</v>
      </c>
      <c r="G84" s="52">
        <v>1205.38128663</v>
      </c>
      <c r="H84" s="52">
        <v>112.30249092203299</v>
      </c>
      <c r="I84" s="52"/>
      <c r="J84" s="52"/>
      <c r="K84" s="52">
        <v>132.58874777</v>
      </c>
      <c r="L84" s="52">
        <v>150.0985420329153</v>
      </c>
      <c r="M84" s="52">
        <v>1583.8228578400001</v>
      </c>
      <c r="N84" s="52">
        <v>99.150532246236793</v>
      </c>
    </row>
    <row r="85" spans="1:14" ht="16.5" customHeight="1" x14ac:dyDescent="0.3">
      <c r="A85" s="54" t="s">
        <v>190</v>
      </c>
      <c r="B85" s="52">
        <v>11845.91261426</v>
      </c>
      <c r="C85" s="52">
        <v>109.10745649047091</v>
      </c>
      <c r="D85" s="52">
        <v>6.7970972119496595</v>
      </c>
      <c r="E85" s="52">
        <v>8355.2120726199992</v>
      </c>
      <c r="F85" s="52">
        <v>110.69057709341526</v>
      </c>
      <c r="G85" s="52">
        <v>900.63528177000001</v>
      </c>
      <c r="H85" s="52">
        <v>106.01915964890982</v>
      </c>
      <c r="I85" s="52">
        <v>2.4362631600000002</v>
      </c>
      <c r="J85" s="52">
        <v>90.634195391664178</v>
      </c>
      <c r="K85" s="52">
        <v>121.55604974000001</v>
      </c>
      <c r="L85" s="52">
        <v>108.17515955801029</v>
      </c>
      <c r="M85" s="52">
        <v>2466.07294697</v>
      </c>
      <c r="N85" s="52">
        <v>105.19502072007572</v>
      </c>
    </row>
    <row r="86" spans="1:14" ht="16.5" customHeight="1" x14ac:dyDescent="0.3">
      <c r="A86" s="54" t="s">
        <v>191</v>
      </c>
      <c r="B86" s="52">
        <v>12270.94215941</v>
      </c>
      <c r="C86" s="52">
        <v>110.05304887511249</v>
      </c>
      <c r="D86" s="52">
        <v>6.4273358779559544</v>
      </c>
      <c r="E86" s="52">
        <v>8369.6080401399995</v>
      </c>
      <c r="F86" s="52">
        <v>110.87675010026503</v>
      </c>
      <c r="G86" s="52">
        <v>1086.3514917800001</v>
      </c>
      <c r="H86" s="52">
        <v>111.36277331136614</v>
      </c>
      <c r="I86" s="52">
        <v>3.8325519999999997</v>
      </c>
      <c r="J86" s="52">
        <v>81.399375544322396</v>
      </c>
      <c r="K86" s="52">
        <v>194.82004405000001</v>
      </c>
      <c r="L86" s="52">
        <v>139.12914218434943</v>
      </c>
      <c r="M86" s="52">
        <v>2616.3300314399999</v>
      </c>
      <c r="N86" s="52">
        <v>105.44563454920363</v>
      </c>
    </row>
    <row r="87" spans="1:14" ht="16.5" customHeight="1" x14ac:dyDescent="0.3">
      <c r="A87" s="54" t="s">
        <v>192</v>
      </c>
      <c r="B87" s="52">
        <v>4841.2889917499997</v>
      </c>
      <c r="C87" s="52">
        <v>107.9493191889574</v>
      </c>
      <c r="D87" s="52">
        <v>4.8487099987489746</v>
      </c>
      <c r="E87" s="52">
        <v>3534.9806150200002</v>
      </c>
      <c r="F87" s="52">
        <v>106.15140278102561</v>
      </c>
      <c r="G87" s="52">
        <v>525.4886649</v>
      </c>
      <c r="H87" s="52">
        <v>107.924327175412</v>
      </c>
      <c r="I87" s="52">
        <v>1.9670425200000001</v>
      </c>
      <c r="J87" s="52">
        <v>77.507399215725613</v>
      </c>
      <c r="K87" s="52">
        <v>57.48472658</v>
      </c>
      <c r="L87" s="52">
        <v>124.99993165036028</v>
      </c>
      <c r="M87" s="52">
        <v>721.36794272999998</v>
      </c>
      <c r="N87" s="52">
        <v>116.49655276310263</v>
      </c>
    </row>
    <row r="88" spans="1:14" ht="16.5" customHeight="1" x14ac:dyDescent="0.3">
      <c r="A88" s="54" t="s">
        <v>193</v>
      </c>
      <c r="B88" s="52">
        <v>5822.5526928899999</v>
      </c>
      <c r="C88" s="52">
        <v>107.90171784819475</v>
      </c>
      <c r="D88" s="52">
        <v>8.7600722252784706</v>
      </c>
      <c r="E88" s="52">
        <v>4254.7143740800002</v>
      </c>
      <c r="F88" s="52">
        <v>103.57634092836796</v>
      </c>
      <c r="G88" s="52">
        <v>516.04051998</v>
      </c>
      <c r="H88" s="52">
        <v>124.46142543219881</v>
      </c>
      <c r="I88" s="52">
        <v>3.4860000000000002</v>
      </c>
      <c r="J88" s="52">
        <v>94.547131175329881</v>
      </c>
      <c r="K88" s="52">
        <v>55.075562529999999</v>
      </c>
      <c r="L88" s="52">
        <v>-26.925415706289062</v>
      </c>
      <c r="M88" s="52">
        <v>993.23623629999997</v>
      </c>
      <c r="N88" s="52">
        <v>92.428411392173743</v>
      </c>
    </row>
    <row r="89" spans="1:14" ht="16.5" customHeight="1" x14ac:dyDescent="0.3">
      <c r="A89" s="54" t="s">
        <v>194</v>
      </c>
      <c r="B89" s="52">
        <v>574.46911720000003</v>
      </c>
      <c r="C89" s="52">
        <v>119.1536831858164</v>
      </c>
      <c r="D89" s="52">
        <v>2.6363359642241324</v>
      </c>
      <c r="E89" s="52">
        <v>437.30607576</v>
      </c>
      <c r="F89" s="52">
        <v>121.92515547223886</v>
      </c>
      <c r="G89" s="52">
        <v>59.475454710000001</v>
      </c>
      <c r="H89" s="52">
        <v>115.02020257603525</v>
      </c>
      <c r="I89" s="52"/>
      <c r="J89" s="52"/>
      <c r="K89" s="52">
        <v>10.68599251</v>
      </c>
      <c r="L89" s="52">
        <v>127.17436826064485</v>
      </c>
      <c r="M89" s="52">
        <v>67.001594220000001</v>
      </c>
      <c r="N89" s="52">
        <v>105.80500524572525</v>
      </c>
    </row>
    <row r="90" spans="1:14" ht="16.5" customHeight="1" x14ac:dyDescent="0.3">
      <c r="A90" s="54" t="s">
        <v>195</v>
      </c>
      <c r="B90" s="52">
        <v>2368.5216325900001</v>
      </c>
      <c r="C90" s="52">
        <v>102.83644821935671</v>
      </c>
      <c r="D90" s="52">
        <v>7.0654221560135966</v>
      </c>
      <c r="E90" s="52">
        <v>1828.9172775699999</v>
      </c>
      <c r="F90" s="52">
        <v>103.86369616485744</v>
      </c>
      <c r="G90" s="52">
        <v>157.47537005000001</v>
      </c>
      <c r="H90" s="52">
        <v>105.72212030743803</v>
      </c>
      <c r="I90" s="52">
        <v>0.61040000000000005</v>
      </c>
      <c r="J90" s="52">
        <v>108.13108945969884</v>
      </c>
      <c r="K90" s="52">
        <v>56.681532199999999</v>
      </c>
      <c r="L90" s="52">
        <v>140.14136048764334</v>
      </c>
      <c r="M90" s="52">
        <v>324.83705277000001</v>
      </c>
      <c r="N90" s="52">
        <v>92.192108604205657</v>
      </c>
    </row>
    <row r="91" spans="1:14" ht="26.7" customHeight="1" x14ac:dyDescent="0.3">
      <c r="A91" s="53" t="s">
        <v>196</v>
      </c>
      <c r="B91" s="52">
        <v>74842.934211040003</v>
      </c>
      <c r="C91" s="52">
        <v>106.62797557025094</v>
      </c>
      <c r="D91" s="52">
        <v>7.2795398999712697</v>
      </c>
      <c r="E91" s="52">
        <v>65596.944676640007</v>
      </c>
      <c r="F91" s="52">
        <v>106.41952599091499</v>
      </c>
      <c r="G91" s="52">
        <v>3889.4011570100006</v>
      </c>
      <c r="H91" s="52">
        <v>108.94117690185676</v>
      </c>
      <c r="I91" s="52">
        <v>102.11401704000001</v>
      </c>
      <c r="J91" s="52">
        <v>151.45380670790126</v>
      </c>
      <c r="K91" s="52">
        <v>621.04891645999999</v>
      </c>
      <c r="L91" s="52">
        <v>112.66757792331231</v>
      </c>
      <c r="M91" s="52">
        <v>4633.4254438899998</v>
      </c>
      <c r="N91" s="52">
        <v>106.22421626329883</v>
      </c>
    </row>
    <row r="92" spans="1:14" ht="16.5" customHeight="1" x14ac:dyDescent="0.3">
      <c r="A92" s="54" t="s">
        <v>197</v>
      </c>
      <c r="B92" s="52">
        <v>3703.7167337400001</v>
      </c>
      <c r="C92" s="52">
        <v>110.84053000699726</v>
      </c>
      <c r="D92" s="52">
        <v>5.1569944665637735</v>
      </c>
      <c r="E92" s="52">
        <v>3073.5066958100001</v>
      </c>
      <c r="F92" s="52">
        <v>112.07415074983611</v>
      </c>
      <c r="G92" s="52">
        <v>237.42451463</v>
      </c>
      <c r="H92" s="52">
        <v>108.46950027443525</v>
      </c>
      <c r="I92" s="52">
        <v>0.66511938000000004</v>
      </c>
      <c r="J92" s="52">
        <v>80.88696767838303</v>
      </c>
      <c r="K92" s="52">
        <v>26.517452989999999</v>
      </c>
      <c r="L92" s="52">
        <v>87.919201539283122</v>
      </c>
      <c r="M92" s="52">
        <v>365.60295093000002</v>
      </c>
      <c r="N92" s="52">
        <v>104.6894559284262</v>
      </c>
    </row>
    <row r="93" spans="1:14" ht="16.5" customHeight="1" x14ac:dyDescent="0.3">
      <c r="A93" s="54" t="s">
        <v>198</v>
      </c>
      <c r="B93" s="52">
        <v>19402.566486039999</v>
      </c>
      <c r="C93" s="52">
        <v>103.12262729250341</v>
      </c>
      <c r="D93" s="52">
        <v>8.1841575865513043</v>
      </c>
      <c r="E93" s="52">
        <v>18302.65288034</v>
      </c>
      <c r="F93" s="52">
        <v>102.41857639264967</v>
      </c>
      <c r="G93" s="52">
        <v>510.99312284000001</v>
      </c>
      <c r="H93" s="52">
        <v>109.85360500746198</v>
      </c>
      <c r="I93" s="52">
        <v>0.98183100000000001</v>
      </c>
      <c r="J93" s="52">
        <v>74.211541627089815</v>
      </c>
      <c r="K93" s="52">
        <v>50.585438060000001</v>
      </c>
      <c r="L93" s="52">
        <v>85.146470140312573</v>
      </c>
      <c r="M93" s="52">
        <v>537.35321380000005</v>
      </c>
      <c r="N93" s="52">
        <v>128.33570218422588</v>
      </c>
    </row>
    <row r="94" spans="1:14" ht="16.5" customHeight="1" x14ac:dyDescent="0.3">
      <c r="A94" s="54" t="s">
        <v>199</v>
      </c>
      <c r="B94" s="52">
        <v>11936.688510239999</v>
      </c>
      <c r="C94" s="52">
        <v>105.83533709048972</v>
      </c>
      <c r="D94" s="52">
        <v>8.8968950716751554</v>
      </c>
      <c r="E94" s="52">
        <v>9381.0254110700007</v>
      </c>
      <c r="F94" s="52">
        <v>107.43099966284859</v>
      </c>
      <c r="G94" s="52">
        <v>768.11081911999997</v>
      </c>
      <c r="H94" s="52">
        <v>105.98699773513189</v>
      </c>
      <c r="I94" s="52">
        <v>94.180668979999993</v>
      </c>
      <c r="J94" s="52">
        <v>174.4395531362477</v>
      </c>
      <c r="K94" s="52">
        <v>159.15744050999999</v>
      </c>
      <c r="L94" s="52">
        <v>122.89865782455153</v>
      </c>
      <c r="M94" s="52">
        <v>1534.21417056</v>
      </c>
      <c r="N94" s="52">
        <v>93.652892320815155</v>
      </c>
    </row>
    <row r="95" spans="1:14" ht="16.5" customHeight="1" x14ac:dyDescent="0.3">
      <c r="A95" s="54" t="s">
        <v>200</v>
      </c>
      <c r="B95" s="52">
        <v>10849.429583229999</v>
      </c>
      <c r="C95" s="52">
        <v>109.11201787823674</v>
      </c>
      <c r="D95" s="52">
        <v>9.4432193783331702</v>
      </c>
      <c r="E95" s="52">
        <v>9288.9568312299998</v>
      </c>
      <c r="F95" s="52">
        <v>108.86621882348051</v>
      </c>
      <c r="G95" s="52">
        <v>723.17602437000005</v>
      </c>
      <c r="H95" s="52">
        <v>118.35932004687425</v>
      </c>
      <c r="I95" s="52">
        <v>2.4370568499999998</v>
      </c>
      <c r="J95" s="52">
        <v>75.94070136186015</v>
      </c>
      <c r="K95" s="52">
        <v>136.63720035</v>
      </c>
      <c r="L95" s="52">
        <v>110.95407649087834</v>
      </c>
      <c r="M95" s="52">
        <v>698.22247043000004</v>
      </c>
      <c r="N95" s="52">
        <v>103.65870798371768</v>
      </c>
    </row>
    <row r="96" spans="1:14" ht="16.5" customHeight="1" x14ac:dyDescent="0.3">
      <c r="A96" s="54" t="s">
        <v>201</v>
      </c>
      <c r="B96" s="52">
        <v>10795.40280589</v>
      </c>
      <c r="C96" s="52">
        <v>102.50498548453533</v>
      </c>
      <c r="D96" s="52">
        <v>13.728775034426826</v>
      </c>
      <c r="E96" s="52">
        <v>9803.8930097800003</v>
      </c>
      <c r="F96" s="52">
        <v>101.76523908308211</v>
      </c>
      <c r="G96" s="52">
        <v>380.23542424999999</v>
      </c>
      <c r="H96" s="52">
        <v>100.47470223239579</v>
      </c>
      <c r="I96" s="52">
        <v>0.60199999999999998</v>
      </c>
      <c r="J96" s="52">
        <v>63.703703703703695</v>
      </c>
      <c r="K96" s="52">
        <v>85.691055730000002</v>
      </c>
      <c r="L96" s="52">
        <v>103.6263344939306</v>
      </c>
      <c r="M96" s="52">
        <v>524.98131612999998</v>
      </c>
      <c r="N96" s="52">
        <v>120.49729949290881</v>
      </c>
    </row>
    <row r="97" spans="1:14" ht="16.5" customHeight="1" x14ac:dyDescent="0.3">
      <c r="A97" s="54" t="s">
        <v>202</v>
      </c>
      <c r="B97" s="52">
        <v>2529.7078721399998</v>
      </c>
      <c r="C97" s="52">
        <v>112.2106883423196</v>
      </c>
      <c r="D97" s="52">
        <v>3.0959149970841864</v>
      </c>
      <c r="E97" s="52">
        <v>1907.7709982900001</v>
      </c>
      <c r="F97" s="52">
        <v>115.13590928195659</v>
      </c>
      <c r="G97" s="52">
        <v>369.02451121000001</v>
      </c>
      <c r="H97" s="52">
        <v>108.03998605685226</v>
      </c>
      <c r="I97" s="52">
        <v>0.4228595</v>
      </c>
      <c r="J97" s="52">
        <v>36.61121212121212</v>
      </c>
      <c r="K97" s="52">
        <v>37.847521329999999</v>
      </c>
      <c r="L97" s="52">
        <v>153.16428005469294</v>
      </c>
      <c r="M97" s="52">
        <v>214.64198181</v>
      </c>
      <c r="N97" s="52">
        <v>93.312268871183917</v>
      </c>
    </row>
    <row r="98" spans="1:14" ht="16.5" customHeight="1" x14ac:dyDescent="0.3">
      <c r="A98" s="54" t="s">
        <v>203</v>
      </c>
      <c r="B98" s="52">
        <v>2444.9646829200001</v>
      </c>
      <c r="C98" s="52">
        <v>112.70143682028704</v>
      </c>
      <c r="D98" s="52">
        <v>5.9625446969597986</v>
      </c>
      <c r="E98" s="52">
        <v>2239.70626438</v>
      </c>
      <c r="F98" s="52">
        <v>113.09301544669808</v>
      </c>
      <c r="G98" s="52">
        <v>152.77250957999999</v>
      </c>
      <c r="H98" s="52">
        <v>107.31272354143384</v>
      </c>
      <c r="I98" s="52">
        <v>0.23043437999999999</v>
      </c>
      <c r="J98" s="52">
        <v>22.393141180129053</v>
      </c>
      <c r="K98" s="52">
        <v>10.262501260000001</v>
      </c>
      <c r="L98" s="52">
        <v>141.89177586173631</v>
      </c>
      <c r="M98" s="52">
        <v>41.992973319999997</v>
      </c>
      <c r="N98" s="52">
        <v>109.40491547361688</v>
      </c>
    </row>
    <row r="99" spans="1:14" ht="16.5" customHeight="1" x14ac:dyDescent="0.3">
      <c r="A99" s="54" t="s">
        <v>204</v>
      </c>
      <c r="B99" s="52">
        <v>5944.30616697</v>
      </c>
      <c r="C99" s="52">
        <v>106.58955189202213</v>
      </c>
      <c r="D99" s="52">
        <v>4.0823117368650843</v>
      </c>
      <c r="E99" s="52">
        <v>5173.5908764400001</v>
      </c>
      <c r="F99" s="52">
        <v>104.88336877185827</v>
      </c>
      <c r="G99" s="52">
        <v>354.80802182000002</v>
      </c>
      <c r="H99" s="52">
        <v>101.32502905810121</v>
      </c>
      <c r="I99" s="52">
        <v>0.79200000000000004</v>
      </c>
      <c r="J99" s="52">
        <v>35.483632502469739</v>
      </c>
      <c r="K99" s="52">
        <v>41.119745950000002</v>
      </c>
      <c r="L99" s="52">
        <v>143.97833134434609</v>
      </c>
      <c r="M99" s="52">
        <v>373.99552275999997</v>
      </c>
      <c r="N99" s="52">
        <v>142.12235355730277</v>
      </c>
    </row>
    <row r="100" spans="1:14" ht="26.7" customHeight="1" x14ac:dyDescent="0.3">
      <c r="A100" s="54" t="s">
        <v>205</v>
      </c>
      <c r="B100" s="52">
        <v>1410.02700267</v>
      </c>
      <c r="C100" s="52">
        <v>107.39235686438641</v>
      </c>
      <c r="D100" s="52">
        <v>10.244048600617878</v>
      </c>
      <c r="E100" s="52">
        <v>1323.5208296400001</v>
      </c>
      <c r="F100" s="52">
        <v>107.94219117860415</v>
      </c>
      <c r="G100" s="52">
        <v>52.294734669999997</v>
      </c>
      <c r="H100" s="52">
        <v>112.50040919421367</v>
      </c>
      <c r="I100" s="52">
        <v>0.39200000000000002</v>
      </c>
      <c r="J100" s="52">
        <v>34.555106094313054</v>
      </c>
      <c r="K100" s="52">
        <v>13.169186030000001</v>
      </c>
      <c r="L100" s="52">
        <v>107.30767150798512</v>
      </c>
      <c r="M100" s="52">
        <v>20.650252330000001</v>
      </c>
      <c r="N100" s="52">
        <v>76.657424539778418</v>
      </c>
    </row>
    <row r="101" spans="1:14" ht="26.7" customHeight="1" x14ac:dyDescent="0.3">
      <c r="A101" s="54" t="s">
        <v>206</v>
      </c>
      <c r="B101" s="52">
        <v>1254.1969915100001</v>
      </c>
      <c r="C101" s="52">
        <v>143.32631132426397</v>
      </c>
      <c r="D101" s="52">
        <v>3.4710233875510053</v>
      </c>
      <c r="E101" s="52">
        <v>1153.79038997</v>
      </c>
      <c r="F101" s="52">
        <v>141.98155642032467</v>
      </c>
      <c r="G101" s="52">
        <v>73.279815810000002</v>
      </c>
      <c r="H101" s="52">
        <v>160.93712133156305</v>
      </c>
      <c r="I101" s="52"/>
      <c r="J101" s="52"/>
      <c r="K101" s="52">
        <v>0.58523349999999996</v>
      </c>
      <c r="L101" s="52">
        <v>163.47583474120185</v>
      </c>
      <c r="M101" s="52">
        <v>26.541552230000001</v>
      </c>
      <c r="N101" s="52">
        <v>160.48008939575021</v>
      </c>
    </row>
    <row r="102" spans="1:14" ht="16.5" customHeight="1" x14ac:dyDescent="0.3">
      <c r="A102" s="54" t="s">
        <v>207</v>
      </c>
      <c r="B102" s="52">
        <v>4571.9273756900002</v>
      </c>
      <c r="C102" s="52">
        <v>111.7292706986232</v>
      </c>
      <c r="D102" s="52">
        <v>6.2359000067893282</v>
      </c>
      <c r="E102" s="52">
        <v>3948.5304896900002</v>
      </c>
      <c r="F102" s="52">
        <v>112.17946207834851</v>
      </c>
      <c r="G102" s="52">
        <v>267.28165870999999</v>
      </c>
      <c r="H102" s="52">
        <v>108.70901458988999</v>
      </c>
      <c r="I102" s="52">
        <v>1.4100469499999999</v>
      </c>
      <c r="J102" s="52">
        <v>89.120234716426566</v>
      </c>
      <c r="K102" s="52">
        <v>59.476140749999999</v>
      </c>
      <c r="L102" s="52">
        <v>111.84901865125457</v>
      </c>
      <c r="M102" s="52">
        <v>295.22903959000001</v>
      </c>
      <c r="N102" s="52">
        <v>108.73634060905921</v>
      </c>
    </row>
    <row r="103" spans="1:14" ht="16.5" customHeight="1" x14ac:dyDescent="0.3">
      <c r="A103" s="53" t="s">
        <v>208</v>
      </c>
      <c r="B103" s="52">
        <v>-13.63123055</v>
      </c>
      <c r="C103" s="52">
        <v>-14.588542080830905</v>
      </c>
      <c r="D103" s="52">
        <v>-0.52363608483508794</v>
      </c>
      <c r="E103" s="52">
        <v>-18.28816454</v>
      </c>
      <c r="F103" s="52">
        <v>-20.810361454566266</v>
      </c>
      <c r="G103" s="52">
        <v>4.4983524399999997</v>
      </c>
      <c r="H103" s="52">
        <v>84.375546947935803</v>
      </c>
      <c r="I103" s="52">
        <v>0.126</v>
      </c>
      <c r="J103" s="52">
        <v>51.428571428571423</v>
      </c>
      <c r="K103" s="52">
        <v>-5.0574000000000001E-3</v>
      </c>
      <c r="L103" s="52">
        <v>45.46382105014289</v>
      </c>
      <c r="M103" s="52">
        <v>3.8489500000000003E-3</v>
      </c>
      <c r="N103" s="52">
        <v>122.32869310958556</v>
      </c>
    </row>
    <row r="104" spans="1:14" ht="13.35" customHeight="1" x14ac:dyDescent="0.3">
      <c r="A104" s="72"/>
      <c r="B104" s="72"/>
      <c r="C104" s="72"/>
      <c r="D104" s="72"/>
      <c r="E104" s="72"/>
      <c r="F104" s="72"/>
      <c r="G104" s="72"/>
      <c r="H104" s="72"/>
      <c r="I104" s="72"/>
      <c r="J104" s="72"/>
      <c r="K104" s="72"/>
      <c r="L104" s="72"/>
      <c r="M104" s="72"/>
      <c r="N104" s="72"/>
    </row>
    <row r="105" spans="1:14" ht="13.35" customHeight="1" x14ac:dyDescent="0.3">
      <c r="A105" s="73"/>
      <c r="B105" s="73"/>
      <c r="C105" s="73"/>
      <c r="D105" s="73"/>
      <c r="E105" s="73"/>
      <c r="F105" s="73"/>
      <c r="G105" s="73"/>
      <c r="H105" s="73"/>
      <c r="I105" s="73"/>
      <c r="J105" s="73"/>
      <c r="K105" s="73"/>
      <c r="L105" s="73"/>
      <c r="M105" s="73"/>
      <c r="N105" s="73"/>
    </row>
  </sheetData>
  <mergeCells count="12">
    <mergeCell ref="K6:L6"/>
    <mergeCell ref="M6:N6"/>
    <mergeCell ref="M1:N1"/>
    <mergeCell ref="A2:M2"/>
    <mergeCell ref="A4:A7"/>
    <mergeCell ref="B4:D6"/>
    <mergeCell ref="E4:N4"/>
    <mergeCell ref="E5:J5"/>
    <mergeCell ref="K5:N5"/>
    <mergeCell ref="E6:F6"/>
    <mergeCell ref="G6:H6"/>
    <mergeCell ref="I6:J6"/>
  </mergeCells>
  <pageMargins left="0.70866141732283472" right="0.31496062992125984" top="0.55118110236220474" bottom="0.55118110236220474" header="0.31496062992125984" footer="0.11811023622047245"/>
  <pageSetup paperSize="9" scale="67" fitToHeight="3" orientation="landscape" r:id="rId1"/>
  <headerFooter differentFirst="1">
    <oddFooter>&amp;C&amp;P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3"/>
  <sheetViews>
    <sheetView workbookViewId="0">
      <selection activeCell="C16" sqref="C16"/>
    </sheetView>
  </sheetViews>
  <sheetFormatPr defaultRowHeight="14.4" x14ac:dyDescent="0.3"/>
  <cols>
    <col min="1" max="1" width="36.6640625" customWidth="1"/>
    <col min="2" max="2" width="12.6640625" customWidth="1"/>
    <col min="3" max="3" width="10.6640625" customWidth="1"/>
    <col min="4" max="4" width="10.44140625" customWidth="1"/>
    <col min="7" max="7" width="10.44140625" customWidth="1"/>
    <col min="10" max="10" width="10.44140625" customWidth="1"/>
    <col min="13" max="13" width="10.44140625" customWidth="1"/>
    <col min="16" max="16" width="10.44140625" style="77" customWidth="1"/>
    <col min="17" max="18" width="9.109375" style="77"/>
    <col min="19" max="19" width="10.44140625" customWidth="1"/>
    <col min="22" max="22" width="10.44140625" customWidth="1"/>
    <col min="251" max="251" width="1.109375" customWidth="1"/>
    <col min="252" max="252" width="36.6640625" customWidth="1"/>
    <col min="253" max="253" width="12.6640625" customWidth="1"/>
    <col min="254" max="254" width="10.6640625" customWidth="1"/>
    <col min="255" max="255" width="10.44140625" customWidth="1"/>
    <col min="258" max="258" width="10.44140625" customWidth="1"/>
    <col min="261" max="261" width="10.44140625" customWidth="1"/>
    <col min="264" max="264" width="10.44140625" customWidth="1"/>
    <col min="267" max="267" width="10.44140625" customWidth="1"/>
    <col min="270" max="270" width="10.44140625" customWidth="1"/>
    <col min="273" max="273" width="10.44140625" customWidth="1"/>
    <col min="276" max="276" width="1.33203125" customWidth="1"/>
    <col min="507" max="507" width="1.109375" customWidth="1"/>
    <col min="508" max="508" width="36.6640625" customWidth="1"/>
    <col min="509" max="509" width="12.6640625" customWidth="1"/>
    <col min="510" max="510" width="10.6640625" customWidth="1"/>
    <col min="511" max="511" width="10.44140625" customWidth="1"/>
    <col min="514" max="514" width="10.44140625" customWidth="1"/>
    <col min="517" max="517" width="10.44140625" customWidth="1"/>
    <col min="520" max="520" width="10.44140625" customWidth="1"/>
    <col min="523" max="523" width="10.44140625" customWidth="1"/>
    <col min="526" max="526" width="10.44140625" customWidth="1"/>
    <col min="529" max="529" width="10.44140625" customWidth="1"/>
    <col min="532" max="532" width="1.33203125" customWidth="1"/>
    <col min="763" max="763" width="1.109375" customWidth="1"/>
    <col min="764" max="764" width="36.6640625" customWidth="1"/>
    <col min="765" max="765" width="12.6640625" customWidth="1"/>
    <col min="766" max="766" width="10.6640625" customWidth="1"/>
    <col min="767" max="767" width="10.44140625" customWidth="1"/>
    <col min="770" max="770" width="10.44140625" customWidth="1"/>
    <col min="773" max="773" width="10.44140625" customWidth="1"/>
    <col min="776" max="776" width="10.44140625" customWidth="1"/>
    <col min="779" max="779" width="10.44140625" customWidth="1"/>
    <col min="782" max="782" width="10.44140625" customWidth="1"/>
    <col min="785" max="785" width="10.44140625" customWidth="1"/>
    <col min="788" max="788" width="1.33203125" customWidth="1"/>
    <col min="1019" max="1019" width="1.109375" customWidth="1"/>
    <col min="1020" max="1020" width="36.6640625" customWidth="1"/>
    <col min="1021" max="1021" width="12.6640625" customWidth="1"/>
    <col min="1022" max="1022" width="10.6640625" customWidth="1"/>
    <col min="1023" max="1023" width="10.44140625" customWidth="1"/>
    <col min="1026" max="1026" width="10.44140625" customWidth="1"/>
    <col min="1029" max="1029" width="10.44140625" customWidth="1"/>
    <col min="1032" max="1032" width="10.44140625" customWidth="1"/>
    <col min="1035" max="1035" width="10.44140625" customWidth="1"/>
    <col min="1038" max="1038" width="10.44140625" customWidth="1"/>
    <col min="1041" max="1041" width="10.44140625" customWidth="1"/>
    <col min="1044" max="1044" width="1.33203125" customWidth="1"/>
    <col min="1275" max="1275" width="1.109375" customWidth="1"/>
    <col min="1276" max="1276" width="36.6640625" customWidth="1"/>
    <col min="1277" max="1277" width="12.6640625" customWidth="1"/>
    <col min="1278" max="1278" width="10.6640625" customWidth="1"/>
    <col min="1279" max="1279" width="10.44140625" customWidth="1"/>
    <col min="1282" max="1282" width="10.44140625" customWidth="1"/>
    <col min="1285" max="1285" width="10.44140625" customWidth="1"/>
    <col min="1288" max="1288" width="10.44140625" customWidth="1"/>
    <col min="1291" max="1291" width="10.44140625" customWidth="1"/>
    <col min="1294" max="1294" width="10.44140625" customWidth="1"/>
    <col min="1297" max="1297" width="10.44140625" customWidth="1"/>
    <col min="1300" max="1300" width="1.33203125" customWidth="1"/>
    <col min="1531" max="1531" width="1.109375" customWidth="1"/>
    <col min="1532" max="1532" width="36.6640625" customWidth="1"/>
    <col min="1533" max="1533" width="12.6640625" customWidth="1"/>
    <col min="1534" max="1534" width="10.6640625" customWidth="1"/>
    <col min="1535" max="1535" width="10.44140625" customWidth="1"/>
    <col min="1538" max="1538" width="10.44140625" customWidth="1"/>
    <col min="1541" max="1541" width="10.44140625" customWidth="1"/>
    <col min="1544" max="1544" width="10.44140625" customWidth="1"/>
    <col min="1547" max="1547" width="10.44140625" customWidth="1"/>
    <col min="1550" max="1550" width="10.44140625" customWidth="1"/>
    <col min="1553" max="1553" width="10.44140625" customWidth="1"/>
    <col min="1556" max="1556" width="1.33203125" customWidth="1"/>
    <col min="1787" max="1787" width="1.109375" customWidth="1"/>
    <col min="1788" max="1788" width="36.6640625" customWidth="1"/>
    <col min="1789" max="1789" width="12.6640625" customWidth="1"/>
    <col min="1790" max="1790" width="10.6640625" customWidth="1"/>
    <col min="1791" max="1791" width="10.44140625" customWidth="1"/>
    <col min="1794" max="1794" width="10.44140625" customWidth="1"/>
    <col min="1797" max="1797" width="10.44140625" customWidth="1"/>
    <col min="1800" max="1800" width="10.44140625" customWidth="1"/>
    <col min="1803" max="1803" width="10.44140625" customWidth="1"/>
    <col min="1806" max="1806" width="10.44140625" customWidth="1"/>
    <col min="1809" max="1809" width="10.44140625" customWidth="1"/>
    <col min="1812" max="1812" width="1.33203125" customWidth="1"/>
    <col min="2043" max="2043" width="1.109375" customWidth="1"/>
    <col min="2044" max="2044" width="36.6640625" customWidth="1"/>
    <col min="2045" max="2045" width="12.6640625" customWidth="1"/>
    <col min="2046" max="2046" width="10.6640625" customWidth="1"/>
    <col min="2047" max="2047" width="10.44140625" customWidth="1"/>
    <col min="2050" max="2050" width="10.44140625" customWidth="1"/>
    <col min="2053" max="2053" width="10.44140625" customWidth="1"/>
    <col min="2056" max="2056" width="10.44140625" customWidth="1"/>
    <col min="2059" max="2059" width="10.44140625" customWidth="1"/>
    <col min="2062" max="2062" width="10.44140625" customWidth="1"/>
    <col min="2065" max="2065" width="10.44140625" customWidth="1"/>
    <col min="2068" max="2068" width="1.33203125" customWidth="1"/>
    <col min="2299" max="2299" width="1.109375" customWidth="1"/>
    <col min="2300" max="2300" width="36.6640625" customWidth="1"/>
    <col min="2301" max="2301" width="12.6640625" customWidth="1"/>
    <col min="2302" max="2302" width="10.6640625" customWidth="1"/>
    <col min="2303" max="2303" width="10.44140625" customWidth="1"/>
    <col min="2306" max="2306" width="10.44140625" customWidth="1"/>
    <col min="2309" max="2309" width="10.44140625" customWidth="1"/>
    <col min="2312" max="2312" width="10.44140625" customWidth="1"/>
    <col min="2315" max="2315" width="10.44140625" customWidth="1"/>
    <col min="2318" max="2318" width="10.44140625" customWidth="1"/>
    <col min="2321" max="2321" width="10.44140625" customWidth="1"/>
    <col min="2324" max="2324" width="1.33203125" customWidth="1"/>
    <col min="2555" max="2555" width="1.109375" customWidth="1"/>
    <col min="2556" max="2556" width="36.6640625" customWidth="1"/>
    <col min="2557" max="2557" width="12.6640625" customWidth="1"/>
    <col min="2558" max="2558" width="10.6640625" customWidth="1"/>
    <col min="2559" max="2559" width="10.44140625" customWidth="1"/>
    <col min="2562" max="2562" width="10.44140625" customWidth="1"/>
    <col min="2565" max="2565" width="10.44140625" customWidth="1"/>
    <col min="2568" max="2568" width="10.44140625" customWidth="1"/>
    <col min="2571" max="2571" width="10.44140625" customWidth="1"/>
    <col min="2574" max="2574" width="10.44140625" customWidth="1"/>
    <col min="2577" max="2577" width="10.44140625" customWidth="1"/>
    <col min="2580" max="2580" width="1.33203125" customWidth="1"/>
    <col min="2811" max="2811" width="1.109375" customWidth="1"/>
    <col min="2812" max="2812" width="36.6640625" customWidth="1"/>
    <col min="2813" max="2813" width="12.6640625" customWidth="1"/>
    <col min="2814" max="2814" width="10.6640625" customWidth="1"/>
    <col min="2815" max="2815" width="10.44140625" customWidth="1"/>
    <col min="2818" max="2818" width="10.44140625" customWidth="1"/>
    <col min="2821" max="2821" width="10.44140625" customWidth="1"/>
    <col min="2824" max="2824" width="10.44140625" customWidth="1"/>
    <col min="2827" max="2827" width="10.44140625" customWidth="1"/>
    <col min="2830" max="2830" width="10.44140625" customWidth="1"/>
    <col min="2833" max="2833" width="10.44140625" customWidth="1"/>
    <col min="2836" max="2836" width="1.33203125" customWidth="1"/>
    <col min="3067" max="3067" width="1.109375" customWidth="1"/>
    <col min="3068" max="3068" width="36.6640625" customWidth="1"/>
    <col min="3069" max="3069" width="12.6640625" customWidth="1"/>
    <col min="3070" max="3070" width="10.6640625" customWidth="1"/>
    <col min="3071" max="3071" width="10.44140625" customWidth="1"/>
    <col min="3074" max="3074" width="10.44140625" customWidth="1"/>
    <col min="3077" max="3077" width="10.44140625" customWidth="1"/>
    <col min="3080" max="3080" width="10.44140625" customWidth="1"/>
    <col min="3083" max="3083" width="10.44140625" customWidth="1"/>
    <col min="3086" max="3086" width="10.44140625" customWidth="1"/>
    <col min="3089" max="3089" width="10.44140625" customWidth="1"/>
    <col min="3092" max="3092" width="1.33203125" customWidth="1"/>
    <col min="3323" max="3323" width="1.109375" customWidth="1"/>
    <col min="3324" max="3324" width="36.6640625" customWidth="1"/>
    <col min="3325" max="3325" width="12.6640625" customWidth="1"/>
    <col min="3326" max="3326" width="10.6640625" customWidth="1"/>
    <col min="3327" max="3327" width="10.44140625" customWidth="1"/>
    <col min="3330" max="3330" width="10.44140625" customWidth="1"/>
    <col min="3333" max="3333" width="10.44140625" customWidth="1"/>
    <col min="3336" max="3336" width="10.44140625" customWidth="1"/>
    <col min="3339" max="3339" width="10.44140625" customWidth="1"/>
    <col min="3342" max="3342" width="10.44140625" customWidth="1"/>
    <col min="3345" max="3345" width="10.44140625" customWidth="1"/>
    <col min="3348" max="3348" width="1.33203125" customWidth="1"/>
    <col min="3579" max="3579" width="1.109375" customWidth="1"/>
    <col min="3580" max="3580" width="36.6640625" customWidth="1"/>
    <col min="3581" max="3581" width="12.6640625" customWidth="1"/>
    <col min="3582" max="3582" width="10.6640625" customWidth="1"/>
    <col min="3583" max="3583" width="10.44140625" customWidth="1"/>
    <col min="3586" max="3586" width="10.44140625" customWidth="1"/>
    <col min="3589" max="3589" width="10.44140625" customWidth="1"/>
    <col min="3592" max="3592" width="10.44140625" customWidth="1"/>
    <col min="3595" max="3595" width="10.44140625" customWidth="1"/>
    <col min="3598" max="3598" width="10.44140625" customWidth="1"/>
    <col min="3601" max="3601" width="10.44140625" customWidth="1"/>
    <col min="3604" max="3604" width="1.33203125" customWidth="1"/>
    <col min="3835" max="3835" width="1.109375" customWidth="1"/>
    <col min="3836" max="3836" width="36.6640625" customWidth="1"/>
    <col min="3837" max="3837" width="12.6640625" customWidth="1"/>
    <col min="3838" max="3838" width="10.6640625" customWidth="1"/>
    <col min="3839" max="3839" width="10.44140625" customWidth="1"/>
    <col min="3842" max="3842" width="10.44140625" customWidth="1"/>
    <col min="3845" max="3845" width="10.44140625" customWidth="1"/>
    <col min="3848" max="3848" width="10.44140625" customWidth="1"/>
    <col min="3851" max="3851" width="10.44140625" customWidth="1"/>
    <col min="3854" max="3854" width="10.44140625" customWidth="1"/>
    <col min="3857" max="3857" width="10.44140625" customWidth="1"/>
    <col min="3860" max="3860" width="1.33203125" customWidth="1"/>
    <col min="4091" max="4091" width="1.109375" customWidth="1"/>
    <col min="4092" max="4092" width="36.6640625" customWidth="1"/>
    <col min="4093" max="4093" width="12.6640625" customWidth="1"/>
    <col min="4094" max="4094" width="10.6640625" customWidth="1"/>
    <col min="4095" max="4095" width="10.44140625" customWidth="1"/>
    <col min="4098" max="4098" width="10.44140625" customWidth="1"/>
    <col min="4101" max="4101" width="10.44140625" customWidth="1"/>
    <col min="4104" max="4104" width="10.44140625" customWidth="1"/>
    <col min="4107" max="4107" width="10.44140625" customWidth="1"/>
    <col min="4110" max="4110" width="10.44140625" customWidth="1"/>
    <col min="4113" max="4113" width="10.44140625" customWidth="1"/>
    <col min="4116" max="4116" width="1.33203125" customWidth="1"/>
    <col min="4347" max="4347" width="1.109375" customWidth="1"/>
    <col min="4348" max="4348" width="36.6640625" customWidth="1"/>
    <col min="4349" max="4349" width="12.6640625" customWidth="1"/>
    <col min="4350" max="4350" width="10.6640625" customWidth="1"/>
    <col min="4351" max="4351" width="10.44140625" customWidth="1"/>
    <col min="4354" max="4354" width="10.44140625" customWidth="1"/>
    <col min="4357" max="4357" width="10.44140625" customWidth="1"/>
    <col min="4360" max="4360" width="10.44140625" customWidth="1"/>
    <col min="4363" max="4363" width="10.44140625" customWidth="1"/>
    <col min="4366" max="4366" width="10.44140625" customWidth="1"/>
    <col min="4369" max="4369" width="10.44140625" customWidth="1"/>
    <col min="4372" max="4372" width="1.33203125" customWidth="1"/>
    <col min="4603" max="4603" width="1.109375" customWidth="1"/>
    <col min="4604" max="4604" width="36.6640625" customWidth="1"/>
    <col min="4605" max="4605" width="12.6640625" customWidth="1"/>
    <col min="4606" max="4606" width="10.6640625" customWidth="1"/>
    <col min="4607" max="4607" width="10.44140625" customWidth="1"/>
    <col min="4610" max="4610" width="10.44140625" customWidth="1"/>
    <col min="4613" max="4613" width="10.44140625" customWidth="1"/>
    <col min="4616" max="4616" width="10.44140625" customWidth="1"/>
    <col min="4619" max="4619" width="10.44140625" customWidth="1"/>
    <col min="4622" max="4622" width="10.44140625" customWidth="1"/>
    <col min="4625" max="4625" width="10.44140625" customWidth="1"/>
    <col min="4628" max="4628" width="1.33203125" customWidth="1"/>
    <col min="4859" max="4859" width="1.109375" customWidth="1"/>
    <col min="4860" max="4860" width="36.6640625" customWidth="1"/>
    <col min="4861" max="4861" width="12.6640625" customWidth="1"/>
    <col min="4862" max="4862" width="10.6640625" customWidth="1"/>
    <col min="4863" max="4863" width="10.44140625" customWidth="1"/>
    <col min="4866" max="4866" width="10.44140625" customWidth="1"/>
    <col min="4869" max="4869" width="10.44140625" customWidth="1"/>
    <col min="4872" max="4872" width="10.44140625" customWidth="1"/>
    <col min="4875" max="4875" width="10.44140625" customWidth="1"/>
    <col min="4878" max="4878" width="10.44140625" customWidth="1"/>
    <col min="4881" max="4881" width="10.44140625" customWidth="1"/>
    <col min="4884" max="4884" width="1.33203125" customWidth="1"/>
    <col min="5115" max="5115" width="1.109375" customWidth="1"/>
    <col min="5116" max="5116" width="36.6640625" customWidth="1"/>
    <col min="5117" max="5117" width="12.6640625" customWidth="1"/>
    <col min="5118" max="5118" width="10.6640625" customWidth="1"/>
    <col min="5119" max="5119" width="10.44140625" customWidth="1"/>
    <col min="5122" max="5122" width="10.44140625" customWidth="1"/>
    <col min="5125" max="5125" width="10.44140625" customWidth="1"/>
    <col min="5128" max="5128" width="10.44140625" customWidth="1"/>
    <col min="5131" max="5131" width="10.44140625" customWidth="1"/>
    <col min="5134" max="5134" width="10.44140625" customWidth="1"/>
    <col min="5137" max="5137" width="10.44140625" customWidth="1"/>
    <col min="5140" max="5140" width="1.33203125" customWidth="1"/>
    <col min="5371" max="5371" width="1.109375" customWidth="1"/>
    <col min="5372" max="5372" width="36.6640625" customWidth="1"/>
    <col min="5373" max="5373" width="12.6640625" customWidth="1"/>
    <col min="5374" max="5374" width="10.6640625" customWidth="1"/>
    <col min="5375" max="5375" width="10.44140625" customWidth="1"/>
    <col min="5378" max="5378" width="10.44140625" customWidth="1"/>
    <col min="5381" max="5381" width="10.44140625" customWidth="1"/>
    <col min="5384" max="5384" width="10.44140625" customWidth="1"/>
    <col min="5387" max="5387" width="10.44140625" customWidth="1"/>
    <col min="5390" max="5390" width="10.44140625" customWidth="1"/>
    <col min="5393" max="5393" width="10.44140625" customWidth="1"/>
    <col min="5396" max="5396" width="1.33203125" customWidth="1"/>
    <col min="5627" max="5627" width="1.109375" customWidth="1"/>
    <col min="5628" max="5628" width="36.6640625" customWidth="1"/>
    <col min="5629" max="5629" width="12.6640625" customWidth="1"/>
    <col min="5630" max="5630" width="10.6640625" customWidth="1"/>
    <col min="5631" max="5631" width="10.44140625" customWidth="1"/>
    <col min="5634" max="5634" width="10.44140625" customWidth="1"/>
    <col min="5637" max="5637" width="10.44140625" customWidth="1"/>
    <col min="5640" max="5640" width="10.44140625" customWidth="1"/>
    <col min="5643" max="5643" width="10.44140625" customWidth="1"/>
    <col min="5646" max="5646" width="10.44140625" customWidth="1"/>
    <col min="5649" max="5649" width="10.44140625" customWidth="1"/>
    <col min="5652" max="5652" width="1.33203125" customWidth="1"/>
    <col min="5883" max="5883" width="1.109375" customWidth="1"/>
    <col min="5884" max="5884" width="36.6640625" customWidth="1"/>
    <col min="5885" max="5885" width="12.6640625" customWidth="1"/>
    <col min="5886" max="5886" width="10.6640625" customWidth="1"/>
    <col min="5887" max="5887" width="10.44140625" customWidth="1"/>
    <col min="5890" max="5890" width="10.44140625" customWidth="1"/>
    <col min="5893" max="5893" width="10.44140625" customWidth="1"/>
    <col min="5896" max="5896" width="10.44140625" customWidth="1"/>
    <col min="5899" max="5899" width="10.44140625" customWidth="1"/>
    <col min="5902" max="5902" width="10.44140625" customWidth="1"/>
    <col min="5905" max="5905" width="10.44140625" customWidth="1"/>
    <col min="5908" max="5908" width="1.33203125" customWidth="1"/>
    <col min="6139" max="6139" width="1.109375" customWidth="1"/>
    <col min="6140" max="6140" width="36.6640625" customWidth="1"/>
    <col min="6141" max="6141" width="12.6640625" customWidth="1"/>
    <col min="6142" max="6142" width="10.6640625" customWidth="1"/>
    <col min="6143" max="6143" width="10.44140625" customWidth="1"/>
    <col min="6146" max="6146" width="10.44140625" customWidth="1"/>
    <col min="6149" max="6149" width="10.44140625" customWidth="1"/>
    <col min="6152" max="6152" width="10.44140625" customWidth="1"/>
    <col min="6155" max="6155" width="10.44140625" customWidth="1"/>
    <col min="6158" max="6158" width="10.44140625" customWidth="1"/>
    <col min="6161" max="6161" width="10.44140625" customWidth="1"/>
    <col min="6164" max="6164" width="1.33203125" customWidth="1"/>
    <col min="6395" max="6395" width="1.109375" customWidth="1"/>
    <col min="6396" max="6396" width="36.6640625" customWidth="1"/>
    <col min="6397" max="6397" width="12.6640625" customWidth="1"/>
    <col min="6398" max="6398" width="10.6640625" customWidth="1"/>
    <col min="6399" max="6399" width="10.44140625" customWidth="1"/>
    <col min="6402" max="6402" width="10.44140625" customWidth="1"/>
    <col min="6405" max="6405" width="10.44140625" customWidth="1"/>
    <col min="6408" max="6408" width="10.44140625" customWidth="1"/>
    <col min="6411" max="6411" width="10.44140625" customWidth="1"/>
    <col min="6414" max="6414" width="10.44140625" customWidth="1"/>
    <col min="6417" max="6417" width="10.44140625" customWidth="1"/>
    <col min="6420" max="6420" width="1.33203125" customWidth="1"/>
    <col min="6651" max="6651" width="1.109375" customWidth="1"/>
    <col min="6652" max="6652" width="36.6640625" customWidth="1"/>
    <col min="6653" max="6653" width="12.6640625" customWidth="1"/>
    <col min="6654" max="6654" width="10.6640625" customWidth="1"/>
    <col min="6655" max="6655" width="10.44140625" customWidth="1"/>
    <col min="6658" max="6658" width="10.44140625" customWidth="1"/>
    <col min="6661" max="6661" width="10.44140625" customWidth="1"/>
    <col min="6664" max="6664" width="10.44140625" customWidth="1"/>
    <col min="6667" max="6667" width="10.44140625" customWidth="1"/>
    <col min="6670" max="6670" width="10.44140625" customWidth="1"/>
    <col min="6673" max="6673" width="10.44140625" customWidth="1"/>
    <col min="6676" max="6676" width="1.33203125" customWidth="1"/>
    <col min="6907" max="6907" width="1.109375" customWidth="1"/>
    <col min="6908" max="6908" width="36.6640625" customWidth="1"/>
    <col min="6909" max="6909" width="12.6640625" customWidth="1"/>
    <col min="6910" max="6910" width="10.6640625" customWidth="1"/>
    <col min="6911" max="6911" width="10.44140625" customWidth="1"/>
    <col min="6914" max="6914" width="10.44140625" customWidth="1"/>
    <col min="6917" max="6917" width="10.44140625" customWidth="1"/>
    <col min="6920" max="6920" width="10.44140625" customWidth="1"/>
    <col min="6923" max="6923" width="10.44140625" customWidth="1"/>
    <col min="6926" max="6926" width="10.44140625" customWidth="1"/>
    <col min="6929" max="6929" width="10.44140625" customWidth="1"/>
    <col min="6932" max="6932" width="1.33203125" customWidth="1"/>
    <col min="7163" max="7163" width="1.109375" customWidth="1"/>
    <col min="7164" max="7164" width="36.6640625" customWidth="1"/>
    <col min="7165" max="7165" width="12.6640625" customWidth="1"/>
    <col min="7166" max="7166" width="10.6640625" customWidth="1"/>
    <col min="7167" max="7167" width="10.44140625" customWidth="1"/>
    <col min="7170" max="7170" width="10.44140625" customWidth="1"/>
    <col min="7173" max="7173" width="10.44140625" customWidth="1"/>
    <col min="7176" max="7176" width="10.44140625" customWidth="1"/>
    <col min="7179" max="7179" width="10.44140625" customWidth="1"/>
    <col min="7182" max="7182" width="10.44140625" customWidth="1"/>
    <col min="7185" max="7185" width="10.44140625" customWidth="1"/>
    <col min="7188" max="7188" width="1.33203125" customWidth="1"/>
    <col min="7419" max="7419" width="1.109375" customWidth="1"/>
    <col min="7420" max="7420" width="36.6640625" customWidth="1"/>
    <col min="7421" max="7421" width="12.6640625" customWidth="1"/>
    <col min="7422" max="7422" width="10.6640625" customWidth="1"/>
    <col min="7423" max="7423" width="10.44140625" customWidth="1"/>
    <col min="7426" max="7426" width="10.44140625" customWidth="1"/>
    <col min="7429" max="7429" width="10.44140625" customWidth="1"/>
    <col min="7432" max="7432" width="10.44140625" customWidth="1"/>
    <col min="7435" max="7435" width="10.44140625" customWidth="1"/>
    <col min="7438" max="7438" width="10.44140625" customWidth="1"/>
    <col min="7441" max="7441" width="10.44140625" customWidth="1"/>
    <col min="7444" max="7444" width="1.33203125" customWidth="1"/>
    <col min="7675" max="7675" width="1.109375" customWidth="1"/>
    <col min="7676" max="7676" width="36.6640625" customWidth="1"/>
    <col min="7677" max="7677" width="12.6640625" customWidth="1"/>
    <col min="7678" max="7678" width="10.6640625" customWidth="1"/>
    <col min="7679" max="7679" width="10.44140625" customWidth="1"/>
    <col min="7682" max="7682" width="10.44140625" customWidth="1"/>
    <col min="7685" max="7685" width="10.44140625" customWidth="1"/>
    <col min="7688" max="7688" width="10.44140625" customWidth="1"/>
    <col min="7691" max="7691" width="10.44140625" customWidth="1"/>
    <col min="7694" max="7694" width="10.44140625" customWidth="1"/>
    <col min="7697" max="7697" width="10.44140625" customWidth="1"/>
    <col min="7700" max="7700" width="1.33203125" customWidth="1"/>
    <col min="7931" max="7931" width="1.109375" customWidth="1"/>
    <col min="7932" max="7932" width="36.6640625" customWidth="1"/>
    <col min="7933" max="7933" width="12.6640625" customWidth="1"/>
    <col min="7934" max="7934" width="10.6640625" customWidth="1"/>
    <col min="7935" max="7935" width="10.44140625" customWidth="1"/>
    <col min="7938" max="7938" width="10.44140625" customWidth="1"/>
    <col min="7941" max="7941" width="10.44140625" customWidth="1"/>
    <col min="7944" max="7944" width="10.44140625" customWidth="1"/>
    <col min="7947" max="7947" width="10.44140625" customWidth="1"/>
    <col min="7950" max="7950" width="10.44140625" customWidth="1"/>
    <col min="7953" max="7953" width="10.44140625" customWidth="1"/>
    <col min="7956" max="7956" width="1.33203125" customWidth="1"/>
    <col min="8187" max="8187" width="1.109375" customWidth="1"/>
    <col min="8188" max="8188" width="36.6640625" customWidth="1"/>
    <col min="8189" max="8189" width="12.6640625" customWidth="1"/>
    <col min="8190" max="8190" width="10.6640625" customWidth="1"/>
    <col min="8191" max="8191" width="10.44140625" customWidth="1"/>
    <col min="8194" max="8194" width="10.44140625" customWidth="1"/>
    <col min="8197" max="8197" width="10.44140625" customWidth="1"/>
    <col min="8200" max="8200" width="10.44140625" customWidth="1"/>
    <col min="8203" max="8203" width="10.44140625" customWidth="1"/>
    <col min="8206" max="8206" width="10.44140625" customWidth="1"/>
    <col min="8209" max="8209" width="10.44140625" customWidth="1"/>
    <col min="8212" max="8212" width="1.33203125" customWidth="1"/>
    <col min="8443" max="8443" width="1.109375" customWidth="1"/>
    <col min="8444" max="8444" width="36.6640625" customWidth="1"/>
    <col min="8445" max="8445" width="12.6640625" customWidth="1"/>
    <col min="8446" max="8446" width="10.6640625" customWidth="1"/>
    <col min="8447" max="8447" width="10.44140625" customWidth="1"/>
    <col min="8450" max="8450" width="10.44140625" customWidth="1"/>
    <col min="8453" max="8453" width="10.44140625" customWidth="1"/>
    <col min="8456" max="8456" width="10.44140625" customWidth="1"/>
    <col min="8459" max="8459" width="10.44140625" customWidth="1"/>
    <col min="8462" max="8462" width="10.44140625" customWidth="1"/>
    <col min="8465" max="8465" width="10.44140625" customWidth="1"/>
    <col min="8468" max="8468" width="1.33203125" customWidth="1"/>
    <col min="8699" max="8699" width="1.109375" customWidth="1"/>
    <col min="8700" max="8700" width="36.6640625" customWidth="1"/>
    <col min="8701" max="8701" width="12.6640625" customWidth="1"/>
    <col min="8702" max="8702" width="10.6640625" customWidth="1"/>
    <col min="8703" max="8703" width="10.44140625" customWidth="1"/>
    <col min="8706" max="8706" width="10.44140625" customWidth="1"/>
    <col min="8709" max="8709" width="10.44140625" customWidth="1"/>
    <col min="8712" max="8712" width="10.44140625" customWidth="1"/>
    <col min="8715" max="8715" width="10.44140625" customWidth="1"/>
    <col min="8718" max="8718" width="10.44140625" customWidth="1"/>
    <col min="8721" max="8721" width="10.44140625" customWidth="1"/>
    <col min="8724" max="8724" width="1.33203125" customWidth="1"/>
    <col min="8955" max="8955" width="1.109375" customWidth="1"/>
    <col min="8956" max="8956" width="36.6640625" customWidth="1"/>
    <col min="8957" max="8957" width="12.6640625" customWidth="1"/>
    <col min="8958" max="8958" width="10.6640625" customWidth="1"/>
    <col min="8959" max="8959" width="10.44140625" customWidth="1"/>
    <col min="8962" max="8962" width="10.44140625" customWidth="1"/>
    <col min="8965" max="8965" width="10.44140625" customWidth="1"/>
    <col min="8968" max="8968" width="10.44140625" customWidth="1"/>
    <col min="8971" max="8971" width="10.44140625" customWidth="1"/>
    <col min="8974" max="8974" width="10.44140625" customWidth="1"/>
    <col min="8977" max="8977" width="10.44140625" customWidth="1"/>
    <col min="8980" max="8980" width="1.33203125" customWidth="1"/>
    <col min="9211" max="9211" width="1.109375" customWidth="1"/>
    <col min="9212" max="9212" width="36.6640625" customWidth="1"/>
    <col min="9213" max="9213" width="12.6640625" customWidth="1"/>
    <col min="9214" max="9214" width="10.6640625" customWidth="1"/>
    <col min="9215" max="9215" width="10.44140625" customWidth="1"/>
    <col min="9218" max="9218" width="10.44140625" customWidth="1"/>
    <col min="9221" max="9221" width="10.44140625" customWidth="1"/>
    <col min="9224" max="9224" width="10.44140625" customWidth="1"/>
    <col min="9227" max="9227" width="10.44140625" customWidth="1"/>
    <col min="9230" max="9230" width="10.44140625" customWidth="1"/>
    <col min="9233" max="9233" width="10.44140625" customWidth="1"/>
    <col min="9236" max="9236" width="1.33203125" customWidth="1"/>
    <col min="9467" max="9467" width="1.109375" customWidth="1"/>
    <col min="9468" max="9468" width="36.6640625" customWidth="1"/>
    <col min="9469" max="9469" width="12.6640625" customWidth="1"/>
    <col min="9470" max="9470" width="10.6640625" customWidth="1"/>
    <col min="9471" max="9471" width="10.44140625" customWidth="1"/>
    <col min="9474" max="9474" width="10.44140625" customWidth="1"/>
    <col min="9477" max="9477" width="10.44140625" customWidth="1"/>
    <col min="9480" max="9480" width="10.44140625" customWidth="1"/>
    <col min="9483" max="9483" width="10.44140625" customWidth="1"/>
    <col min="9486" max="9486" width="10.44140625" customWidth="1"/>
    <col min="9489" max="9489" width="10.44140625" customWidth="1"/>
    <col min="9492" max="9492" width="1.33203125" customWidth="1"/>
    <col min="9723" max="9723" width="1.109375" customWidth="1"/>
    <col min="9724" max="9724" width="36.6640625" customWidth="1"/>
    <col min="9725" max="9725" width="12.6640625" customWidth="1"/>
    <col min="9726" max="9726" width="10.6640625" customWidth="1"/>
    <col min="9727" max="9727" width="10.44140625" customWidth="1"/>
    <col min="9730" max="9730" width="10.44140625" customWidth="1"/>
    <col min="9733" max="9733" width="10.44140625" customWidth="1"/>
    <col min="9736" max="9736" width="10.44140625" customWidth="1"/>
    <col min="9739" max="9739" width="10.44140625" customWidth="1"/>
    <col min="9742" max="9742" width="10.44140625" customWidth="1"/>
    <col min="9745" max="9745" width="10.44140625" customWidth="1"/>
    <col min="9748" max="9748" width="1.33203125" customWidth="1"/>
    <col min="9979" max="9979" width="1.109375" customWidth="1"/>
    <col min="9980" max="9980" width="36.6640625" customWidth="1"/>
    <col min="9981" max="9981" width="12.6640625" customWidth="1"/>
    <col min="9982" max="9982" width="10.6640625" customWidth="1"/>
    <col min="9983" max="9983" width="10.44140625" customWidth="1"/>
    <col min="9986" max="9986" width="10.44140625" customWidth="1"/>
    <col min="9989" max="9989" width="10.44140625" customWidth="1"/>
    <col min="9992" max="9992" width="10.44140625" customWidth="1"/>
    <col min="9995" max="9995" width="10.44140625" customWidth="1"/>
    <col min="9998" max="9998" width="10.44140625" customWidth="1"/>
    <col min="10001" max="10001" width="10.44140625" customWidth="1"/>
    <col min="10004" max="10004" width="1.33203125" customWidth="1"/>
    <col min="10235" max="10235" width="1.109375" customWidth="1"/>
    <col min="10236" max="10236" width="36.6640625" customWidth="1"/>
    <col min="10237" max="10237" width="12.6640625" customWidth="1"/>
    <col min="10238" max="10238" width="10.6640625" customWidth="1"/>
    <col min="10239" max="10239" width="10.44140625" customWidth="1"/>
    <col min="10242" max="10242" width="10.44140625" customWidth="1"/>
    <col min="10245" max="10245" width="10.44140625" customWidth="1"/>
    <col min="10248" max="10248" width="10.44140625" customWidth="1"/>
    <col min="10251" max="10251" width="10.44140625" customWidth="1"/>
    <col min="10254" max="10254" width="10.44140625" customWidth="1"/>
    <col min="10257" max="10257" width="10.44140625" customWidth="1"/>
    <col min="10260" max="10260" width="1.33203125" customWidth="1"/>
    <col min="10491" max="10491" width="1.109375" customWidth="1"/>
    <col min="10492" max="10492" width="36.6640625" customWidth="1"/>
    <col min="10493" max="10493" width="12.6640625" customWidth="1"/>
    <col min="10494" max="10494" width="10.6640625" customWidth="1"/>
    <col min="10495" max="10495" width="10.44140625" customWidth="1"/>
    <col min="10498" max="10498" width="10.44140625" customWidth="1"/>
    <col min="10501" max="10501" width="10.44140625" customWidth="1"/>
    <col min="10504" max="10504" width="10.44140625" customWidth="1"/>
    <col min="10507" max="10507" width="10.44140625" customWidth="1"/>
    <col min="10510" max="10510" width="10.44140625" customWidth="1"/>
    <col min="10513" max="10513" width="10.44140625" customWidth="1"/>
    <col min="10516" max="10516" width="1.33203125" customWidth="1"/>
    <col min="10747" max="10747" width="1.109375" customWidth="1"/>
    <col min="10748" max="10748" width="36.6640625" customWidth="1"/>
    <col min="10749" max="10749" width="12.6640625" customWidth="1"/>
    <col min="10750" max="10750" width="10.6640625" customWidth="1"/>
    <col min="10751" max="10751" width="10.44140625" customWidth="1"/>
    <col min="10754" max="10754" width="10.44140625" customWidth="1"/>
    <col min="10757" max="10757" width="10.44140625" customWidth="1"/>
    <col min="10760" max="10760" width="10.44140625" customWidth="1"/>
    <col min="10763" max="10763" width="10.44140625" customWidth="1"/>
    <col min="10766" max="10766" width="10.44140625" customWidth="1"/>
    <col min="10769" max="10769" width="10.44140625" customWidth="1"/>
    <col min="10772" max="10772" width="1.33203125" customWidth="1"/>
    <col min="11003" max="11003" width="1.109375" customWidth="1"/>
    <col min="11004" max="11004" width="36.6640625" customWidth="1"/>
    <col min="11005" max="11005" width="12.6640625" customWidth="1"/>
    <col min="11006" max="11006" width="10.6640625" customWidth="1"/>
    <col min="11007" max="11007" width="10.44140625" customWidth="1"/>
    <col min="11010" max="11010" width="10.44140625" customWidth="1"/>
    <col min="11013" max="11013" width="10.44140625" customWidth="1"/>
    <col min="11016" max="11016" width="10.44140625" customWidth="1"/>
    <col min="11019" max="11019" width="10.44140625" customWidth="1"/>
    <col min="11022" max="11022" width="10.44140625" customWidth="1"/>
    <col min="11025" max="11025" width="10.44140625" customWidth="1"/>
    <col min="11028" max="11028" width="1.33203125" customWidth="1"/>
    <col min="11259" max="11259" width="1.109375" customWidth="1"/>
    <col min="11260" max="11260" width="36.6640625" customWidth="1"/>
    <col min="11261" max="11261" width="12.6640625" customWidth="1"/>
    <col min="11262" max="11262" width="10.6640625" customWidth="1"/>
    <col min="11263" max="11263" width="10.44140625" customWidth="1"/>
    <col min="11266" max="11266" width="10.44140625" customWidth="1"/>
    <col min="11269" max="11269" width="10.44140625" customWidth="1"/>
    <col min="11272" max="11272" width="10.44140625" customWidth="1"/>
    <col min="11275" max="11275" width="10.44140625" customWidth="1"/>
    <col min="11278" max="11278" width="10.44140625" customWidth="1"/>
    <col min="11281" max="11281" width="10.44140625" customWidth="1"/>
    <col min="11284" max="11284" width="1.33203125" customWidth="1"/>
    <col min="11515" max="11515" width="1.109375" customWidth="1"/>
    <col min="11516" max="11516" width="36.6640625" customWidth="1"/>
    <col min="11517" max="11517" width="12.6640625" customWidth="1"/>
    <col min="11518" max="11518" width="10.6640625" customWidth="1"/>
    <col min="11519" max="11519" width="10.44140625" customWidth="1"/>
    <col min="11522" max="11522" width="10.44140625" customWidth="1"/>
    <col min="11525" max="11525" width="10.44140625" customWidth="1"/>
    <col min="11528" max="11528" width="10.44140625" customWidth="1"/>
    <col min="11531" max="11531" width="10.44140625" customWidth="1"/>
    <col min="11534" max="11534" width="10.44140625" customWidth="1"/>
    <col min="11537" max="11537" width="10.44140625" customWidth="1"/>
    <col min="11540" max="11540" width="1.33203125" customWidth="1"/>
    <col min="11771" max="11771" width="1.109375" customWidth="1"/>
    <col min="11772" max="11772" width="36.6640625" customWidth="1"/>
    <col min="11773" max="11773" width="12.6640625" customWidth="1"/>
    <col min="11774" max="11774" width="10.6640625" customWidth="1"/>
    <col min="11775" max="11775" width="10.44140625" customWidth="1"/>
    <col min="11778" max="11778" width="10.44140625" customWidth="1"/>
    <col min="11781" max="11781" width="10.44140625" customWidth="1"/>
    <col min="11784" max="11784" width="10.44140625" customWidth="1"/>
    <col min="11787" max="11787" width="10.44140625" customWidth="1"/>
    <col min="11790" max="11790" width="10.44140625" customWidth="1"/>
    <col min="11793" max="11793" width="10.44140625" customWidth="1"/>
    <col min="11796" max="11796" width="1.33203125" customWidth="1"/>
    <col min="12027" max="12027" width="1.109375" customWidth="1"/>
    <col min="12028" max="12028" width="36.6640625" customWidth="1"/>
    <col min="12029" max="12029" width="12.6640625" customWidth="1"/>
    <col min="12030" max="12030" width="10.6640625" customWidth="1"/>
    <col min="12031" max="12031" width="10.44140625" customWidth="1"/>
    <col min="12034" max="12034" width="10.44140625" customWidth="1"/>
    <col min="12037" max="12037" width="10.44140625" customWidth="1"/>
    <col min="12040" max="12040" width="10.44140625" customWidth="1"/>
    <col min="12043" max="12043" width="10.44140625" customWidth="1"/>
    <col min="12046" max="12046" width="10.44140625" customWidth="1"/>
    <col min="12049" max="12049" width="10.44140625" customWidth="1"/>
    <col min="12052" max="12052" width="1.33203125" customWidth="1"/>
    <col min="12283" max="12283" width="1.109375" customWidth="1"/>
    <col min="12284" max="12284" width="36.6640625" customWidth="1"/>
    <col min="12285" max="12285" width="12.6640625" customWidth="1"/>
    <col min="12286" max="12286" width="10.6640625" customWidth="1"/>
    <col min="12287" max="12287" width="10.44140625" customWidth="1"/>
    <col min="12290" max="12290" width="10.44140625" customWidth="1"/>
    <col min="12293" max="12293" width="10.44140625" customWidth="1"/>
    <col min="12296" max="12296" width="10.44140625" customWidth="1"/>
    <col min="12299" max="12299" width="10.44140625" customWidth="1"/>
    <col min="12302" max="12302" width="10.44140625" customWidth="1"/>
    <col min="12305" max="12305" width="10.44140625" customWidth="1"/>
    <col min="12308" max="12308" width="1.33203125" customWidth="1"/>
    <col min="12539" max="12539" width="1.109375" customWidth="1"/>
    <col min="12540" max="12540" width="36.6640625" customWidth="1"/>
    <col min="12541" max="12541" width="12.6640625" customWidth="1"/>
    <col min="12542" max="12542" width="10.6640625" customWidth="1"/>
    <col min="12543" max="12543" width="10.44140625" customWidth="1"/>
    <col min="12546" max="12546" width="10.44140625" customWidth="1"/>
    <col min="12549" max="12549" width="10.44140625" customWidth="1"/>
    <col min="12552" max="12552" width="10.44140625" customWidth="1"/>
    <col min="12555" max="12555" width="10.44140625" customWidth="1"/>
    <col min="12558" max="12558" width="10.44140625" customWidth="1"/>
    <col min="12561" max="12561" width="10.44140625" customWidth="1"/>
    <col min="12564" max="12564" width="1.33203125" customWidth="1"/>
    <col min="12795" max="12795" width="1.109375" customWidth="1"/>
    <col min="12796" max="12796" width="36.6640625" customWidth="1"/>
    <col min="12797" max="12797" width="12.6640625" customWidth="1"/>
    <col min="12798" max="12798" width="10.6640625" customWidth="1"/>
    <col min="12799" max="12799" width="10.44140625" customWidth="1"/>
    <col min="12802" max="12802" width="10.44140625" customWidth="1"/>
    <col min="12805" max="12805" width="10.44140625" customWidth="1"/>
    <col min="12808" max="12808" width="10.44140625" customWidth="1"/>
    <col min="12811" max="12811" width="10.44140625" customWidth="1"/>
    <col min="12814" max="12814" width="10.44140625" customWidth="1"/>
    <col min="12817" max="12817" width="10.44140625" customWidth="1"/>
    <col min="12820" max="12820" width="1.33203125" customWidth="1"/>
    <col min="13051" max="13051" width="1.109375" customWidth="1"/>
    <col min="13052" max="13052" width="36.6640625" customWidth="1"/>
    <col min="13053" max="13053" width="12.6640625" customWidth="1"/>
    <col min="13054" max="13054" width="10.6640625" customWidth="1"/>
    <col min="13055" max="13055" width="10.44140625" customWidth="1"/>
    <col min="13058" max="13058" width="10.44140625" customWidth="1"/>
    <col min="13061" max="13061" width="10.44140625" customWidth="1"/>
    <col min="13064" max="13064" width="10.44140625" customWidth="1"/>
    <col min="13067" max="13067" width="10.44140625" customWidth="1"/>
    <col min="13070" max="13070" width="10.44140625" customWidth="1"/>
    <col min="13073" max="13073" width="10.44140625" customWidth="1"/>
    <col min="13076" max="13076" width="1.33203125" customWidth="1"/>
    <col min="13307" max="13307" width="1.109375" customWidth="1"/>
    <col min="13308" max="13308" width="36.6640625" customWidth="1"/>
    <col min="13309" max="13309" width="12.6640625" customWidth="1"/>
    <col min="13310" max="13310" width="10.6640625" customWidth="1"/>
    <col min="13311" max="13311" width="10.44140625" customWidth="1"/>
    <col min="13314" max="13314" width="10.44140625" customWidth="1"/>
    <col min="13317" max="13317" width="10.44140625" customWidth="1"/>
    <col min="13320" max="13320" width="10.44140625" customWidth="1"/>
    <col min="13323" max="13323" width="10.44140625" customWidth="1"/>
    <col min="13326" max="13326" width="10.44140625" customWidth="1"/>
    <col min="13329" max="13329" width="10.44140625" customWidth="1"/>
    <col min="13332" max="13332" width="1.33203125" customWidth="1"/>
    <col min="13563" max="13563" width="1.109375" customWidth="1"/>
    <col min="13564" max="13564" width="36.6640625" customWidth="1"/>
    <col min="13565" max="13565" width="12.6640625" customWidth="1"/>
    <col min="13566" max="13566" width="10.6640625" customWidth="1"/>
    <col min="13567" max="13567" width="10.44140625" customWidth="1"/>
    <col min="13570" max="13570" width="10.44140625" customWidth="1"/>
    <col min="13573" max="13573" width="10.44140625" customWidth="1"/>
    <col min="13576" max="13576" width="10.44140625" customWidth="1"/>
    <col min="13579" max="13579" width="10.44140625" customWidth="1"/>
    <col min="13582" max="13582" width="10.44140625" customWidth="1"/>
    <col min="13585" max="13585" width="10.44140625" customWidth="1"/>
    <col min="13588" max="13588" width="1.33203125" customWidth="1"/>
    <col min="13819" max="13819" width="1.109375" customWidth="1"/>
    <col min="13820" max="13820" width="36.6640625" customWidth="1"/>
    <col min="13821" max="13821" width="12.6640625" customWidth="1"/>
    <col min="13822" max="13822" width="10.6640625" customWidth="1"/>
    <col min="13823" max="13823" width="10.44140625" customWidth="1"/>
    <col min="13826" max="13826" width="10.44140625" customWidth="1"/>
    <col min="13829" max="13829" width="10.44140625" customWidth="1"/>
    <col min="13832" max="13832" width="10.44140625" customWidth="1"/>
    <col min="13835" max="13835" width="10.44140625" customWidth="1"/>
    <col min="13838" max="13838" width="10.44140625" customWidth="1"/>
    <col min="13841" max="13841" width="10.44140625" customWidth="1"/>
    <col min="13844" max="13844" width="1.33203125" customWidth="1"/>
    <col min="14075" max="14075" width="1.109375" customWidth="1"/>
    <col min="14076" max="14076" width="36.6640625" customWidth="1"/>
    <col min="14077" max="14077" width="12.6640625" customWidth="1"/>
    <col min="14078" max="14078" width="10.6640625" customWidth="1"/>
    <col min="14079" max="14079" width="10.44140625" customWidth="1"/>
    <col min="14082" max="14082" width="10.44140625" customWidth="1"/>
    <col min="14085" max="14085" width="10.44140625" customWidth="1"/>
    <col min="14088" max="14088" width="10.44140625" customWidth="1"/>
    <col min="14091" max="14091" width="10.44140625" customWidth="1"/>
    <col min="14094" max="14094" width="10.44140625" customWidth="1"/>
    <col min="14097" max="14097" width="10.44140625" customWidth="1"/>
    <col min="14100" max="14100" width="1.33203125" customWidth="1"/>
    <col min="14331" max="14331" width="1.109375" customWidth="1"/>
    <col min="14332" max="14332" width="36.6640625" customWidth="1"/>
    <col min="14333" max="14333" width="12.6640625" customWidth="1"/>
    <col min="14334" max="14334" width="10.6640625" customWidth="1"/>
    <col min="14335" max="14335" width="10.44140625" customWidth="1"/>
    <col min="14338" max="14338" width="10.44140625" customWidth="1"/>
    <col min="14341" max="14341" width="10.44140625" customWidth="1"/>
    <col min="14344" max="14344" width="10.44140625" customWidth="1"/>
    <col min="14347" max="14347" width="10.44140625" customWidth="1"/>
    <col min="14350" max="14350" width="10.44140625" customWidth="1"/>
    <col min="14353" max="14353" width="10.44140625" customWidth="1"/>
    <col min="14356" max="14356" width="1.33203125" customWidth="1"/>
    <col min="14587" max="14587" width="1.109375" customWidth="1"/>
    <col min="14588" max="14588" width="36.6640625" customWidth="1"/>
    <col min="14589" max="14589" width="12.6640625" customWidth="1"/>
    <col min="14590" max="14590" width="10.6640625" customWidth="1"/>
    <col min="14591" max="14591" width="10.44140625" customWidth="1"/>
    <col min="14594" max="14594" width="10.44140625" customWidth="1"/>
    <col min="14597" max="14597" width="10.44140625" customWidth="1"/>
    <col min="14600" max="14600" width="10.44140625" customWidth="1"/>
    <col min="14603" max="14603" width="10.44140625" customWidth="1"/>
    <col min="14606" max="14606" width="10.44140625" customWidth="1"/>
    <col min="14609" max="14609" width="10.44140625" customWidth="1"/>
    <col min="14612" max="14612" width="1.33203125" customWidth="1"/>
    <col min="14843" max="14843" width="1.109375" customWidth="1"/>
    <col min="14844" max="14844" width="36.6640625" customWidth="1"/>
    <col min="14845" max="14845" width="12.6640625" customWidth="1"/>
    <col min="14846" max="14846" width="10.6640625" customWidth="1"/>
    <col min="14847" max="14847" width="10.44140625" customWidth="1"/>
    <col min="14850" max="14850" width="10.44140625" customWidth="1"/>
    <col min="14853" max="14853" width="10.44140625" customWidth="1"/>
    <col min="14856" max="14856" width="10.44140625" customWidth="1"/>
    <col min="14859" max="14859" width="10.44140625" customWidth="1"/>
    <col min="14862" max="14862" width="10.44140625" customWidth="1"/>
    <col min="14865" max="14865" width="10.44140625" customWidth="1"/>
    <col min="14868" max="14868" width="1.33203125" customWidth="1"/>
    <col min="15099" max="15099" width="1.109375" customWidth="1"/>
    <col min="15100" max="15100" width="36.6640625" customWidth="1"/>
    <col min="15101" max="15101" width="12.6640625" customWidth="1"/>
    <col min="15102" max="15102" width="10.6640625" customWidth="1"/>
    <col min="15103" max="15103" width="10.44140625" customWidth="1"/>
    <col min="15106" max="15106" width="10.44140625" customWidth="1"/>
    <col min="15109" max="15109" width="10.44140625" customWidth="1"/>
    <col min="15112" max="15112" width="10.44140625" customWidth="1"/>
    <col min="15115" max="15115" width="10.44140625" customWidth="1"/>
    <col min="15118" max="15118" width="10.44140625" customWidth="1"/>
    <col min="15121" max="15121" width="10.44140625" customWidth="1"/>
    <col min="15124" max="15124" width="1.33203125" customWidth="1"/>
    <col min="15355" max="15355" width="1.109375" customWidth="1"/>
    <col min="15356" max="15356" width="36.6640625" customWidth="1"/>
    <col min="15357" max="15357" width="12.6640625" customWidth="1"/>
    <col min="15358" max="15358" width="10.6640625" customWidth="1"/>
    <col min="15359" max="15359" width="10.44140625" customWidth="1"/>
    <col min="15362" max="15362" width="10.44140625" customWidth="1"/>
    <col min="15365" max="15365" width="10.44140625" customWidth="1"/>
    <col min="15368" max="15368" width="10.44140625" customWidth="1"/>
    <col min="15371" max="15371" width="10.44140625" customWidth="1"/>
    <col min="15374" max="15374" width="10.44140625" customWidth="1"/>
    <col min="15377" max="15377" width="10.44140625" customWidth="1"/>
    <col min="15380" max="15380" width="1.33203125" customWidth="1"/>
    <col min="15611" max="15611" width="1.109375" customWidth="1"/>
    <col min="15612" max="15612" width="36.6640625" customWidth="1"/>
    <col min="15613" max="15613" width="12.6640625" customWidth="1"/>
    <col min="15614" max="15614" width="10.6640625" customWidth="1"/>
    <col min="15615" max="15615" width="10.44140625" customWidth="1"/>
    <col min="15618" max="15618" width="10.44140625" customWidth="1"/>
    <col min="15621" max="15621" width="10.44140625" customWidth="1"/>
    <col min="15624" max="15624" width="10.44140625" customWidth="1"/>
    <col min="15627" max="15627" width="10.44140625" customWidth="1"/>
    <col min="15630" max="15630" width="10.44140625" customWidth="1"/>
    <col min="15633" max="15633" width="10.44140625" customWidth="1"/>
    <col min="15636" max="15636" width="1.33203125" customWidth="1"/>
    <col min="15867" max="15867" width="1.109375" customWidth="1"/>
    <col min="15868" max="15868" width="36.6640625" customWidth="1"/>
    <col min="15869" max="15869" width="12.6640625" customWidth="1"/>
    <col min="15870" max="15870" width="10.6640625" customWidth="1"/>
    <col min="15871" max="15871" width="10.44140625" customWidth="1"/>
    <col min="15874" max="15874" width="10.44140625" customWidth="1"/>
    <col min="15877" max="15877" width="10.44140625" customWidth="1"/>
    <col min="15880" max="15880" width="10.44140625" customWidth="1"/>
    <col min="15883" max="15883" width="10.44140625" customWidth="1"/>
    <col min="15886" max="15886" width="10.44140625" customWidth="1"/>
    <col min="15889" max="15889" width="10.44140625" customWidth="1"/>
    <col min="15892" max="15892" width="1.33203125" customWidth="1"/>
    <col min="16123" max="16123" width="1.109375" customWidth="1"/>
    <col min="16124" max="16124" width="36.6640625" customWidth="1"/>
    <col min="16125" max="16125" width="12.6640625" customWidth="1"/>
    <col min="16126" max="16126" width="10.6640625" customWidth="1"/>
    <col min="16127" max="16127" width="10.44140625" customWidth="1"/>
    <col min="16130" max="16130" width="10.44140625" customWidth="1"/>
    <col min="16133" max="16133" width="10.44140625" customWidth="1"/>
    <col min="16136" max="16136" width="10.44140625" customWidth="1"/>
    <col min="16139" max="16139" width="10.44140625" customWidth="1"/>
    <col min="16142" max="16142" width="10.44140625" customWidth="1"/>
    <col min="16145" max="16145" width="10.44140625" customWidth="1"/>
    <col min="16148" max="16148" width="1.33203125" customWidth="1"/>
  </cols>
  <sheetData>
    <row r="1" spans="1:24" x14ac:dyDescent="0.3">
      <c r="M1" s="90" t="s">
        <v>253</v>
      </c>
      <c r="N1" s="90"/>
    </row>
    <row r="2" spans="1:24" ht="36.450000000000003" customHeight="1" x14ac:dyDescent="0.3">
      <c r="B2" s="91" t="s">
        <v>252</v>
      </c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</row>
    <row r="3" spans="1:24" ht="25.5" customHeight="1" x14ac:dyDescent="0.3">
      <c r="A3" s="38" t="s">
        <v>107</v>
      </c>
      <c r="B3" s="39"/>
      <c r="C3" s="39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78"/>
      <c r="Q3" s="78"/>
      <c r="R3" s="78"/>
      <c r="S3" s="35"/>
      <c r="T3" s="35"/>
      <c r="U3" s="35"/>
      <c r="V3" s="35"/>
      <c r="W3" s="35"/>
      <c r="X3" s="35"/>
    </row>
    <row r="4" spans="1:24" ht="14.7" customHeight="1" x14ac:dyDescent="0.3">
      <c r="A4" s="87" t="s">
        <v>108</v>
      </c>
      <c r="B4" s="87" t="s">
        <v>110</v>
      </c>
      <c r="C4" s="87"/>
      <c r="D4" s="97" t="s">
        <v>218</v>
      </c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  <c r="P4" s="98" t="s">
        <v>218</v>
      </c>
      <c r="Q4" s="98"/>
      <c r="R4" s="98"/>
      <c r="S4" s="98"/>
      <c r="T4" s="98"/>
      <c r="U4" s="98"/>
      <c r="V4" s="98"/>
      <c r="W4" s="98"/>
      <c r="X4" s="99"/>
    </row>
    <row r="5" spans="1:24" ht="26.1" customHeight="1" x14ac:dyDescent="0.3">
      <c r="A5" s="94"/>
      <c r="B5" s="87"/>
      <c r="C5" s="87"/>
      <c r="D5" s="87" t="s">
        <v>244</v>
      </c>
      <c r="E5" s="87"/>
      <c r="F5" s="87"/>
      <c r="G5" s="87" t="s">
        <v>245</v>
      </c>
      <c r="H5" s="87"/>
      <c r="I5" s="87"/>
      <c r="J5" s="87" t="s">
        <v>246</v>
      </c>
      <c r="K5" s="87"/>
      <c r="L5" s="87"/>
      <c r="M5" s="87" t="s">
        <v>247</v>
      </c>
      <c r="N5" s="87" t="s">
        <v>247</v>
      </c>
      <c r="O5" s="87" t="s">
        <v>247</v>
      </c>
      <c r="P5" s="100" t="s">
        <v>248</v>
      </c>
      <c r="Q5" s="100"/>
      <c r="R5" s="100"/>
      <c r="S5" s="87" t="s">
        <v>249</v>
      </c>
      <c r="T5" s="87"/>
      <c r="U5" s="87"/>
      <c r="V5" s="87" t="s">
        <v>250</v>
      </c>
      <c r="W5" s="87"/>
      <c r="X5" s="87"/>
    </row>
    <row r="6" spans="1:24" ht="57.45" customHeight="1" x14ac:dyDescent="0.3">
      <c r="A6" s="87"/>
      <c r="B6" s="41" t="s">
        <v>222</v>
      </c>
      <c r="C6" s="41" t="s">
        <v>223</v>
      </c>
      <c r="D6" s="41" t="s">
        <v>222</v>
      </c>
      <c r="E6" s="41" t="s">
        <v>223</v>
      </c>
      <c r="F6" s="41" t="s">
        <v>251</v>
      </c>
      <c r="G6" s="41" t="s">
        <v>222</v>
      </c>
      <c r="H6" s="41" t="s">
        <v>223</v>
      </c>
      <c r="I6" s="41" t="s">
        <v>251</v>
      </c>
      <c r="J6" s="41" t="s">
        <v>222</v>
      </c>
      <c r="K6" s="41" t="s">
        <v>223</v>
      </c>
      <c r="L6" s="41" t="s">
        <v>251</v>
      </c>
      <c r="M6" s="41" t="s">
        <v>222</v>
      </c>
      <c r="N6" s="41" t="s">
        <v>223</v>
      </c>
      <c r="O6" s="41" t="s">
        <v>251</v>
      </c>
      <c r="P6" s="79" t="s">
        <v>222</v>
      </c>
      <c r="Q6" s="79" t="s">
        <v>223</v>
      </c>
      <c r="R6" s="79" t="s">
        <v>251</v>
      </c>
      <c r="S6" s="41" t="s">
        <v>222</v>
      </c>
      <c r="T6" s="41" t="s">
        <v>223</v>
      </c>
      <c r="U6" s="41" t="s">
        <v>251</v>
      </c>
      <c r="V6" s="41" t="s">
        <v>222</v>
      </c>
      <c r="W6" s="41" t="s">
        <v>223</v>
      </c>
      <c r="X6" s="41" t="s">
        <v>251</v>
      </c>
    </row>
    <row r="7" spans="1:24" s="76" customFormat="1" ht="16.5" customHeight="1" x14ac:dyDescent="0.25">
      <c r="A7" s="51" t="s">
        <v>114</v>
      </c>
      <c r="B7" s="60">
        <v>10937107.686397649</v>
      </c>
      <c r="C7" s="60">
        <v>106.53790903574567</v>
      </c>
      <c r="D7" s="60">
        <v>619918.11341052002</v>
      </c>
      <c r="E7" s="60">
        <v>102.51836669366041</v>
      </c>
      <c r="F7" s="60">
        <v>5.6680260557505964</v>
      </c>
      <c r="G7" s="60">
        <v>2168164.6216611299</v>
      </c>
      <c r="H7" s="60">
        <v>110.9989296741708</v>
      </c>
      <c r="I7" s="60">
        <v>19.823930456108158</v>
      </c>
      <c r="J7" s="60">
        <v>968350.74044365995</v>
      </c>
      <c r="K7" s="60">
        <v>121.80013243500541</v>
      </c>
      <c r="L7" s="60">
        <v>8.8538100584671593</v>
      </c>
      <c r="M7" s="60">
        <v>2657459.6951686298</v>
      </c>
      <c r="N7" s="60">
        <v>110.55109909377714</v>
      </c>
      <c r="O7" s="60">
        <v>24.297645880123138</v>
      </c>
      <c r="P7" s="82">
        <v>1170863.0477658899</v>
      </c>
      <c r="Q7" s="82">
        <v>89.250355533613529</v>
      </c>
      <c r="R7" s="82">
        <v>10.705417568687546</v>
      </c>
      <c r="S7" s="60">
        <v>2493962.4796582004</v>
      </c>
      <c r="T7" s="60">
        <v>104.72754444626975</v>
      </c>
      <c r="U7" s="60">
        <v>22.802760575905381</v>
      </c>
      <c r="V7" s="60">
        <v>858388.98828962003</v>
      </c>
      <c r="W7" s="60">
        <v>105.22170912762702</v>
      </c>
      <c r="X7" s="60">
        <v>7.8484094049580229</v>
      </c>
    </row>
    <row r="8" spans="1:24" s="76" customFormat="1" ht="16.5" customHeight="1" x14ac:dyDescent="0.25">
      <c r="A8" s="51" t="s">
        <v>212</v>
      </c>
      <c r="B8" s="60">
        <f>B7-B102</f>
        <v>10934533.349520119</v>
      </c>
      <c r="C8" s="60">
        <v>106.53790903574567</v>
      </c>
      <c r="D8" s="60">
        <f>D7-D102</f>
        <v>619641.45966941002</v>
      </c>
      <c r="E8" s="60">
        <v>102.51836669366041</v>
      </c>
      <c r="F8" s="60">
        <v>5.6680260557505964</v>
      </c>
      <c r="G8" s="60">
        <f>G7-G102</f>
        <v>2167983.27789716</v>
      </c>
      <c r="H8" s="60">
        <v>110.9989296741708</v>
      </c>
      <c r="I8" s="60">
        <v>19.823930456108158</v>
      </c>
      <c r="J8" s="60">
        <f>J7-J102</f>
        <v>967702.02011642989</v>
      </c>
      <c r="K8" s="60">
        <v>121.80013243500541</v>
      </c>
      <c r="L8" s="60">
        <v>8.8538100584671593</v>
      </c>
      <c r="M8" s="60">
        <f>M7-M102</f>
        <v>2656499.4187288596</v>
      </c>
      <c r="N8" s="60">
        <v>110.55109909377714</v>
      </c>
      <c r="O8" s="60">
        <v>24.297645880123138</v>
      </c>
      <c r="P8" s="82">
        <f>P7-P102</f>
        <v>1170806.2447309699</v>
      </c>
      <c r="Q8" s="82">
        <v>89.250355533613529</v>
      </c>
      <c r="R8" s="82">
        <v>10.705417568687546</v>
      </c>
      <c r="S8" s="60">
        <f>S7-S102</f>
        <v>2493715.9459585506</v>
      </c>
      <c r="T8" s="60">
        <v>104.72754444626975</v>
      </c>
      <c r="U8" s="60">
        <v>22.802760575905381</v>
      </c>
      <c r="V8" s="60">
        <f>V7-V102</f>
        <v>858184.98241874005</v>
      </c>
      <c r="W8" s="60">
        <v>105.22170912762702</v>
      </c>
      <c r="X8" s="60">
        <v>7.8484094049580229</v>
      </c>
    </row>
    <row r="9" spans="1:24" ht="26.7" customHeight="1" x14ac:dyDescent="0.3">
      <c r="A9" s="44" t="s">
        <v>115</v>
      </c>
      <c r="B9" s="43">
        <v>3789736.1095399</v>
      </c>
      <c r="C9" s="43">
        <v>106.97392028824353</v>
      </c>
      <c r="D9" s="43">
        <v>195191.85804635999</v>
      </c>
      <c r="E9" s="43">
        <v>98.560876632675871</v>
      </c>
      <c r="F9" s="43">
        <v>5.1505395733228942</v>
      </c>
      <c r="G9" s="43">
        <v>947134.2864588399</v>
      </c>
      <c r="H9" s="43">
        <v>117.87406467396244</v>
      </c>
      <c r="I9" s="43">
        <v>24.992090717731489</v>
      </c>
      <c r="J9" s="43">
        <v>450473.95050824998</v>
      </c>
      <c r="K9" s="43">
        <v>127.36142844452682</v>
      </c>
      <c r="L9" s="43">
        <v>11.886683861028535</v>
      </c>
      <c r="M9" s="43">
        <v>719338.16366881994</v>
      </c>
      <c r="N9" s="43">
        <v>111.83793215685765</v>
      </c>
      <c r="O9" s="43">
        <v>18.981220403658991</v>
      </c>
      <c r="P9" s="80">
        <v>478719.62059637997</v>
      </c>
      <c r="Q9" s="80">
        <v>83.99895304008092</v>
      </c>
      <c r="R9" s="80">
        <v>12.632004096308961</v>
      </c>
      <c r="S9" s="43">
        <v>726524.23772757</v>
      </c>
      <c r="T9" s="43">
        <v>101.12496576737142</v>
      </c>
      <c r="U9" s="43">
        <v>19.170839782186707</v>
      </c>
      <c r="V9" s="43">
        <v>272353.99253368005</v>
      </c>
      <c r="W9" s="43">
        <v>106.44250127004764</v>
      </c>
      <c r="X9" s="43">
        <v>7.1866215657624162</v>
      </c>
    </row>
    <row r="10" spans="1:24" ht="16.5" customHeight="1" x14ac:dyDescent="0.3">
      <c r="A10" s="45" t="s">
        <v>116</v>
      </c>
      <c r="B10" s="43">
        <v>93083.715096920001</v>
      </c>
      <c r="C10" s="43">
        <v>102.75163334639137</v>
      </c>
      <c r="D10" s="43">
        <v>4087.32899288</v>
      </c>
      <c r="E10" s="43">
        <v>97.880736224338392</v>
      </c>
      <c r="F10" s="43">
        <v>4.3910247765940786</v>
      </c>
      <c r="G10" s="43">
        <v>18510.574016760002</v>
      </c>
      <c r="H10" s="43">
        <v>87.236968338328367</v>
      </c>
      <c r="I10" s="43">
        <v>19.885942452432786</v>
      </c>
      <c r="J10" s="43">
        <v>5814.6797773500002</v>
      </c>
      <c r="K10" s="43">
        <v>124.77371282606717</v>
      </c>
      <c r="L10" s="43">
        <v>6.246720783861794</v>
      </c>
      <c r="M10" s="43">
        <v>29509.023891649998</v>
      </c>
      <c r="N10" s="43">
        <v>109.36436476256763</v>
      </c>
      <c r="O10" s="43">
        <v>31.701596633659079</v>
      </c>
      <c r="P10" s="80">
        <v>9631.0613067100003</v>
      </c>
      <c r="Q10" s="80">
        <v>100.79696611791353</v>
      </c>
      <c r="R10" s="80">
        <v>10.346666220489816</v>
      </c>
      <c r="S10" s="43">
        <v>17131.125450759999</v>
      </c>
      <c r="T10" s="43">
        <v>112.44895386265428</v>
      </c>
      <c r="U10" s="43">
        <v>18.403998414677414</v>
      </c>
      <c r="V10" s="43">
        <v>8399.9216608099996</v>
      </c>
      <c r="W10" s="43">
        <v>95.840759837120032</v>
      </c>
      <c r="X10" s="43">
        <v>9.0240507182850287</v>
      </c>
    </row>
    <row r="11" spans="1:24" ht="16.5" customHeight="1" x14ac:dyDescent="0.3">
      <c r="A11" s="45" t="s">
        <v>117</v>
      </c>
      <c r="B11" s="43">
        <v>60311.501278180003</v>
      </c>
      <c r="C11" s="43">
        <v>104.49156086261596</v>
      </c>
      <c r="D11" s="43">
        <v>2585.9064435999999</v>
      </c>
      <c r="E11" s="43">
        <v>90.720726209736881</v>
      </c>
      <c r="F11" s="43">
        <v>4.2875842729777158</v>
      </c>
      <c r="G11" s="43">
        <v>13852.25799185</v>
      </c>
      <c r="H11" s="43">
        <v>95.790298756315963</v>
      </c>
      <c r="I11" s="43">
        <v>22.967854718054557</v>
      </c>
      <c r="J11" s="43">
        <v>1723.0675214</v>
      </c>
      <c r="K11" s="43">
        <v>135.53127306380114</v>
      </c>
      <c r="L11" s="43">
        <v>2.8569468258674995</v>
      </c>
      <c r="M11" s="43">
        <v>14938.56359657</v>
      </c>
      <c r="N11" s="43">
        <v>115.53274143087384</v>
      </c>
      <c r="O11" s="43">
        <v>24.769013007432132</v>
      </c>
      <c r="P11" s="80">
        <v>6793.0026061400004</v>
      </c>
      <c r="Q11" s="80">
        <v>93.486761152254843</v>
      </c>
      <c r="R11" s="80">
        <v>11.263196011003011</v>
      </c>
      <c r="S11" s="43">
        <v>15031.597786120001</v>
      </c>
      <c r="T11" s="43">
        <v>106.34662544650375</v>
      </c>
      <c r="U11" s="43">
        <v>24.923269140306175</v>
      </c>
      <c r="V11" s="43">
        <v>5387.1053324999993</v>
      </c>
      <c r="W11" s="43">
        <v>112.10789814068075</v>
      </c>
      <c r="X11" s="43">
        <v>8.9321360243589076</v>
      </c>
    </row>
    <row r="12" spans="1:24" ht="16.5" customHeight="1" x14ac:dyDescent="0.3">
      <c r="A12" s="45" t="s">
        <v>118</v>
      </c>
      <c r="B12" s="43">
        <v>62614.73949588</v>
      </c>
      <c r="C12" s="43">
        <v>105.92925389505436</v>
      </c>
      <c r="D12" s="43">
        <v>3088.2614885399998</v>
      </c>
      <c r="E12" s="43">
        <v>98.401776776251424</v>
      </c>
      <c r="F12" s="43">
        <v>4.9321637579330746</v>
      </c>
      <c r="G12" s="43">
        <v>8894.8050061400008</v>
      </c>
      <c r="H12" s="43">
        <v>106.86020203913516</v>
      </c>
      <c r="I12" s="43">
        <v>14.205608899363497</v>
      </c>
      <c r="J12" s="43">
        <v>3121.4584230700002</v>
      </c>
      <c r="K12" s="43">
        <v>113.59806900936866</v>
      </c>
      <c r="L12" s="43">
        <v>4.9851815214776867</v>
      </c>
      <c r="M12" s="43">
        <v>18555.070175249999</v>
      </c>
      <c r="N12" s="43">
        <v>113.12165070306462</v>
      </c>
      <c r="O12" s="43">
        <v>29.633709769679562</v>
      </c>
      <c r="P12" s="80">
        <v>6298.68610739</v>
      </c>
      <c r="Q12" s="80">
        <v>85.000836448677944</v>
      </c>
      <c r="R12" s="80">
        <v>10.059430348351842</v>
      </c>
      <c r="S12" s="43">
        <v>17901.628910039999</v>
      </c>
      <c r="T12" s="43">
        <v>106.1039353615563</v>
      </c>
      <c r="U12" s="43">
        <v>28.590119601500398</v>
      </c>
      <c r="V12" s="43">
        <v>4754.8293854499998</v>
      </c>
      <c r="W12" s="43">
        <v>112.80029337410352</v>
      </c>
      <c r="X12" s="43">
        <v>7.5937861016939374</v>
      </c>
    </row>
    <row r="13" spans="1:24" ht="16.5" customHeight="1" x14ac:dyDescent="0.3">
      <c r="A13" s="45" t="s">
        <v>119</v>
      </c>
      <c r="B13" s="43">
        <v>104817.97439895</v>
      </c>
      <c r="C13" s="43">
        <v>102.34449345236192</v>
      </c>
      <c r="D13" s="43">
        <v>7613.2602075699997</v>
      </c>
      <c r="E13" s="43">
        <v>101.0588009314632</v>
      </c>
      <c r="F13" s="43">
        <v>7.2633155250577559</v>
      </c>
      <c r="G13" s="43">
        <v>18229.684522060001</v>
      </c>
      <c r="H13" s="43">
        <v>97.989031682529756</v>
      </c>
      <c r="I13" s="43">
        <v>17.3917542545476</v>
      </c>
      <c r="J13" s="43">
        <v>4625.0164589100004</v>
      </c>
      <c r="K13" s="43">
        <v>139.18269419346424</v>
      </c>
      <c r="L13" s="43">
        <v>4.4124268623114427</v>
      </c>
      <c r="M13" s="43">
        <v>27243.104209860001</v>
      </c>
      <c r="N13" s="43">
        <v>107.42434050364911</v>
      </c>
      <c r="O13" s="43">
        <v>25.990870712850661</v>
      </c>
      <c r="P13" s="80">
        <v>14721.372595590001</v>
      </c>
      <c r="Q13" s="80">
        <v>88.340054550657058</v>
      </c>
      <c r="R13" s="80">
        <v>14.044702428191048</v>
      </c>
      <c r="S13" s="43">
        <v>25288.91890465</v>
      </c>
      <c r="T13" s="43">
        <v>106.54966862665644</v>
      </c>
      <c r="U13" s="43">
        <v>24.126509837327411</v>
      </c>
      <c r="V13" s="43">
        <v>7096.6175003100007</v>
      </c>
      <c r="W13" s="43">
        <v>98.599231114745095</v>
      </c>
      <c r="X13" s="43">
        <v>6.7704203797140829</v>
      </c>
    </row>
    <row r="14" spans="1:24" ht="16.5" customHeight="1" x14ac:dyDescent="0.3">
      <c r="A14" s="45" t="s">
        <v>120</v>
      </c>
      <c r="B14" s="43">
        <v>42546.953664710003</v>
      </c>
      <c r="C14" s="43">
        <v>105.7733123354347</v>
      </c>
      <c r="D14" s="43">
        <v>2611.94129092</v>
      </c>
      <c r="E14" s="43">
        <v>101.23449592117811</v>
      </c>
      <c r="F14" s="43">
        <v>6.1389619372125326</v>
      </c>
      <c r="G14" s="43">
        <v>6456.9634988899998</v>
      </c>
      <c r="H14" s="43">
        <v>105.61500177423765</v>
      </c>
      <c r="I14" s="43">
        <v>15.176088868251082</v>
      </c>
      <c r="J14" s="43">
        <v>2308.6942244900001</v>
      </c>
      <c r="K14" s="43">
        <v>102.00465280120372</v>
      </c>
      <c r="L14" s="43">
        <v>5.4262268520646533</v>
      </c>
      <c r="M14" s="43">
        <v>11315.21407745</v>
      </c>
      <c r="N14" s="43">
        <v>112.83623115982017</v>
      </c>
      <c r="O14" s="43">
        <v>26.59465156217577</v>
      </c>
      <c r="P14" s="80">
        <v>4797.5236363599997</v>
      </c>
      <c r="Q14" s="80">
        <v>109.49451688046561</v>
      </c>
      <c r="R14" s="80">
        <v>11.275833457235837</v>
      </c>
      <c r="S14" s="43">
        <v>12489.655613000001</v>
      </c>
      <c r="T14" s="43">
        <v>104.64708589892081</v>
      </c>
      <c r="U14" s="43">
        <v>29.354993806194347</v>
      </c>
      <c r="V14" s="43">
        <v>2566.9613235999996</v>
      </c>
      <c r="W14" s="43">
        <v>87.818683848893116</v>
      </c>
      <c r="X14" s="43">
        <v>6.0332435168657703</v>
      </c>
    </row>
    <row r="15" spans="1:24" ht="16.5" customHeight="1" x14ac:dyDescent="0.3">
      <c r="A15" s="45" t="s">
        <v>121</v>
      </c>
      <c r="B15" s="43">
        <v>65382.755059199997</v>
      </c>
      <c r="C15" s="43">
        <v>109.24762354614876</v>
      </c>
      <c r="D15" s="43">
        <v>4535.2435387300002</v>
      </c>
      <c r="E15" s="43">
        <v>102.53624341156716</v>
      </c>
      <c r="F15" s="43">
        <v>6.9364521801255101</v>
      </c>
      <c r="G15" s="43">
        <v>14707.2104664</v>
      </c>
      <c r="H15" s="43">
        <v>117.5837614949554</v>
      </c>
      <c r="I15" s="43">
        <v>22.494020713999493</v>
      </c>
      <c r="J15" s="43">
        <v>2545.41161289</v>
      </c>
      <c r="K15" s="43">
        <v>131.55882797232348</v>
      </c>
      <c r="L15" s="43">
        <v>3.8930932332008479</v>
      </c>
      <c r="M15" s="43">
        <v>17336.085751940002</v>
      </c>
      <c r="N15" s="43">
        <v>124.25330426651739</v>
      </c>
      <c r="O15" s="43">
        <v>26.514767902091705</v>
      </c>
      <c r="P15" s="80">
        <v>6406.8957588399999</v>
      </c>
      <c r="Q15" s="80">
        <v>81.6841441028254</v>
      </c>
      <c r="R15" s="80">
        <v>9.7990605520354048</v>
      </c>
      <c r="S15" s="43">
        <v>14911.805794809999</v>
      </c>
      <c r="T15" s="43">
        <v>100.15666048813748</v>
      </c>
      <c r="U15" s="43">
        <v>22.806940119467729</v>
      </c>
      <c r="V15" s="43">
        <v>4940.1021355900002</v>
      </c>
      <c r="W15" s="43">
        <v>114.93175267761202</v>
      </c>
      <c r="X15" s="43">
        <v>7.5556652990793154</v>
      </c>
    </row>
    <row r="16" spans="1:24" ht="16.5" customHeight="1" x14ac:dyDescent="0.3">
      <c r="A16" s="45" t="s">
        <v>122</v>
      </c>
      <c r="B16" s="43">
        <v>62318.835695299997</v>
      </c>
      <c r="C16" s="43">
        <v>103.34733949728599</v>
      </c>
      <c r="D16" s="43">
        <v>3903.9081538999999</v>
      </c>
      <c r="E16" s="43">
        <v>94.430243552494957</v>
      </c>
      <c r="F16" s="43">
        <v>6.2644112495741435</v>
      </c>
      <c r="G16" s="43">
        <v>13182.705734360001</v>
      </c>
      <c r="H16" s="43">
        <v>95.944826193808439</v>
      </c>
      <c r="I16" s="43">
        <v>21.153645743343411</v>
      </c>
      <c r="J16" s="43">
        <v>4952.7033677500003</v>
      </c>
      <c r="K16" s="43">
        <v>112.34048971925488</v>
      </c>
      <c r="L16" s="43">
        <v>7.9473618409137359</v>
      </c>
      <c r="M16" s="43">
        <v>14378.23128632</v>
      </c>
      <c r="N16" s="43">
        <v>105.74456569759711</v>
      </c>
      <c r="O16" s="43">
        <v>23.072047360802003</v>
      </c>
      <c r="P16" s="80">
        <v>7402.2417308300001</v>
      </c>
      <c r="Q16" s="80">
        <v>104.23441559354316</v>
      </c>
      <c r="R16" s="80">
        <v>11.878016731606342</v>
      </c>
      <c r="S16" s="43">
        <v>13104.72066528</v>
      </c>
      <c r="T16" s="43">
        <v>108.39562708058051</v>
      </c>
      <c r="U16" s="43">
        <v>21.028506901755772</v>
      </c>
      <c r="V16" s="43">
        <v>5394.32475686</v>
      </c>
      <c r="W16" s="43">
        <v>103.1559972090519</v>
      </c>
      <c r="X16" s="43">
        <v>8.6560101720045974</v>
      </c>
    </row>
    <row r="17" spans="1:24" ht="16.5" customHeight="1" x14ac:dyDescent="0.3">
      <c r="A17" s="45" t="s">
        <v>123</v>
      </c>
      <c r="B17" s="43">
        <v>34079.472998639998</v>
      </c>
      <c r="C17" s="43">
        <v>111.05087740060684</v>
      </c>
      <c r="D17" s="43">
        <v>2400.6032306000002</v>
      </c>
      <c r="E17" s="43">
        <v>102.55858383339569</v>
      </c>
      <c r="F17" s="43">
        <v>7.044132492001272</v>
      </c>
      <c r="G17" s="43">
        <v>7323.9207253000004</v>
      </c>
      <c r="H17" s="43">
        <v>123.92323134415339</v>
      </c>
      <c r="I17" s="43">
        <v>21.490710040006412</v>
      </c>
      <c r="J17" s="43">
        <v>1955.35664625</v>
      </c>
      <c r="K17" s="43">
        <v>146.89663972058156</v>
      </c>
      <c r="L17" s="43">
        <v>5.7376375694777675</v>
      </c>
      <c r="M17" s="43">
        <v>8953.5304195499994</v>
      </c>
      <c r="N17" s="43">
        <v>111.9848841968975</v>
      </c>
      <c r="O17" s="43">
        <v>26.272502570410367</v>
      </c>
      <c r="P17" s="80">
        <v>2760.1622999299998</v>
      </c>
      <c r="Q17" s="80">
        <v>98.425638907867764</v>
      </c>
      <c r="R17" s="80">
        <v>8.0991930246108819</v>
      </c>
      <c r="S17" s="43">
        <v>8158.3092044699997</v>
      </c>
      <c r="T17" s="43">
        <v>111.09390910312729</v>
      </c>
      <c r="U17" s="43">
        <v>23.939070902873326</v>
      </c>
      <c r="V17" s="43">
        <v>2527.5904725400001</v>
      </c>
      <c r="W17" s="43">
        <v>85.303371696223408</v>
      </c>
      <c r="X17" s="43">
        <v>7.4167534006199798</v>
      </c>
    </row>
    <row r="18" spans="1:24" ht="16.5" customHeight="1" x14ac:dyDescent="0.3">
      <c r="A18" s="45" t="s">
        <v>124</v>
      </c>
      <c r="B18" s="43">
        <v>59384.505923190001</v>
      </c>
      <c r="C18" s="43">
        <v>113.91008078375631</v>
      </c>
      <c r="D18" s="43">
        <v>4662.4471926099995</v>
      </c>
      <c r="E18" s="43">
        <v>127.0332740887481</v>
      </c>
      <c r="F18" s="43">
        <v>7.8512856512447406</v>
      </c>
      <c r="G18" s="43">
        <v>8882.2980784800002</v>
      </c>
      <c r="H18" s="43">
        <v>96.243014318016307</v>
      </c>
      <c r="I18" s="43">
        <v>14.957265267086123</v>
      </c>
      <c r="J18" s="43">
        <v>2424.8598139300002</v>
      </c>
      <c r="K18" s="43">
        <v>152.97023609018606</v>
      </c>
      <c r="L18" s="43">
        <v>4.0833206848035388</v>
      </c>
      <c r="M18" s="43">
        <v>17995.254693930001</v>
      </c>
      <c r="N18" s="43">
        <v>119.78864414250235</v>
      </c>
      <c r="O18" s="43">
        <v>30.30294588491768</v>
      </c>
      <c r="P18" s="80">
        <v>5569.0813975700003</v>
      </c>
      <c r="Q18" s="80">
        <v>108.82444009316529</v>
      </c>
      <c r="R18" s="80">
        <v>9.3780040955013515</v>
      </c>
      <c r="S18" s="43">
        <v>15441.06690507</v>
      </c>
      <c r="T18" s="43">
        <v>112.4634408771667</v>
      </c>
      <c r="U18" s="43">
        <v>26.001844530022723</v>
      </c>
      <c r="V18" s="43">
        <v>4409.4978416000004</v>
      </c>
      <c r="W18" s="43">
        <v>116.70063435093132</v>
      </c>
      <c r="X18" s="43">
        <v>7.4253338864238421</v>
      </c>
    </row>
    <row r="19" spans="1:24" ht="16.5" customHeight="1" x14ac:dyDescent="0.3">
      <c r="A19" s="45" t="s">
        <v>125</v>
      </c>
      <c r="B19" s="43">
        <v>59594.06880424</v>
      </c>
      <c r="C19" s="43">
        <v>103.39978803050937</v>
      </c>
      <c r="D19" s="43">
        <v>4349.4503115500002</v>
      </c>
      <c r="E19" s="43">
        <v>103.90583187037026</v>
      </c>
      <c r="F19" s="43">
        <v>7.2984617409451751</v>
      </c>
      <c r="G19" s="43">
        <v>11396.432269299999</v>
      </c>
      <c r="H19" s="43">
        <v>104.31546548366146</v>
      </c>
      <c r="I19" s="43">
        <v>19.123433754349001</v>
      </c>
      <c r="J19" s="43">
        <v>3941.5854161299999</v>
      </c>
      <c r="K19" s="43">
        <v>129.22951477965091</v>
      </c>
      <c r="L19" s="43">
        <v>6.6140565583425373</v>
      </c>
      <c r="M19" s="43">
        <v>15390.43209113</v>
      </c>
      <c r="N19" s="43">
        <v>101.23129140141801</v>
      </c>
      <c r="O19" s="43">
        <v>25.825442699148276</v>
      </c>
      <c r="P19" s="80">
        <v>4793.9546135700002</v>
      </c>
      <c r="Q19" s="80">
        <v>87.530508051213204</v>
      </c>
      <c r="R19" s="80">
        <v>8.0443485564270105</v>
      </c>
      <c r="S19" s="43">
        <v>14892.407492349999</v>
      </c>
      <c r="T19" s="43">
        <v>106.21719796234477</v>
      </c>
      <c r="U19" s="43">
        <v>24.989747790623142</v>
      </c>
      <c r="V19" s="43">
        <v>4829.8066102100001</v>
      </c>
      <c r="W19" s="43">
        <v>101.19479907577904</v>
      </c>
      <c r="X19" s="43">
        <v>8.1045089001648591</v>
      </c>
    </row>
    <row r="20" spans="1:24" ht="16.5" customHeight="1" x14ac:dyDescent="0.3">
      <c r="A20" s="45" t="s">
        <v>126</v>
      </c>
      <c r="B20" s="43">
        <v>590190.99277203996</v>
      </c>
      <c r="C20" s="43">
        <v>102.92730182578626</v>
      </c>
      <c r="D20" s="43">
        <v>42287.505991259997</v>
      </c>
      <c r="E20" s="43">
        <v>90.36117281965042</v>
      </c>
      <c r="F20" s="43">
        <v>7.1650544500250382</v>
      </c>
      <c r="G20" s="43">
        <v>91903.003714460006</v>
      </c>
      <c r="H20" s="43">
        <v>130.28591824241286</v>
      </c>
      <c r="I20" s="43">
        <v>15.571739460611752</v>
      </c>
      <c r="J20" s="43">
        <v>34747.333004029999</v>
      </c>
      <c r="K20" s="43">
        <v>116.64397247278319</v>
      </c>
      <c r="L20" s="43">
        <v>5.8874726028648636</v>
      </c>
      <c r="M20" s="43">
        <v>150357.70708573001</v>
      </c>
      <c r="N20" s="43">
        <v>102.17889626307462</v>
      </c>
      <c r="O20" s="43">
        <v>25.476110094381831</v>
      </c>
      <c r="P20" s="80">
        <v>85303.601306629993</v>
      </c>
      <c r="Q20" s="80">
        <v>88.490760039611729</v>
      </c>
      <c r="R20" s="80">
        <v>14.453558653271134</v>
      </c>
      <c r="S20" s="43">
        <v>124485.62566951</v>
      </c>
      <c r="T20" s="43">
        <v>101.82051770925378</v>
      </c>
      <c r="U20" s="43">
        <v>21.092430618911923</v>
      </c>
      <c r="V20" s="43">
        <v>61106.216000419998</v>
      </c>
      <c r="W20" s="43">
        <v>101.05369497300191</v>
      </c>
      <c r="X20" s="43">
        <v>10.353634119933467</v>
      </c>
    </row>
    <row r="21" spans="1:24" ht="16.5" customHeight="1" x14ac:dyDescent="0.3">
      <c r="A21" s="45" t="s">
        <v>127</v>
      </c>
      <c r="B21" s="43">
        <v>35450.473255730001</v>
      </c>
      <c r="C21" s="43">
        <v>101.57615040598458</v>
      </c>
      <c r="D21" s="43">
        <v>2841.9456401000002</v>
      </c>
      <c r="E21" s="43">
        <v>120.18170938732038</v>
      </c>
      <c r="F21" s="43">
        <v>8.0166648822964461</v>
      </c>
      <c r="G21" s="43">
        <v>5694.7111498499999</v>
      </c>
      <c r="H21" s="43">
        <v>89.637810765516406</v>
      </c>
      <c r="I21" s="43">
        <v>16.06385085121407</v>
      </c>
      <c r="J21" s="43">
        <v>1511.10700658</v>
      </c>
      <c r="K21" s="43">
        <v>146.02488558351104</v>
      </c>
      <c r="L21" s="43">
        <v>4.2625862726268506</v>
      </c>
      <c r="M21" s="43">
        <v>10490.304143859999</v>
      </c>
      <c r="N21" s="43">
        <v>108.45931930940958</v>
      </c>
      <c r="O21" s="43">
        <v>29.591436109148162</v>
      </c>
      <c r="P21" s="80">
        <v>2924.0833137200002</v>
      </c>
      <c r="Q21" s="80">
        <v>82.345470932856259</v>
      </c>
      <c r="R21" s="80">
        <v>8.2483618557824734</v>
      </c>
      <c r="S21" s="43">
        <v>9419.3213143800003</v>
      </c>
      <c r="T21" s="43">
        <v>101.86965557859567</v>
      </c>
      <c r="U21" s="43">
        <v>26.570368317600717</v>
      </c>
      <c r="V21" s="43">
        <v>2569.0006872399999</v>
      </c>
      <c r="W21" s="43">
        <v>95.919702845661973</v>
      </c>
      <c r="X21" s="43">
        <v>7.2467317113312779</v>
      </c>
    </row>
    <row r="22" spans="1:24" ht="16.5" customHeight="1" x14ac:dyDescent="0.3">
      <c r="A22" s="45" t="s">
        <v>128</v>
      </c>
      <c r="B22" s="43">
        <v>57924.626917640002</v>
      </c>
      <c r="C22" s="43">
        <v>107.85249288788607</v>
      </c>
      <c r="D22" s="43">
        <v>3873.9638953499998</v>
      </c>
      <c r="E22" s="43">
        <v>96.490724011189656</v>
      </c>
      <c r="F22" s="43">
        <v>6.6879393126833371</v>
      </c>
      <c r="G22" s="43">
        <v>11354.02000572</v>
      </c>
      <c r="H22" s="43">
        <v>117.74879729809761</v>
      </c>
      <c r="I22" s="43">
        <v>19.601369244662877</v>
      </c>
      <c r="J22" s="43">
        <v>1952.6224800800001</v>
      </c>
      <c r="K22" s="43">
        <v>105.77187155063629</v>
      </c>
      <c r="L22" s="43">
        <v>3.3709711809733913</v>
      </c>
      <c r="M22" s="43">
        <v>16107.33790903</v>
      </c>
      <c r="N22" s="43">
        <v>110.67254472543868</v>
      </c>
      <c r="O22" s="43">
        <v>27.807408983284748</v>
      </c>
      <c r="P22" s="80">
        <v>5930.8951193299999</v>
      </c>
      <c r="Q22" s="80">
        <v>103.00714907752959</v>
      </c>
      <c r="R22" s="80">
        <v>10.238987171661597</v>
      </c>
      <c r="S22" s="43">
        <v>13317.09507188</v>
      </c>
      <c r="T22" s="43">
        <v>106.64039014917542</v>
      </c>
      <c r="U22" s="43">
        <v>22.990385576095086</v>
      </c>
      <c r="V22" s="43">
        <v>5388.6924362500004</v>
      </c>
      <c r="W22" s="43">
        <v>99.714725470760783</v>
      </c>
      <c r="X22" s="43">
        <v>9.3029385306389649</v>
      </c>
    </row>
    <row r="23" spans="1:24" ht="16.5" customHeight="1" x14ac:dyDescent="0.3">
      <c r="A23" s="45" t="s">
        <v>129</v>
      </c>
      <c r="B23" s="43">
        <v>43534.462034179996</v>
      </c>
      <c r="C23" s="43">
        <v>98.000162847430744</v>
      </c>
      <c r="D23" s="43">
        <v>2977.9297654500001</v>
      </c>
      <c r="E23" s="43">
        <v>92.320842049604323</v>
      </c>
      <c r="F23" s="43">
        <v>6.8403963809451751</v>
      </c>
      <c r="G23" s="43">
        <v>8746.4767702900008</v>
      </c>
      <c r="H23" s="43">
        <v>101.90314544439092</v>
      </c>
      <c r="I23" s="43">
        <v>20.090926501912261</v>
      </c>
      <c r="J23" s="43">
        <v>2026.0426976900001</v>
      </c>
      <c r="K23" s="43">
        <v>93.740841721998152</v>
      </c>
      <c r="L23" s="43">
        <v>4.6538824715447351</v>
      </c>
      <c r="M23" s="43">
        <v>11049.40671969</v>
      </c>
      <c r="N23" s="43">
        <v>111.40934154096647</v>
      </c>
      <c r="O23" s="43">
        <v>25.380827517783118</v>
      </c>
      <c r="P23" s="80">
        <v>2973.0196418400001</v>
      </c>
      <c r="Q23" s="80">
        <v>75.854573265456636</v>
      </c>
      <c r="R23" s="80">
        <v>6.8291176757985612</v>
      </c>
      <c r="S23" s="43">
        <v>12315.95751923</v>
      </c>
      <c r="T23" s="43">
        <v>93.123702625020712</v>
      </c>
      <c r="U23" s="43">
        <v>28.290133709612476</v>
      </c>
      <c r="V23" s="43">
        <v>3445.6289199900002</v>
      </c>
      <c r="W23" s="43">
        <v>101.63564081266631</v>
      </c>
      <c r="X23" s="43">
        <v>7.9147157424036854</v>
      </c>
    </row>
    <row r="24" spans="1:24" ht="16.5" customHeight="1" x14ac:dyDescent="0.3">
      <c r="A24" s="45" t="s">
        <v>130</v>
      </c>
      <c r="B24" s="43">
        <v>44520.106441169999</v>
      </c>
      <c r="C24" s="43">
        <v>104.41924945897698</v>
      </c>
      <c r="D24" s="43">
        <v>3492.8594269</v>
      </c>
      <c r="E24" s="43">
        <v>99.091082038037896</v>
      </c>
      <c r="F24" s="43">
        <v>7.8455774392982489</v>
      </c>
      <c r="G24" s="43">
        <v>8128.5861946900004</v>
      </c>
      <c r="H24" s="43">
        <v>108.25581187190818</v>
      </c>
      <c r="I24" s="43">
        <v>18.258236209366032</v>
      </c>
      <c r="J24" s="43">
        <v>1759.32148082</v>
      </c>
      <c r="K24" s="43">
        <v>91.188452119812808</v>
      </c>
      <c r="L24" s="43">
        <v>3.951745899675267</v>
      </c>
      <c r="M24" s="43">
        <v>12302.474317689999</v>
      </c>
      <c r="N24" s="43">
        <v>111.76059651203826</v>
      </c>
      <c r="O24" s="43">
        <v>27.633524043674068</v>
      </c>
      <c r="P24" s="80">
        <v>3847.6644880899998</v>
      </c>
      <c r="Q24" s="80">
        <v>99.769704762192006</v>
      </c>
      <c r="R24" s="80">
        <v>8.6425320954126672</v>
      </c>
      <c r="S24" s="43">
        <v>11731.27671643</v>
      </c>
      <c r="T24" s="43">
        <v>105.87753320611426</v>
      </c>
      <c r="U24" s="43">
        <v>26.350513631255595</v>
      </c>
      <c r="V24" s="43">
        <v>3257.9238165499996</v>
      </c>
      <c r="W24" s="43">
        <v>87.377968035069514</v>
      </c>
      <c r="X24" s="43">
        <v>7.3178706813181211</v>
      </c>
    </row>
    <row r="25" spans="1:24" ht="16.5" customHeight="1" x14ac:dyDescent="0.3">
      <c r="A25" s="45" t="s">
        <v>131</v>
      </c>
      <c r="B25" s="43">
        <v>80483.132721960006</v>
      </c>
      <c r="C25" s="43">
        <v>108.39479477954912</v>
      </c>
      <c r="D25" s="43">
        <v>5337.9631531499999</v>
      </c>
      <c r="E25" s="43">
        <v>111.16814207797381</v>
      </c>
      <c r="F25" s="43">
        <v>6.63239982418518</v>
      </c>
      <c r="G25" s="43">
        <v>13124.55132407</v>
      </c>
      <c r="H25" s="43">
        <v>116.945044520103</v>
      </c>
      <c r="I25" s="43">
        <v>16.307207336735459</v>
      </c>
      <c r="J25" s="43">
        <v>4185.1656633399998</v>
      </c>
      <c r="K25" s="43">
        <v>106.75550385683614</v>
      </c>
      <c r="L25" s="43">
        <v>5.2000531313787537</v>
      </c>
      <c r="M25" s="43">
        <v>22197.081484850001</v>
      </c>
      <c r="N25" s="43">
        <v>111.71770424022915</v>
      </c>
      <c r="O25" s="43">
        <v>27.579793099670781</v>
      </c>
      <c r="P25" s="80">
        <v>9369.4094493899993</v>
      </c>
      <c r="Q25" s="80">
        <v>94.35525504100184</v>
      </c>
      <c r="R25" s="80">
        <v>11.641457200427208</v>
      </c>
      <c r="S25" s="43">
        <v>20829.999577930001</v>
      </c>
      <c r="T25" s="43">
        <v>107.79359411933444</v>
      </c>
      <c r="U25" s="43">
        <v>25.881198797131923</v>
      </c>
      <c r="V25" s="43">
        <v>5438.9620692299995</v>
      </c>
      <c r="W25" s="43">
        <v>104.95201278551929</v>
      </c>
      <c r="X25" s="43">
        <v>6.7578906104706906</v>
      </c>
    </row>
    <row r="26" spans="1:24" ht="16.5" customHeight="1" x14ac:dyDescent="0.3">
      <c r="A26" s="45" t="s">
        <v>132</v>
      </c>
      <c r="B26" s="43">
        <v>72149.939477029999</v>
      </c>
      <c r="C26" s="43">
        <v>103.86906002106886</v>
      </c>
      <c r="D26" s="43">
        <v>3966.2055918400001</v>
      </c>
      <c r="E26" s="43">
        <v>101.77830575607155</v>
      </c>
      <c r="F26" s="43">
        <v>5.4971710587542493</v>
      </c>
      <c r="G26" s="43">
        <v>10696.292210969999</v>
      </c>
      <c r="H26" s="43">
        <v>103.77911290582927</v>
      </c>
      <c r="I26" s="43">
        <v>14.825088265493724</v>
      </c>
      <c r="J26" s="43">
        <v>5388.2597415800001</v>
      </c>
      <c r="K26" s="43">
        <v>119.70910145292027</v>
      </c>
      <c r="L26" s="43">
        <v>7.4681417346100929</v>
      </c>
      <c r="M26" s="43">
        <v>20454.25603131</v>
      </c>
      <c r="N26" s="43">
        <v>103.87731670134607</v>
      </c>
      <c r="O26" s="43">
        <v>28.349650990105008</v>
      </c>
      <c r="P26" s="80">
        <v>7144.3254397500004</v>
      </c>
      <c r="Q26" s="80">
        <v>100.16907651067596</v>
      </c>
      <c r="R26" s="80">
        <v>9.9020532678679558</v>
      </c>
      <c r="S26" s="43">
        <v>18085.224113230001</v>
      </c>
      <c r="T26" s="43">
        <v>103.46970118953354</v>
      </c>
      <c r="U26" s="43">
        <v>25.06616671381644</v>
      </c>
      <c r="V26" s="43">
        <v>6415.3763483499997</v>
      </c>
      <c r="W26" s="43">
        <v>99.374390622442135</v>
      </c>
      <c r="X26" s="43">
        <v>8.8917279693525302</v>
      </c>
    </row>
    <row r="27" spans="1:24" ht="16.5" customHeight="1" x14ac:dyDescent="0.3">
      <c r="A27" s="45" t="s">
        <v>133</v>
      </c>
      <c r="B27" s="43">
        <v>2221347.8535049399</v>
      </c>
      <c r="C27" s="43">
        <v>108.93109984159597</v>
      </c>
      <c r="D27" s="43">
        <v>90575.133731409995</v>
      </c>
      <c r="E27" s="43">
        <v>100.21311555669423</v>
      </c>
      <c r="F27" s="43">
        <v>4.0774853694569524</v>
      </c>
      <c r="G27" s="43">
        <v>676049.79277924995</v>
      </c>
      <c r="H27" s="43">
        <v>121.08547904101698</v>
      </c>
      <c r="I27" s="43">
        <v>30.434215501752636</v>
      </c>
      <c r="J27" s="43">
        <v>365491.26517196</v>
      </c>
      <c r="K27" s="43">
        <v>129.6345846113463</v>
      </c>
      <c r="L27" s="43">
        <v>16.453580856112737</v>
      </c>
      <c r="M27" s="43">
        <v>300765.08578301</v>
      </c>
      <c r="N27" s="43">
        <v>118.47672161907674</v>
      </c>
      <c r="O27" s="43">
        <v>13.539756292939428</v>
      </c>
      <c r="P27" s="80">
        <v>292052.6397847</v>
      </c>
      <c r="Q27" s="80">
        <v>79.851388224183964</v>
      </c>
      <c r="R27" s="80">
        <v>13.14754190001744</v>
      </c>
      <c r="S27" s="43">
        <v>361988.50101842999</v>
      </c>
      <c r="T27" s="43">
        <v>98.005044696279029</v>
      </c>
      <c r="U27" s="43">
        <v>16.295894424966743</v>
      </c>
      <c r="V27" s="43">
        <v>134425.43523618003</v>
      </c>
      <c r="W27" s="43">
        <v>112.38272366677361</v>
      </c>
      <c r="X27" s="43">
        <v>6.0515256547540579</v>
      </c>
    </row>
    <row r="28" spans="1:24" ht="26.7" customHeight="1" x14ac:dyDescent="0.3">
      <c r="A28" s="44" t="s">
        <v>134</v>
      </c>
      <c r="B28" s="43">
        <v>1213056.7542720297</v>
      </c>
      <c r="C28" s="43">
        <v>106.33898819650243</v>
      </c>
      <c r="D28" s="43">
        <v>71609.889761469996</v>
      </c>
      <c r="E28" s="43">
        <v>111.06461008106756</v>
      </c>
      <c r="F28" s="43">
        <v>5.9032596380409235</v>
      </c>
      <c r="G28" s="43">
        <v>237152.99118625998</v>
      </c>
      <c r="H28" s="43">
        <v>103.02450532155596</v>
      </c>
      <c r="I28" s="43">
        <v>19.55003262222289</v>
      </c>
      <c r="J28" s="43">
        <v>102673.59637687002</v>
      </c>
      <c r="K28" s="43">
        <v>124.7598446199794</v>
      </c>
      <c r="L28" s="43">
        <v>8.4640389672852283</v>
      </c>
      <c r="M28" s="43">
        <v>307946.30947867001</v>
      </c>
      <c r="N28" s="43">
        <v>111.12702195832098</v>
      </c>
      <c r="O28" s="43">
        <v>25.385977069430059</v>
      </c>
      <c r="P28" s="80">
        <v>135737.23424056999</v>
      </c>
      <c r="Q28" s="80">
        <v>87.957561680043327</v>
      </c>
      <c r="R28" s="80">
        <v>11.189685376429694</v>
      </c>
      <c r="S28" s="43">
        <v>268634.16973711998</v>
      </c>
      <c r="T28" s="43">
        <v>106.84327832753009</v>
      </c>
      <c r="U28" s="43">
        <v>22.145226823977467</v>
      </c>
      <c r="V28" s="43">
        <v>89302.563491070003</v>
      </c>
      <c r="W28" s="43">
        <v>110.35932411530732</v>
      </c>
      <c r="X28" s="43">
        <v>7.3617795026137562</v>
      </c>
    </row>
    <row r="29" spans="1:24" ht="16.5" customHeight="1" x14ac:dyDescent="0.3">
      <c r="A29" s="45" t="s">
        <v>135</v>
      </c>
      <c r="B29" s="43">
        <v>49221.225369100001</v>
      </c>
      <c r="C29" s="43">
        <v>105.3254522534091</v>
      </c>
      <c r="D29" s="43">
        <v>2965.95533041</v>
      </c>
      <c r="E29" s="43">
        <v>101.9279990224943</v>
      </c>
      <c r="F29" s="43">
        <v>6.0257649178152342</v>
      </c>
      <c r="G29" s="43">
        <v>8938.8091584600006</v>
      </c>
      <c r="H29" s="43">
        <v>108.42064753130181</v>
      </c>
      <c r="I29" s="43">
        <v>18.160476687505607</v>
      </c>
      <c r="J29" s="43">
        <v>2845.62407343</v>
      </c>
      <c r="K29" s="43">
        <v>121.231392340022</v>
      </c>
      <c r="L29" s="43">
        <v>5.7812946591460115</v>
      </c>
      <c r="M29" s="43">
        <v>12001.897831959999</v>
      </c>
      <c r="N29" s="43">
        <v>114.65932005440575</v>
      </c>
      <c r="O29" s="43">
        <v>24.383581964813349</v>
      </c>
      <c r="P29" s="80">
        <v>5789.61093437</v>
      </c>
      <c r="Q29" s="80">
        <v>100.09557839646122</v>
      </c>
      <c r="R29" s="80">
        <v>11.762427470984074</v>
      </c>
      <c r="S29" s="43">
        <v>13352.594309239999</v>
      </c>
      <c r="T29" s="43">
        <v>101.3101945387952</v>
      </c>
      <c r="U29" s="43">
        <v>27.127716161293424</v>
      </c>
      <c r="V29" s="43">
        <v>3326.7337312300006</v>
      </c>
      <c r="W29" s="43">
        <v>87.559727313762863</v>
      </c>
      <c r="X29" s="43">
        <v>6.758738138442304</v>
      </c>
    </row>
    <row r="30" spans="1:24" ht="16.5" customHeight="1" x14ac:dyDescent="0.3">
      <c r="A30" s="45" t="s">
        <v>136</v>
      </c>
      <c r="B30" s="43">
        <v>78393.795477549997</v>
      </c>
      <c r="C30" s="43">
        <v>98.158877884174899</v>
      </c>
      <c r="D30" s="43">
        <v>4828.8102784700004</v>
      </c>
      <c r="E30" s="43">
        <v>89.762362401832689</v>
      </c>
      <c r="F30" s="43">
        <v>6.1596842569675676</v>
      </c>
      <c r="G30" s="43">
        <v>8320.7217262800004</v>
      </c>
      <c r="H30" s="43">
        <v>90.590651086824451</v>
      </c>
      <c r="I30" s="43">
        <v>10.614005452335631</v>
      </c>
      <c r="J30" s="43">
        <v>6123.5798535599997</v>
      </c>
      <c r="K30" s="43">
        <v>104.52116079213434</v>
      </c>
      <c r="L30" s="43">
        <v>7.8113067702068832</v>
      </c>
      <c r="M30" s="43">
        <v>22892.134280220002</v>
      </c>
      <c r="N30" s="43">
        <v>106.01389597427575</v>
      </c>
      <c r="O30" s="43">
        <v>29.20146185137283</v>
      </c>
      <c r="P30" s="80">
        <v>7969.4714544899998</v>
      </c>
      <c r="Q30" s="80">
        <v>82.059832906668902</v>
      </c>
      <c r="R30" s="80">
        <v>10.165946687416422</v>
      </c>
      <c r="S30" s="43">
        <v>19692.305091400001</v>
      </c>
      <c r="T30" s="43">
        <v>102.94427335585166</v>
      </c>
      <c r="U30" s="43">
        <v>25.119724043772546</v>
      </c>
      <c r="V30" s="43">
        <v>8566.7727931299996</v>
      </c>
      <c r="W30" s="43">
        <v>95.11680339442033</v>
      </c>
      <c r="X30" s="43">
        <v>10.927870937928127</v>
      </c>
    </row>
    <row r="31" spans="1:24" ht="16.5" customHeight="1" x14ac:dyDescent="0.3">
      <c r="A31" s="45" t="s">
        <v>137</v>
      </c>
      <c r="B31" s="43">
        <v>91902.298006860001</v>
      </c>
      <c r="C31" s="43">
        <v>104.14338009085149</v>
      </c>
      <c r="D31" s="43">
        <v>5231.0987508600001</v>
      </c>
      <c r="E31" s="43">
        <v>108.3843732782142</v>
      </c>
      <c r="F31" s="43">
        <v>5.6920217059964351</v>
      </c>
      <c r="G31" s="43">
        <v>12970.67207878</v>
      </c>
      <c r="H31" s="43">
        <v>99.455952928163541</v>
      </c>
      <c r="I31" s="43">
        <v>14.113544884167981</v>
      </c>
      <c r="J31" s="43">
        <v>9871.9617892499991</v>
      </c>
      <c r="K31" s="43">
        <v>125.12281033026598</v>
      </c>
      <c r="L31" s="43">
        <v>10.741800807323786</v>
      </c>
      <c r="M31" s="43">
        <v>28381.290991189999</v>
      </c>
      <c r="N31" s="43">
        <v>111.72157045085132</v>
      </c>
      <c r="O31" s="43">
        <v>30.882025375547727</v>
      </c>
      <c r="P31" s="80">
        <v>7517.46107407</v>
      </c>
      <c r="Q31" s="80">
        <v>71.802593610322688</v>
      </c>
      <c r="R31" s="80">
        <v>8.1798401531905789</v>
      </c>
      <c r="S31" s="43">
        <v>20983.269141929999</v>
      </c>
      <c r="T31" s="43">
        <v>105.86008146516926</v>
      </c>
      <c r="U31" s="43">
        <v>22.832148484865648</v>
      </c>
      <c r="V31" s="43">
        <v>6946.5441807800007</v>
      </c>
      <c r="W31" s="43">
        <v>102.25818129183888</v>
      </c>
      <c r="X31" s="43">
        <v>7.5586185889078408</v>
      </c>
    </row>
    <row r="32" spans="1:24" ht="16.5" customHeight="1" x14ac:dyDescent="0.3">
      <c r="A32" s="45" t="s">
        <v>138</v>
      </c>
      <c r="B32" s="43">
        <v>82225.615241330001</v>
      </c>
      <c r="C32" s="43">
        <v>104.79185121154188</v>
      </c>
      <c r="D32" s="43">
        <v>5225.5004396900003</v>
      </c>
      <c r="E32" s="43">
        <v>102.16159955741972</v>
      </c>
      <c r="F32" s="43">
        <v>6.3550761211737914</v>
      </c>
      <c r="G32" s="43">
        <v>19186.42220773</v>
      </c>
      <c r="H32" s="43">
        <v>104.80759383811215</v>
      </c>
      <c r="I32" s="43">
        <v>23.333874914062193</v>
      </c>
      <c r="J32" s="43">
        <v>2632.5554501000001</v>
      </c>
      <c r="K32" s="43">
        <v>138.80324859789695</v>
      </c>
      <c r="L32" s="43">
        <v>3.2016245088267441</v>
      </c>
      <c r="M32" s="43">
        <v>19365.423186690001</v>
      </c>
      <c r="N32" s="43">
        <v>107.66783333049759</v>
      </c>
      <c r="O32" s="43">
        <v>23.551569823896116</v>
      </c>
      <c r="P32" s="80">
        <v>7280.2048191800004</v>
      </c>
      <c r="Q32" s="80">
        <v>88.683826047479585</v>
      </c>
      <c r="R32" s="80">
        <v>8.8539377878934591</v>
      </c>
      <c r="S32" s="43">
        <v>22315.293740270001</v>
      </c>
      <c r="T32" s="43">
        <v>101.21424847060992</v>
      </c>
      <c r="U32" s="43">
        <v>27.139102182179126</v>
      </c>
      <c r="V32" s="43">
        <v>6220.2153976700001</v>
      </c>
      <c r="W32" s="43">
        <v>126.81977392513915</v>
      </c>
      <c r="X32" s="43">
        <v>7.5648146619685761</v>
      </c>
    </row>
    <row r="33" spans="1:24" ht="16.5" customHeight="1" x14ac:dyDescent="0.3">
      <c r="A33" s="45" t="s">
        <v>139</v>
      </c>
      <c r="B33" s="43">
        <v>93030.508347850002</v>
      </c>
      <c r="C33" s="43">
        <v>101.19261930213143</v>
      </c>
      <c r="D33" s="43">
        <v>3401.7905608000001</v>
      </c>
      <c r="E33" s="43">
        <v>109.59665060439099</v>
      </c>
      <c r="F33" s="43">
        <v>3.6566397638937742</v>
      </c>
      <c r="G33" s="43">
        <v>46440.658626789998</v>
      </c>
      <c r="H33" s="43">
        <v>93.366000449692677</v>
      </c>
      <c r="I33" s="43">
        <v>49.919816038351541</v>
      </c>
      <c r="J33" s="43">
        <v>4971.4485890200003</v>
      </c>
      <c r="K33" s="43">
        <v>118.21309182897912</v>
      </c>
      <c r="L33" s="43">
        <v>5.3438905981586995</v>
      </c>
      <c r="M33" s="43">
        <v>15502.28512518</v>
      </c>
      <c r="N33" s="43">
        <v>123.90301647284505</v>
      </c>
      <c r="O33" s="43">
        <v>16.66365733186738</v>
      </c>
      <c r="P33" s="80">
        <v>5338.5775743599997</v>
      </c>
      <c r="Q33" s="80">
        <v>95.729064643250851</v>
      </c>
      <c r="R33" s="80">
        <v>5.738523489948637</v>
      </c>
      <c r="S33" s="43">
        <v>12723.487044949999</v>
      </c>
      <c r="T33" s="43">
        <v>101.16666462319748</v>
      </c>
      <c r="U33" s="43">
        <v>13.676682274352045</v>
      </c>
      <c r="V33" s="43">
        <v>4652.26082675</v>
      </c>
      <c r="W33" s="43">
        <v>110.26704281370101</v>
      </c>
      <c r="X33" s="43">
        <v>5.0007905034279192</v>
      </c>
    </row>
    <row r="34" spans="1:24" ht="16.5" customHeight="1" x14ac:dyDescent="0.3">
      <c r="A34" s="45" t="s">
        <v>140</v>
      </c>
      <c r="B34" s="43">
        <v>144549.08990150999</v>
      </c>
      <c r="C34" s="43">
        <v>106.39513387283203</v>
      </c>
      <c r="D34" s="43">
        <v>11078.7700178</v>
      </c>
      <c r="E34" s="43">
        <v>104.69871324757818</v>
      </c>
      <c r="F34" s="43">
        <v>7.6643651131588815</v>
      </c>
      <c r="G34" s="43">
        <v>22092.584861169998</v>
      </c>
      <c r="H34" s="43">
        <v>116.6131879940379</v>
      </c>
      <c r="I34" s="43">
        <v>15.283793814421806</v>
      </c>
      <c r="J34" s="43">
        <v>14919.290753359999</v>
      </c>
      <c r="K34" s="43">
        <v>111.0036811433248</v>
      </c>
      <c r="L34" s="43">
        <v>10.321262322388479</v>
      </c>
      <c r="M34" s="43">
        <v>40346.506370880001</v>
      </c>
      <c r="N34" s="43">
        <v>108.73801348984122</v>
      </c>
      <c r="O34" s="43">
        <v>27.91197537000787</v>
      </c>
      <c r="P34" s="80">
        <v>17385.40560889</v>
      </c>
      <c r="Q34" s="80">
        <v>82.641186480676851</v>
      </c>
      <c r="R34" s="80">
        <v>12.027336609822811</v>
      </c>
      <c r="S34" s="43">
        <v>28089.211789749999</v>
      </c>
      <c r="T34" s="43">
        <v>117.17937879740002</v>
      </c>
      <c r="U34" s="43">
        <v>19.432299303225552</v>
      </c>
      <c r="V34" s="43">
        <v>10637.320499659998</v>
      </c>
      <c r="W34" s="43">
        <v>98.668731310604059</v>
      </c>
      <c r="X34" s="43">
        <v>7.3589674669746072</v>
      </c>
    </row>
    <row r="35" spans="1:24" ht="16.5" customHeight="1" x14ac:dyDescent="0.3">
      <c r="A35" s="45" t="s">
        <v>141</v>
      </c>
      <c r="B35" s="43">
        <v>81406.464344559994</v>
      </c>
      <c r="C35" s="43">
        <v>116.76152333998114</v>
      </c>
      <c r="D35" s="43">
        <v>5155.6129352999997</v>
      </c>
      <c r="E35" s="43">
        <v>110.55178705997606</v>
      </c>
      <c r="F35" s="43">
        <v>6.333173878524458</v>
      </c>
      <c r="G35" s="43">
        <v>7916.2327326599998</v>
      </c>
      <c r="H35" s="43">
        <v>111.95656088782391</v>
      </c>
      <c r="I35" s="43">
        <v>9.7243293839096747</v>
      </c>
      <c r="J35" s="43">
        <v>11909.76950128</v>
      </c>
      <c r="K35" s="43">
        <v>198.87016030824</v>
      </c>
      <c r="L35" s="43">
        <v>14.630004628220746</v>
      </c>
      <c r="M35" s="43">
        <v>22944.285923179999</v>
      </c>
      <c r="N35" s="43">
        <v>110.62466955209544</v>
      </c>
      <c r="O35" s="43">
        <v>28.184845156849335</v>
      </c>
      <c r="P35" s="80">
        <v>6876.6413361499999</v>
      </c>
      <c r="Q35" s="80">
        <v>98.20701504378377</v>
      </c>
      <c r="R35" s="80">
        <v>8.4472914915503665</v>
      </c>
      <c r="S35" s="43">
        <v>18576.728094459999</v>
      </c>
      <c r="T35" s="43">
        <v>105.56423976540886</v>
      </c>
      <c r="U35" s="43">
        <v>22.819721067644419</v>
      </c>
      <c r="V35" s="43">
        <v>8027.1938215300006</v>
      </c>
      <c r="W35" s="43">
        <v>120.58591974979261</v>
      </c>
      <c r="X35" s="43">
        <v>9.8606343933010034</v>
      </c>
    </row>
    <row r="36" spans="1:24" ht="16.5" customHeight="1" x14ac:dyDescent="0.3">
      <c r="A36" s="45" t="s">
        <v>142</v>
      </c>
      <c r="B36" s="43">
        <v>34012.444616180001</v>
      </c>
      <c r="C36" s="43">
        <v>101.96972200052356</v>
      </c>
      <c r="D36" s="43">
        <v>2370.2318722999998</v>
      </c>
      <c r="E36" s="43">
        <v>104.36531320621046</v>
      </c>
      <c r="F36" s="43">
        <v>6.9687195350035518</v>
      </c>
      <c r="G36" s="43">
        <v>6559.0624563900001</v>
      </c>
      <c r="H36" s="43">
        <v>88.481201376265545</v>
      </c>
      <c r="I36" s="43">
        <v>19.28430176191981</v>
      </c>
      <c r="J36" s="43">
        <v>3158.9857746100001</v>
      </c>
      <c r="K36" s="43">
        <v>143.02620861584651</v>
      </c>
      <c r="L36" s="43">
        <v>9.2877351518192395</v>
      </c>
      <c r="M36" s="43">
        <v>6992.4042700099999</v>
      </c>
      <c r="N36" s="43">
        <v>100.33949712543659</v>
      </c>
      <c r="O36" s="43">
        <v>20.558370175731667</v>
      </c>
      <c r="P36" s="80">
        <v>2469.6517555199998</v>
      </c>
      <c r="Q36" s="80">
        <v>94.759395618022793</v>
      </c>
      <c r="R36" s="80">
        <v>7.2610239675191295</v>
      </c>
      <c r="S36" s="43">
        <v>9611.5998376999996</v>
      </c>
      <c r="T36" s="43">
        <v>102.82529003537522</v>
      </c>
      <c r="U36" s="43">
        <v>28.259067956343493</v>
      </c>
      <c r="V36" s="43">
        <v>2850.5086496500003</v>
      </c>
      <c r="W36" s="43">
        <v>112.21426059563315</v>
      </c>
      <c r="X36" s="43">
        <v>8.3807814516631058</v>
      </c>
    </row>
    <row r="37" spans="1:24" ht="16.5" customHeight="1" x14ac:dyDescent="0.3">
      <c r="A37" s="45" t="s">
        <v>143</v>
      </c>
      <c r="B37" s="43">
        <v>35536.816223529997</v>
      </c>
      <c r="C37" s="43">
        <v>105.12451022687507</v>
      </c>
      <c r="D37" s="43">
        <v>2609.1199979399998</v>
      </c>
      <c r="E37" s="43">
        <v>109.57692521248453</v>
      </c>
      <c r="F37" s="43">
        <v>7.3420195594573912</v>
      </c>
      <c r="G37" s="43">
        <v>8675.0490860299997</v>
      </c>
      <c r="H37" s="43">
        <v>113.84351490720988</v>
      </c>
      <c r="I37" s="43">
        <v>24.411441451206841</v>
      </c>
      <c r="J37" s="43">
        <v>1942.48258581</v>
      </c>
      <c r="K37" s="43">
        <v>130.59250990837404</v>
      </c>
      <c r="L37" s="43">
        <v>5.466113153163743</v>
      </c>
      <c r="M37" s="43">
        <v>7602.2476707400001</v>
      </c>
      <c r="N37" s="43">
        <v>107.31389628755079</v>
      </c>
      <c r="O37" s="43">
        <v>21.392596407402202</v>
      </c>
      <c r="P37" s="80">
        <v>2633.92606707</v>
      </c>
      <c r="Q37" s="80">
        <v>80.281033929223909</v>
      </c>
      <c r="R37" s="80">
        <v>7.4118234185706209</v>
      </c>
      <c r="S37" s="43">
        <v>9309.1857053700005</v>
      </c>
      <c r="T37" s="43">
        <v>100.25126680552961</v>
      </c>
      <c r="U37" s="43">
        <v>26.195891176109658</v>
      </c>
      <c r="V37" s="43">
        <v>2764.8051105700001</v>
      </c>
      <c r="W37" s="43">
        <v>103.74628347835394</v>
      </c>
      <c r="X37" s="43">
        <v>7.7801148340895532</v>
      </c>
    </row>
    <row r="38" spans="1:24" ht="16.5" customHeight="1" x14ac:dyDescent="0.3">
      <c r="A38" s="45" t="s">
        <v>144</v>
      </c>
      <c r="B38" s="43">
        <v>501981.30252075999</v>
      </c>
      <c r="C38" s="43">
        <v>108.01308264297052</v>
      </c>
      <c r="D38" s="43">
        <v>27422.27295667</v>
      </c>
      <c r="E38" s="43">
        <v>125.39255635896616</v>
      </c>
      <c r="F38" s="43">
        <v>5.4628076422300458</v>
      </c>
      <c r="G38" s="43">
        <v>87514.709125199995</v>
      </c>
      <c r="H38" s="43">
        <v>103.35702750662081</v>
      </c>
      <c r="I38" s="43">
        <v>17.433858330127887</v>
      </c>
      <c r="J38" s="43">
        <v>42361.467980250003</v>
      </c>
      <c r="K38" s="43">
        <v>121.84395814917148</v>
      </c>
      <c r="L38" s="43">
        <v>8.4388537516291446</v>
      </c>
      <c r="M38" s="43">
        <v>128161.84938462</v>
      </c>
      <c r="N38" s="43">
        <v>112.60008490460361</v>
      </c>
      <c r="O38" s="43">
        <v>25.531199815817786</v>
      </c>
      <c r="P38" s="80">
        <v>71244.384100030002</v>
      </c>
      <c r="Q38" s="80">
        <v>89.724743032118852</v>
      </c>
      <c r="R38" s="80">
        <v>14.192637005057298</v>
      </c>
      <c r="S38" s="43">
        <v>111231.79260123</v>
      </c>
      <c r="T38" s="43">
        <v>109.20302924177865</v>
      </c>
      <c r="U38" s="43">
        <v>22.158552926705848</v>
      </c>
      <c r="V38" s="43">
        <v>34044.826372760006</v>
      </c>
      <c r="W38" s="43">
        <v>120.08166072678983</v>
      </c>
      <c r="X38" s="43">
        <v>6.7820905284319917</v>
      </c>
    </row>
    <row r="39" spans="1:24" ht="16.5" customHeight="1" x14ac:dyDescent="0.3">
      <c r="A39" s="45" t="s">
        <v>145</v>
      </c>
      <c r="B39" s="43">
        <v>20797.194222800001</v>
      </c>
      <c r="C39" s="43">
        <v>115.407654833218</v>
      </c>
      <c r="D39" s="43">
        <v>1320.7266212300001</v>
      </c>
      <c r="E39" s="43">
        <v>96.068274557820558</v>
      </c>
      <c r="F39" s="43">
        <v>6.3505038568235568</v>
      </c>
      <c r="G39" s="43">
        <v>8538.0691267700004</v>
      </c>
      <c r="H39" s="43">
        <v>143.45826196937858</v>
      </c>
      <c r="I39" s="43">
        <v>41.053947158937909</v>
      </c>
      <c r="J39" s="43">
        <v>1936.4300261999999</v>
      </c>
      <c r="K39" s="43">
        <v>87.743167732580147</v>
      </c>
      <c r="L39" s="43">
        <v>9.3110157334448918</v>
      </c>
      <c r="M39" s="43">
        <v>3755.9844440000002</v>
      </c>
      <c r="N39" s="43">
        <v>109.46212989071162</v>
      </c>
      <c r="O39" s="43">
        <v>18.060053696485209</v>
      </c>
      <c r="P39" s="80">
        <v>1231.8995164400001</v>
      </c>
      <c r="Q39" s="80">
        <v>99.341224719811663</v>
      </c>
      <c r="R39" s="80">
        <v>5.9233928540681058</v>
      </c>
      <c r="S39" s="43">
        <v>2748.7023808200001</v>
      </c>
      <c r="T39" s="43">
        <v>105.17881176821744</v>
      </c>
      <c r="U39" s="43">
        <v>13.216698134244439</v>
      </c>
      <c r="V39" s="43">
        <v>1265.3821073399997</v>
      </c>
      <c r="W39" s="43">
        <v>105.22199672227899</v>
      </c>
      <c r="X39" s="43">
        <v>6.0843885659958836</v>
      </c>
    </row>
    <row r="40" spans="1:24" ht="16.5" customHeight="1" x14ac:dyDescent="0.3">
      <c r="A40" s="44" t="s">
        <v>146</v>
      </c>
      <c r="B40" s="43">
        <v>844428.50088428007</v>
      </c>
      <c r="C40" s="43">
        <v>106.96671708217593</v>
      </c>
      <c r="D40" s="43">
        <v>48107.414239210004</v>
      </c>
      <c r="E40" s="43">
        <v>101.88185599767583</v>
      </c>
      <c r="F40" s="43">
        <v>5.6970381967013459</v>
      </c>
      <c r="G40" s="43">
        <v>155004.81941068999</v>
      </c>
      <c r="H40" s="43">
        <v>96.981943539716525</v>
      </c>
      <c r="I40" s="43">
        <v>18.356180452029978</v>
      </c>
      <c r="J40" s="43">
        <v>59430.517581249995</v>
      </c>
      <c r="K40" s="43">
        <v>144.60691963146829</v>
      </c>
      <c r="L40" s="43">
        <v>7.0379573307881884</v>
      </c>
      <c r="M40" s="43">
        <v>209639.20060715004</v>
      </c>
      <c r="N40" s="43">
        <v>110.60462671898412</v>
      </c>
      <c r="O40" s="43">
        <v>24.826163539910983</v>
      </c>
      <c r="P40" s="80">
        <v>88487.430415879993</v>
      </c>
      <c r="Q40" s="80">
        <v>104.85589390501464</v>
      </c>
      <c r="R40" s="80">
        <v>10.478972503085405</v>
      </c>
      <c r="S40" s="43">
        <v>221342.71229890001</v>
      </c>
      <c r="T40" s="43">
        <v>106.70655079471814</v>
      </c>
      <c r="U40" s="43">
        <v>26.212131881753319</v>
      </c>
      <c r="V40" s="43">
        <v>62416.4063312</v>
      </c>
      <c r="W40" s="43">
        <v>104.15637002891683</v>
      </c>
      <c r="X40" s="43">
        <v>7.391556095730774</v>
      </c>
    </row>
    <row r="41" spans="1:24" ht="16.5" customHeight="1" x14ac:dyDescent="0.3">
      <c r="A41" s="45" t="s">
        <v>147</v>
      </c>
      <c r="B41" s="43">
        <v>16547.284319639999</v>
      </c>
      <c r="C41" s="43">
        <v>106.77832172134359</v>
      </c>
      <c r="D41" s="43">
        <v>833.95598259999997</v>
      </c>
      <c r="E41" s="43">
        <v>102.22047153705465</v>
      </c>
      <c r="F41" s="43">
        <v>5.0398359422045838</v>
      </c>
      <c r="G41" s="43">
        <v>3070.9497017399999</v>
      </c>
      <c r="H41" s="43">
        <v>119.89264242046789</v>
      </c>
      <c r="I41" s="43">
        <v>18.558632597465461</v>
      </c>
      <c r="J41" s="43">
        <v>722.18041733999996</v>
      </c>
      <c r="K41" s="43">
        <v>116.26996745907026</v>
      </c>
      <c r="L41" s="43">
        <v>4.3643440421389439</v>
      </c>
      <c r="M41" s="43">
        <v>4468.2605592199998</v>
      </c>
      <c r="N41" s="43">
        <v>107.91457512966498</v>
      </c>
      <c r="O41" s="43">
        <v>27.00298413266891</v>
      </c>
      <c r="P41" s="80">
        <v>1567.69131522</v>
      </c>
      <c r="Q41" s="80">
        <v>90.495362398830039</v>
      </c>
      <c r="R41" s="80">
        <v>9.4740096618712499</v>
      </c>
      <c r="S41" s="43">
        <v>4845.6534413099998</v>
      </c>
      <c r="T41" s="43">
        <v>108.92430970117081</v>
      </c>
      <c r="U41" s="43">
        <v>29.283677899694304</v>
      </c>
      <c r="V41" s="43">
        <v>1038.5929022099999</v>
      </c>
      <c r="W41" s="43">
        <v>88.24545766269452</v>
      </c>
      <c r="X41" s="43">
        <v>6.2765157239565426</v>
      </c>
    </row>
    <row r="42" spans="1:24" ht="16.5" customHeight="1" x14ac:dyDescent="0.3">
      <c r="A42" s="45" t="s">
        <v>148</v>
      </c>
      <c r="B42" s="43">
        <v>276462.80044404999</v>
      </c>
      <c r="C42" s="43">
        <v>106.11185418102254</v>
      </c>
      <c r="D42" s="43">
        <v>16894.082120800002</v>
      </c>
      <c r="E42" s="43">
        <v>98.16556474083562</v>
      </c>
      <c r="F42" s="43">
        <v>6.1107975806021662</v>
      </c>
      <c r="G42" s="43">
        <v>44665.423468770001</v>
      </c>
      <c r="H42" s="43">
        <v>109.87910609855275</v>
      </c>
      <c r="I42" s="43">
        <v>16.15603379443062</v>
      </c>
      <c r="J42" s="43">
        <v>13497.88370654</v>
      </c>
      <c r="K42" s="43">
        <v>111.36119324754171</v>
      </c>
      <c r="L42" s="43">
        <v>4.8823507845756904</v>
      </c>
      <c r="M42" s="43">
        <v>74050.370358700005</v>
      </c>
      <c r="N42" s="43">
        <v>109.93684651951936</v>
      </c>
      <c r="O42" s="43">
        <v>26.784931006906358</v>
      </c>
      <c r="P42" s="80">
        <v>27902.374879790001</v>
      </c>
      <c r="Q42" s="80">
        <v>92.342445013230304</v>
      </c>
      <c r="R42" s="80">
        <v>10.092632656174235</v>
      </c>
      <c r="S42" s="43">
        <v>76401.264272629996</v>
      </c>
      <c r="T42" s="43">
        <v>107.45221575039156</v>
      </c>
      <c r="U42" s="43">
        <v>27.635278290574917</v>
      </c>
      <c r="V42" s="43">
        <v>23051.401636819995</v>
      </c>
      <c r="W42" s="43">
        <v>105.33982082875026</v>
      </c>
      <c r="X42" s="43">
        <v>8.3379758867360145</v>
      </c>
    </row>
    <row r="43" spans="1:24" ht="16.5" customHeight="1" x14ac:dyDescent="0.3">
      <c r="A43" s="45" t="s">
        <v>149</v>
      </c>
      <c r="B43" s="43">
        <v>44777.019787379999</v>
      </c>
      <c r="C43" s="43">
        <v>106.9206995888819</v>
      </c>
      <c r="D43" s="43">
        <v>2662.9651442300001</v>
      </c>
      <c r="E43" s="43">
        <v>111.54407607221255</v>
      </c>
      <c r="F43" s="43">
        <v>5.9471692329567079</v>
      </c>
      <c r="G43" s="43">
        <v>5424.1902858900003</v>
      </c>
      <c r="H43" s="43">
        <v>120.52053249187291</v>
      </c>
      <c r="I43" s="43">
        <v>12.113781380820614</v>
      </c>
      <c r="J43" s="43">
        <v>2691.2400655699998</v>
      </c>
      <c r="K43" s="43">
        <v>108.63303293321853</v>
      </c>
      <c r="L43" s="43">
        <v>6.0103152875049126</v>
      </c>
      <c r="M43" s="43">
        <v>11148.04111271</v>
      </c>
      <c r="N43" s="43">
        <v>107.59955657855022</v>
      </c>
      <c r="O43" s="43">
        <v>24.896791179148494</v>
      </c>
      <c r="P43" s="80">
        <v>4506.0966331500003</v>
      </c>
      <c r="Q43" s="80">
        <v>91.604606615379822</v>
      </c>
      <c r="R43" s="80">
        <v>10.063413453032002</v>
      </c>
      <c r="S43" s="43">
        <v>15549.23288335</v>
      </c>
      <c r="T43" s="43">
        <v>106.24826982136324</v>
      </c>
      <c r="U43" s="43">
        <v>34.725921817004021</v>
      </c>
      <c r="V43" s="43">
        <v>2795.2536624800005</v>
      </c>
      <c r="W43" s="43">
        <v>107.55975205486521</v>
      </c>
      <c r="X43" s="43">
        <v>6.2426076495332499</v>
      </c>
    </row>
    <row r="44" spans="1:24" ht="16.5" customHeight="1" x14ac:dyDescent="0.3">
      <c r="A44" s="45" t="s">
        <v>150</v>
      </c>
      <c r="B44" s="43">
        <v>111294.57471435</v>
      </c>
      <c r="C44" s="43">
        <v>108.82400156643629</v>
      </c>
      <c r="D44" s="43">
        <v>7726.53731788</v>
      </c>
      <c r="E44" s="43">
        <v>108.99664546152832</v>
      </c>
      <c r="F44" s="43">
        <v>6.9424204528486886</v>
      </c>
      <c r="G44" s="43">
        <v>19843.90021367</v>
      </c>
      <c r="H44" s="43">
        <v>118.97125074921435</v>
      </c>
      <c r="I44" s="43">
        <v>17.830069672849366</v>
      </c>
      <c r="J44" s="43">
        <v>6152.5624915199996</v>
      </c>
      <c r="K44" s="43">
        <v>120.98326069419223</v>
      </c>
      <c r="L44" s="43">
        <v>5.5281782668303832</v>
      </c>
      <c r="M44" s="43">
        <v>25749.695565869999</v>
      </c>
      <c r="N44" s="43">
        <v>107.67799995188913</v>
      </c>
      <c r="O44" s="43">
        <v>23.136523619376305</v>
      </c>
      <c r="P44" s="80">
        <v>12189.19353101</v>
      </c>
      <c r="Q44" s="80">
        <v>96.012789796949733</v>
      </c>
      <c r="R44" s="80">
        <v>10.952190223373359</v>
      </c>
      <c r="S44" s="43">
        <v>30724.366271639999</v>
      </c>
      <c r="T44" s="43">
        <v>108.41071317751394</v>
      </c>
      <c r="U44" s="43">
        <v>27.606346805760772</v>
      </c>
      <c r="V44" s="43">
        <v>8908.3193227600004</v>
      </c>
      <c r="W44" s="43">
        <v>105.21575972722313</v>
      </c>
      <c r="X44" s="43">
        <v>8.0042709589611167</v>
      </c>
    </row>
    <row r="45" spans="1:24" ht="16.5" customHeight="1" x14ac:dyDescent="0.3">
      <c r="A45" s="45" t="s">
        <v>151</v>
      </c>
      <c r="B45" s="43">
        <v>188953.18285862001</v>
      </c>
      <c r="C45" s="43">
        <v>108.66544693886378</v>
      </c>
      <c r="D45" s="43">
        <v>10267.000328779999</v>
      </c>
      <c r="E45" s="43">
        <v>99.282166934904666</v>
      </c>
      <c r="F45" s="43">
        <v>5.4336212671590989</v>
      </c>
      <c r="G45" s="43">
        <v>24077.30484198</v>
      </c>
      <c r="H45" s="43">
        <v>119.11496835774868</v>
      </c>
      <c r="I45" s="43">
        <v>12.742471165460762</v>
      </c>
      <c r="J45" s="43">
        <v>11354.637757799999</v>
      </c>
      <c r="K45" s="43">
        <v>112.08441855725859</v>
      </c>
      <c r="L45" s="43">
        <v>6.0092333910542557</v>
      </c>
      <c r="M45" s="43">
        <v>52418.862573070001</v>
      </c>
      <c r="N45" s="43">
        <v>108.21887540760429</v>
      </c>
      <c r="O45" s="43">
        <v>27.741719816538492</v>
      </c>
      <c r="P45" s="80">
        <v>20278.115829980001</v>
      </c>
      <c r="Q45" s="80">
        <v>119.46318540575743</v>
      </c>
      <c r="R45" s="80">
        <v>10.731820191223054</v>
      </c>
      <c r="S45" s="43">
        <v>56743.05231123</v>
      </c>
      <c r="T45" s="43">
        <v>106.45656582965482</v>
      </c>
      <c r="U45" s="43">
        <v>30.030217778171387</v>
      </c>
      <c r="V45" s="43">
        <v>13814.20921578</v>
      </c>
      <c r="W45" s="43">
        <v>95.360511273356053</v>
      </c>
      <c r="X45" s="43">
        <v>7.3109163903929435</v>
      </c>
    </row>
    <row r="46" spans="1:24" ht="16.5" customHeight="1" x14ac:dyDescent="0.3">
      <c r="A46" s="45" t="s">
        <v>152</v>
      </c>
      <c r="B46" s="43">
        <v>39551.429783220003</v>
      </c>
      <c r="C46" s="43">
        <v>127.06660285691029</v>
      </c>
      <c r="D46" s="43">
        <v>2337.0431222399998</v>
      </c>
      <c r="E46" s="43">
        <v>105.94337753227778</v>
      </c>
      <c r="F46" s="43">
        <v>5.9088713987060668</v>
      </c>
      <c r="G46" s="43">
        <v>11038.608825650001</v>
      </c>
      <c r="H46" s="43">
        <v>137.85254296263369</v>
      </c>
      <c r="I46" s="43">
        <v>27.909506397498717</v>
      </c>
      <c r="J46" s="43">
        <v>4857.5433906400003</v>
      </c>
      <c r="K46" s="43">
        <v>175.85830141822521</v>
      </c>
      <c r="L46" s="43">
        <v>12.28158733391947</v>
      </c>
      <c r="M46" s="43">
        <v>7112.5603395999997</v>
      </c>
      <c r="N46" s="43">
        <v>117.81032791241863</v>
      </c>
      <c r="O46" s="43">
        <v>17.983067561864878</v>
      </c>
      <c r="P46" s="80">
        <v>6534.55302932</v>
      </c>
      <c r="Q46" s="80">
        <v>136.07739725351149</v>
      </c>
      <c r="R46" s="80">
        <v>16.52166069630265</v>
      </c>
      <c r="S46" s="43">
        <v>5557.6281060000001</v>
      </c>
      <c r="T46" s="43">
        <v>102.45886508995522</v>
      </c>
      <c r="U46" s="43">
        <v>14.051649046472313</v>
      </c>
      <c r="V46" s="43">
        <v>2113.4929697699999</v>
      </c>
      <c r="W46" s="43">
        <v>111.98962927410136</v>
      </c>
      <c r="X46" s="43">
        <v>5.3436575652358984</v>
      </c>
    </row>
    <row r="47" spans="1:24" ht="16.5" customHeight="1" x14ac:dyDescent="0.3">
      <c r="A47" s="45" t="s">
        <v>153</v>
      </c>
      <c r="B47" s="43">
        <v>141893.16401785999</v>
      </c>
      <c r="C47" s="43">
        <v>100.89334574715534</v>
      </c>
      <c r="D47" s="43">
        <v>5683.1871193400002</v>
      </c>
      <c r="E47" s="43">
        <v>101.02253102623371</v>
      </c>
      <c r="F47" s="43">
        <v>4.0052578703683439</v>
      </c>
      <c r="G47" s="43">
        <v>40565.319890469997</v>
      </c>
      <c r="H47" s="43">
        <v>64.410730058600805</v>
      </c>
      <c r="I47" s="43">
        <v>28.588635803035633</v>
      </c>
      <c r="J47" s="43">
        <v>19071.62412737</v>
      </c>
      <c r="K47" s="43">
        <v>330.92370583444767</v>
      </c>
      <c r="L47" s="43">
        <v>13.440833643662684</v>
      </c>
      <c r="M47" s="43">
        <v>28558.210586879999</v>
      </c>
      <c r="N47" s="43">
        <v>119.89171020179671</v>
      </c>
      <c r="O47" s="43">
        <v>20.126558445962484</v>
      </c>
      <c r="P47" s="80">
        <v>13608.11929898</v>
      </c>
      <c r="Q47" s="80">
        <v>129.76682949386506</v>
      </c>
      <c r="R47" s="80">
        <v>9.5903980950535122</v>
      </c>
      <c r="S47" s="43">
        <v>26021.377961239999</v>
      </c>
      <c r="T47" s="43">
        <v>104.66493278445112</v>
      </c>
      <c r="U47" s="43">
        <v>18.338711481523315</v>
      </c>
      <c r="V47" s="43">
        <v>8385.3250335800003</v>
      </c>
      <c r="W47" s="43">
        <v>118.09239670375389</v>
      </c>
      <c r="X47" s="43">
        <v>5.9096046603940309</v>
      </c>
    </row>
    <row r="48" spans="1:24" ht="16.5" customHeight="1" x14ac:dyDescent="0.3">
      <c r="A48" s="45" t="s">
        <v>154</v>
      </c>
      <c r="B48" s="43">
        <v>24949.044959160001</v>
      </c>
      <c r="C48" s="43">
        <v>105.7268689047004</v>
      </c>
      <c r="D48" s="43">
        <v>1702.6431033399999</v>
      </c>
      <c r="E48" s="43">
        <v>110.2593458263075</v>
      </c>
      <c r="F48" s="43">
        <v>6.8244820838918612</v>
      </c>
      <c r="G48" s="43">
        <v>6319.12218252</v>
      </c>
      <c r="H48" s="43">
        <v>149.13726372059497</v>
      </c>
      <c r="I48" s="43">
        <v>25.328112530415499</v>
      </c>
      <c r="J48" s="43">
        <v>1082.8456244700001</v>
      </c>
      <c r="K48" s="43">
        <v>50.661098449171426</v>
      </c>
      <c r="L48" s="43">
        <v>4.340228759227255</v>
      </c>
      <c r="M48" s="43">
        <v>6133.1995110999997</v>
      </c>
      <c r="N48" s="43">
        <v>112.08085897236569</v>
      </c>
      <c r="O48" s="43">
        <v>24.582902957366333</v>
      </c>
      <c r="P48" s="80">
        <v>1901.2858984300001</v>
      </c>
      <c r="Q48" s="80">
        <v>74.166947374039808</v>
      </c>
      <c r="R48" s="80">
        <v>7.6206760681312016</v>
      </c>
      <c r="S48" s="43">
        <v>5500.1370514999999</v>
      </c>
      <c r="T48" s="43">
        <v>103.4430963463236</v>
      </c>
      <c r="U48" s="43">
        <v>22.045481342084937</v>
      </c>
      <c r="V48" s="43">
        <v>2309.8115878000003</v>
      </c>
      <c r="W48" s="43">
        <v>99.29691567515934</v>
      </c>
      <c r="X48" s="43">
        <v>9.2581162588829145</v>
      </c>
    </row>
    <row r="49" spans="1:24" ht="26.7" customHeight="1" x14ac:dyDescent="0.3">
      <c r="A49" s="44" t="s">
        <v>155</v>
      </c>
      <c r="B49" s="43">
        <v>445902.11874355003</v>
      </c>
      <c r="C49" s="43">
        <v>107.44968762973055</v>
      </c>
      <c r="D49" s="43">
        <v>25026.916888519998</v>
      </c>
      <c r="E49" s="43">
        <v>103.634470533214</v>
      </c>
      <c r="F49" s="43">
        <v>5.6126481208566839</v>
      </c>
      <c r="G49" s="43">
        <v>48168.881604629998</v>
      </c>
      <c r="H49" s="43">
        <v>98.772003586461125</v>
      </c>
      <c r="I49" s="43">
        <v>10.802568451650076</v>
      </c>
      <c r="J49" s="43">
        <v>22470.137796329996</v>
      </c>
      <c r="K49" s="43">
        <v>124.26145634365362</v>
      </c>
      <c r="L49" s="43">
        <v>5.0392534262105988</v>
      </c>
      <c r="M49" s="43">
        <v>133636.94430167999</v>
      </c>
      <c r="N49" s="43">
        <v>109.86136634327026</v>
      </c>
      <c r="O49" s="43">
        <v>29.970017787365144</v>
      </c>
      <c r="P49" s="80">
        <v>30840.93492879</v>
      </c>
      <c r="Q49" s="80">
        <v>82.460232829390478</v>
      </c>
      <c r="R49" s="80">
        <v>6.9165257648231604</v>
      </c>
      <c r="S49" s="43">
        <v>156517.65980237999</v>
      </c>
      <c r="T49" s="43">
        <v>113.99211794792498</v>
      </c>
      <c r="U49" s="43">
        <v>35.10134920269293</v>
      </c>
      <c r="V49" s="43">
        <v>29240.643421219997</v>
      </c>
      <c r="W49" s="43">
        <v>105.79536479266129</v>
      </c>
      <c r="X49" s="43">
        <v>6.5576372464013915</v>
      </c>
    </row>
    <row r="50" spans="1:24" ht="16.5" customHeight="1" x14ac:dyDescent="0.3">
      <c r="A50" s="45" t="s">
        <v>156</v>
      </c>
      <c r="B50" s="43">
        <v>115301.26336952001</v>
      </c>
      <c r="C50" s="43">
        <v>105.8018969691723</v>
      </c>
      <c r="D50" s="43">
        <v>5988.5324056099998</v>
      </c>
      <c r="E50" s="43">
        <v>107.45030681905938</v>
      </c>
      <c r="F50" s="43">
        <v>5.1938133465353458</v>
      </c>
      <c r="G50" s="43">
        <v>9933.8569333399992</v>
      </c>
      <c r="H50" s="43">
        <v>91.600122907243204</v>
      </c>
      <c r="I50" s="43">
        <v>8.6155664240241308</v>
      </c>
      <c r="J50" s="43">
        <v>5451.2700710700001</v>
      </c>
      <c r="K50" s="43">
        <v>115.02329545123308</v>
      </c>
      <c r="L50" s="43">
        <v>4.7278493849626351</v>
      </c>
      <c r="M50" s="43">
        <v>39942.773797479997</v>
      </c>
      <c r="N50" s="43">
        <v>104.91611896628399</v>
      </c>
      <c r="O50" s="43">
        <v>34.642095524548175</v>
      </c>
      <c r="P50" s="80">
        <v>7860.8144053799997</v>
      </c>
      <c r="Q50" s="80">
        <v>71.928359174497984</v>
      </c>
      <c r="R50" s="80">
        <v>6.8176307662713889</v>
      </c>
      <c r="S50" s="43">
        <v>38926.020934250002</v>
      </c>
      <c r="T50" s="43">
        <v>120.79842928084278</v>
      </c>
      <c r="U50" s="43">
        <v>33.760272694930535</v>
      </c>
      <c r="V50" s="43">
        <v>7197.9948223899992</v>
      </c>
      <c r="W50" s="43">
        <v>109.10531238049263</v>
      </c>
      <c r="X50" s="43">
        <v>6.2427718587277816</v>
      </c>
    </row>
    <row r="51" spans="1:24" ht="16.5" customHeight="1" x14ac:dyDescent="0.3">
      <c r="A51" s="45" t="s">
        <v>157</v>
      </c>
      <c r="B51" s="43">
        <v>37153.393322709999</v>
      </c>
      <c r="C51" s="43">
        <v>108.09525220761047</v>
      </c>
      <c r="D51" s="43">
        <v>2229.83834316</v>
      </c>
      <c r="E51" s="43">
        <v>100.43672642635428</v>
      </c>
      <c r="F51" s="43">
        <v>6.0017084409811146</v>
      </c>
      <c r="G51" s="43">
        <v>5382.8933982199997</v>
      </c>
      <c r="H51" s="43">
        <v>101.38937003950208</v>
      </c>
      <c r="I51" s="43">
        <v>14.488295460564856</v>
      </c>
      <c r="J51" s="43">
        <v>827.06164101000002</v>
      </c>
      <c r="K51" s="43">
        <v>105.80731100466025</v>
      </c>
      <c r="L51" s="43">
        <v>2.2260729560453338</v>
      </c>
      <c r="M51" s="43">
        <v>8449.5401251500007</v>
      </c>
      <c r="N51" s="43">
        <v>105.77173422932702</v>
      </c>
      <c r="O51" s="43">
        <v>22.742310646455064</v>
      </c>
      <c r="P51" s="80">
        <v>3586.1556543299998</v>
      </c>
      <c r="Q51" s="80">
        <v>112.78934099624651</v>
      </c>
      <c r="R51" s="80">
        <v>9.6522964219743645</v>
      </c>
      <c r="S51" s="43">
        <v>14054.69329191</v>
      </c>
      <c r="T51" s="43">
        <v>110.63813326972362</v>
      </c>
      <c r="U51" s="43">
        <v>37.828828096084223</v>
      </c>
      <c r="V51" s="43">
        <v>2623.2108689300003</v>
      </c>
      <c r="W51" s="43">
        <v>119.84955267458695</v>
      </c>
      <c r="X51" s="43">
        <v>7.0604879778950451</v>
      </c>
    </row>
    <row r="52" spans="1:24" ht="26.7" customHeight="1" x14ac:dyDescent="0.3">
      <c r="A52" s="45" t="s">
        <v>158</v>
      </c>
      <c r="B52" s="43">
        <v>30833.291908290001</v>
      </c>
      <c r="C52" s="43">
        <v>103.07512473672962</v>
      </c>
      <c r="D52" s="43">
        <v>1507.90228151</v>
      </c>
      <c r="E52" s="43">
        <v>106.33290719076439</v>
      </c>
      <c r="F52" s="43">
        <v>4.8905004564387022</v>
      </c>
      <c r="G52" s="43">
        <v>4099.2616991100003</v>
      </c>
      <c r="H52" s="43">
        <v>96.334477336435</v>
      </c>
      <c r="I52" s="43">
        <v>13.294920669848592</v>
      </c>
      <c r="J52" s="43">
        <v>1913.8584738500001</v>
      </c>
      <c r="K52" s="43">
        <v>105.39203137288042</v>
      </c>
      <c r="L52" s="43">
        <v>6.2071169031920013</v>
      </c>
      <c r="M52" s="43">
        <v>8916.0151800099993</v>
      </c>
      <c r="N52" s="43">
        <v>105.94031184264536</v>
      </c>
      <c r="O52" s="43">
        <v>28.91684483943407</v>
      </c>
      <c r="P52" s="80">
        <v>2470.6924850400001</v>
      </c>
      <c r="Q52" s="80">
        <v>66.417862767799491</v>
      </c>
      <c r="R52" s="80">
        <v>8.0130674739135355</v>
      </c>
      <c r="S52" s="43">
        <v>9616.2020156599992</v>
      </c>
      <c r="T52" s="43">
        <v>117.18160093649996</v>
      </c>
      <c r="U52" s="43">
        <v>31.187724114123981</v>
      </c>
      <c r="V52" s="43">
        <v>2309.3597731099999</v>
      </c>
      <c r="W52" s="43">
        <v>110.92526306547251</v>
      </c>
      <c r="X52" s="43">
        <v>7.4898255430491139</v>
      </c>
    </row>
    <row r="53" spans="1:24" ht="16.5" customHeight="1" x14ac:dyDescent="0.3">
      <c r="A53" s="45" t="s">
        <v>159</v>
      </c>
      <c r="B53" s="43">
        <v>24697.95061887</v>
      </c>
      <c r="C53" s="43">
        <v>111.72286347732603</v>
      </c>
      <c r="D53" s="43">
        <v>1284.6071332199999</v>
      </c>
      <c r="E53" s="43">
        <v>121.28720143326599</v>
      </c>
      <c r="F53" s="43">
        <v>5.2012701500768257</v>
      </c>
      <c r="G53" s="43">
        <v>1777.42439534</v>
      </c>
      <c r="H53" s="43">
        <v>108.59479092320284</v>
      </c>
      <c r="I53" s="43">
        <v>7.1966472958367351</v>
      </c>
      <c r="J53" s="43">
        <v>582.44417715999998</v>
      </c>
      <c r="K53" s="43">
        <v>99.181702398615229</v>
      </c>
      <c r="L53" s="43">
        <v>2.358269259454242</v>
      </c>
      <c r="M53" s="43">
        <v>9145.0727508399996</v>
      </c>
      <c r="N53" s="43">
        <v>126.39905263497542</v>
      </c>
      <c r="O53" s="43">
        <v>37.027658253769772</v>
      </c>
      <c r="P53" s="80">
        <v>1083.5329870200001</v>
      </c>
      <c r="Q53" s="80">
        <v>70.861655644342264</v>
      </c>
      <c r="R53" s="80">
        <v>4.3871372315083796</v>
      </c>
      <c r="S53" s="43">
        <v>9353.6821617099995</v>
      </c>
      <c r="T53" s="43">
        <v>116.03078872428696</v>
      </c>
      <c r="U53" s="43">
        <v>37.872300848166311</v>
      </c>
      <c r="V53" s="43">
        <v>1471.18701358</v>
      </c>
      <c r="W53" s="43">
        <v>73.641939036247578</v>
      </c>
      <c r="X53" s="43">
        <v>5.9567169611877331</v>
      </c>
    </row>
    <row r="54" spans="1:24" ht="16.5" customHeight="1" x14ac:dyDescent="0.3">
      <c r="A54" s="45" t="s">
        <v>160</v>
      </c>
      <c r="B54" s="43">
        <v>115451.77555875</v>
      </c>
      <c r="C54" s="43">
        <v>104.40345079269117</v>
      </c>
      <c r="D54" s="43">
        <v>7692.2070490300002</v>
      </c>
      <c r="E54" s="43">
        <v>94.544278484342712</v>
      </c>
      <c r="F54" s="43">
        <v>6.6627013848874626</v>
      </c>
      <c r="G54" s="43">
        <v>16152.465973140001</v>
      </c>
      <c r="H54" s="43">
        <v>103.27175206890121</v>
      </c>
      <c r="I54" s="43">
        <v>13.9906605116874</v>
      </c>
      <c r="J54" s="43">
        <v>5229.86675724</v>
      </c>
      <c r="K54" s="43">
        <v>110.30256611773135</v>
      </c>
      <c r="L54" s="43">
        <v>4.5299145309191671</v>
      </c>
      <c r="M54" s="43">
        <v>29917.581286960001</v>
      </c>
      <c r="N54" s="43">
        <v>106.00763737248711</v>
      </c>
      <c r="O54" s="43">
        <v>25.913487377884309</v>
      </c>
      <c r="P54" s="80">
        <v>9741.5525869699995</v>
      </c>
      <c r="Q54" s="80">
        <v>94.955302934241487</v>
      </c>
      <c r="R54" s="80">
        <v>8.4377676651779261</v>
      </c>
      <c r="S54" s="43">
        <v>39523.744189520003</v>
      </c>
      <c r="T54" s="43">
        <v>109.61472818475167</v>
      </c>
      <c r="U54" s="43">
        <v>34.233985573836009</v>
      </c>
      <c r="V54" s="43">
        <v>7194.3577158900007</v>
      </c>
      <c r="W54" s="43">
        <v>95.593794433143373</v>
      </c>
      <c r="X54" s="43">
        <v>6.2314829556077331</v>
      </c>
    </row>
    <row r="55" spans="1:24" ht="16.5" customHeight="1" x14ac:dyDescent="0.3">
      <c r="A55" s="45" t="s">
        <v>161</v>
      </c>
      <c r="B55" s="43">
        <v>25277.055700749999</v>
      </c>
      <c r="C55" s="43">
        <v>105.73730506601342</v>
      </c>
      <c r="D55" s="43">
        <v>1262.0093702500001</v>
      </c>
      <c r="E55" s="43">
        <v>106.72022316879986</v>
      </c>
      <c r="F55" s="43">
        <v>4.9927071617465115</v>
      </c>
      <c r="G55" s="43">
        <v>4087.3577596199998</v>
      </c>
      <c r="H55" s="43">
        <v>96.269265705252806</v>
      </c>
      <c r="I55" s="43">
        <v>16.170228874792262</v>
      </c>
      <c r="J55" s="43">
        <v>3019.3854928199999</v>
      </c>
      <c r="K55" s="43">
        <v>140.50911738832329</v>
      </c>
      <c r="L55" s="43">
        <v>11.945162951594918</v>
      </c>
      <c r="M55" s="43">
        <v>5762.5392936999997</v>
      </c>
      <c r="N55" s="43">
        <v>102.61361999127303</v>
      </c>
      <c r="O55" s="43">
        <v>22.797509970787534</v>
      </c>
      <c r="P55" s="80">
        <v>1795.1995629099999</v>
      </c>
      <c r="Q55" s="80">
        <v>96.387138341519403</v>
      </c>
      <c r="R55" s="80">
        <v>7.1020912568418098</v>
      </c>
      <c r="S55" s="43">
        <v>7317.3636371800003</v>
      </c>
      <c r="T55" s="43">
        <v>102.4354547927159</v>
      </c>
      <c r="U55" s="43">
        <v>28.94863912873716</v>
      </c>
      <c r="V55" s="43">
        <v>2033.20058427</v>
      </c>
      <c r="W55" s="43">
        <v>119.13086732518406</v>
      </c>
      <c r="X55" s="43">
        <v>8.0436606554998118</v>
      </c>
    </row>
    <row r="56" spans="1:24" ht="16.5" customHeight="1" x14ac:dyDescent="0.3">
      <c r="A56" s="45" t="s">
        <v>162</v>
      </c>
      <c r="B56" s="43">
        <v>97187.388264659996</v>
      </c>
      <c r="C56" s="43">
        <v>114.16383605777331</v>
      </c>
      <c r="D56" s="43">
        <v>5061.8203057399996</v>
      </c>
      <c r="E56" s="43">
        <v>111.00716512249529</v>
      </c>
      <c r="F56" s="43">
        <v>5.2083098394986056</v>
      </c>
      <c r="G56" s="43">
        <v>6735.6214458599998</v>
      </c>
      <c r="H56" s="43">
        <v>98.541313919722171</v>
      </c>
      <c r="I56" s="43">
        <v>6.9305509347752032</v>
      </c>
      <c r="J56" s="43">
        <v>5446.2511831800002</v>
      </c>
      <c r="K56" s="43">
        <v>166.6262118712655</v>
      </c>
      <c r="L56" s="43">
        <v>5.6038661810201225</v>
      </c>
      <c r="M56" s="43">
        <v>31503.421867540001</v>
      </c>
      <c r="N56" s="43">
        <v>120.736071574086</v>
      </c>
      <c r="O56" s="43">
        <v>32.415133722649394</v>
      </c>
      <c r="P56" s="80">
        <v>4302.9872471400004</v>
      </c>
      <c r="Q56" s="80">
        <v>72.65852118407264</v>
      </c>
      <c r="R56" s="80">
        <v>4.4275160841056209</v>
      </c>
      <c r="S56" s="43">
        <v>37725.95357215</v>
      </c>
      <c r="T56" s="43">
        <v>114.63207968610219</v>
      </c>
      <c r="U56" s="43">
        <v>38.81774605303206</v>
      </c>
      <c r="V56" s="43">
        <v>6411.3326430500001</v>
      </c>
      <c r="W56" s="43">
        <v>115.71756927187973</v>
      </c>
      <c r="X56" s="43">
        <v>6.5968771849189993</v>
      </c>
    </row>
    <row r="57" spans="1:24" ht="26.7" customHeight="1" x14ac:dyDescent="0.3">
      <c r="A57" s="44" t="s">
        <v>163</v>
      </c>
      <c r="B57" s="43">
        <v>1529548.81555857</v>
      </c>
      <c r="C57" s="43">
        <v>106.42477467855818</v>
      </c>
      <c r="D57" s="43">
        <v>89122.930765240002</v>
      </c>
      <c r="E57" s="43">
        <v>103.31945962608098</v>
      </c>
      <c r="F57" s="43">
        <v>5.8267464142812297</v>
      </c>
      <c r="G57" s="43">
        <v>296819.86138458998</v>
      </c>
      <c r="H57" s="43">
        <v>117.07251087578268</v>
      </c>
      <c r="I57" s="43">
        <v>19.405713525801758</v>
      </c>
      <c r="J57" s="43">
        <v>73875.520245459993</v>
      </c>
      <c r="K57" s="43">
        <v>109.1051211006169</v>
      </c>
      <c r="L57" s="43">
        <v>4.8298896703392682</v>
      </c>
      <c r="M57" s="43">
        <v>421583.38011898001</v>
      </c>
      <c r="N57" s="43">
        <v>109.31500187427432</v>
      </c>
      <c r="O57" s="43">
        <v>27.562597272518147</v>
      </c>
      <c r="P57" s="80">
        <v>143513.79516020999</v>
      </c>
      <c r="Q57" s="80">
        <v>91.28592489543712</v>
      </c>
      <c r="R57" s="80">
        <v>9.3827535087725042</v>
      </c>
      <c r="S57" s="43">
        <v>371096.23373575008</v>
      </c>
      <c r="T57" s="43">
        <v>104.19097776638344</v>
      </c>
      <c r="U57" s="43">
        <v>24.261810408465511</v>
      </c>
      <c r="V57" s="43">
        <v>133537.09414833997</v>
      </c>
      <c r="W57" s="43">
        <v>102.19867445749276</v>
      </c>
      <c r="X57" s="43">
        <v>8.7304891998215872</v>
      </c>
    </row>
    <row r="58" spans="1:24" ht="16.5" customHeight="1" x14ac:dyDescent="0.3">
      <c r="A58" s="45" t="s">
        <v>164</v>
      </c>
      <c r="B58" s="43">
        <v>191453.71760619001</v>
      </c>
      <c r="C58" s="43">
        <v>99.20914559557383</v>
      </c>
      <c r="D58" s="43">
        <v>12731.558798100001</v>
      </c>
      <c r="E58" s="43">
        <v>106.08258819067717</v>
      </c>
      <c r="F58" s="43">
        <v>6.649940757111926</v>
      </c>
      <c r="G58" s="43">
        <v>30404.993053030001</v>
      </c>
      <c r="H58" s="43">
        <v>106.37683409495544</v>
      </c>
      <c r="I58" s="43">
        <v>15.881119172400421</v>
      </c>
      <c r="J58" s="43">
        <v>9664.4280187900004</v>
      </c>
      <c r="K58" s="43">
        <v>85.259858291134663</v>
      </c>
      <c r="L58" s="43">
        <v>5.0479187030826997</v>
      </c>
      <c r="M58" s="43">
        <v>55841.844872510002</v>
      </c>
      <c r="N58" s="43">
        <v>111.33126561390129</v>
      </c>
      <c r="O58" s="43">
        <v>29.167281560639985</v>
      </c>
      <c r="P58" s="80">
        <v>19686.244521240002</v>
      </c>
      <c r="Q58" s="80">
        <v>69.40429401514082</v>
      </c>
      <c r="R58" s="80">
        <v>10.282508361490033</v>
      </c>
      <c r="S58" s="43">
        <v>48236.981118420001</v>
      </c>
      <c r="T58" s="43">
        <v>101.23153424787949</v>
      </c>
      <c r="U58" s="43">
        <v>25.195113326365842</v>
      </c>
      <c r="V58" s="43">
        <v>14887.6672241</v>
      </c>
      <c r="W58" s="43">
        <v>99.999605176237239</v>
      </c>
      <c r="X58" s="43">
        <v>7.776118118909098</v>
      </c>
    </row>
    <row r="59" spans="1:24" ht="16.5" customHeight="1" x14ac:dyDescent="0.3">
      <c r="A59" s="45" t="s">
        <v>165</v>
      </c>
      <c r="B59" s="43">
        <v>35301.370858130002</v>
      </c>
      <c r="C59" s="43">
        <v>113.14225097481456</v>
      </c>
      <c r="D59" s="43">
        <v>1524.3779678999999</v>
      </c>
      <c r="E59" s="43">
        <v>99.336725459181281</v>
      </c>
      <c r="F59" s="43">
        <v>4.318183489321723</v>
      </c>
      <c r="G59" s="43">
        <v>8118.2622628899999</v>
      </c>
      <c r="H59" s="43">
        <v>124.5766571177231</v>
      </c>
      <c r="I59" s="43">
        <v>22.99701701533311</v>
      </c>
      <c r="J59" s="43">
        <v>1918.3438180799999</v>
      </c>
      <c r="K59" s="43">
        <v>133.09964848865829</v>
      </c>
      <c r="L59" s="43">
        <v>5.4341907168123473</v>
      </c>
      <c r="M59" s="43">
        <v>9270.6126263700007</v>
      </c>
      <c r="N59" s="43">
        <v>109.89019749603723</v>
      </c>
      <c r="O59" s="43">
        <v>26.261338868756575</v>
      </c>
      <c r="P59" s="80">
        <v>2694.5143073700001</v>
      </c>
      <c r="Q59" s="80">
        <v>113.2570982083124</v>
      </c>
      <c r="R59" s="80">
        <v>7.6328885872414958</v>
      </c>
      <c r="S59" s="43">
        <v>8239.2471784299996</v>
      </c>
      <c r="T59" s="43">
        <v>109.78312261526644</v>
      </c>
      <c r="U59" s="43">
        <v>23.339737177748944</v>
      </c>
      <c r="V59" s="43">
        <v>3536.0126970900001</v>
      </c>
      <c r="W59" s="43">
        <v>104.36972059000796</v>
      </c>
      <c r="X59" s="43">
        <v>10.016644144785801</v>
      </c>
    </row>
    <row r="60" spans="1:24" ht="16.5" customHeight="1" x14ac:dyDescent="0.3">
      <c r="A60" s="45" t="s">
        <v>166</v>
      </c>
      <c r="B60" s="43">
        <v>42054.320347369998</v>
      </c>
      <c r="C60" s="43">
        <v>114.78193623267133</v>
      </c>
      <c r="D60" s="43">
        <v>2620.23961693</v>
      </c>
      <c r="E60" s="43">
        <v>111.6805401699382</v>
      </c>
      <c r="F60" s="43">
        <v>6.2306074507606803</v>
      </c>
      <c r="G60" s="43">
        <v>8712.9608300799991</v>
      </c>
      <c r="H60" s="43">
        <v>118.51441079717321</v>
      </c>
      <c r="I60" s="43">
        <v>20.718348930884321</v>
      </c>
      <c r="J60" s="43">
        <v>2434.3158179299999</v>
      </c>
      <c r="K60" s="43">
        <v>148.00441248410797</v>
      </c>
      <c r="L60" s="43">
        <v>5.7885035302496277</v>
      </c>
      <c r="M60" s="43">
        <v>9291.8198597999999</v>
      </c>
      <c r="N60" s="43">
        <v>132.44839318001414</v>
      </c>
      <c r="O60" s="43">
        <v>22.094804488692905</v>
      </c>
      <c r="P60" s="80">
        <v>4818.6824796700002</v>
      </c>
      <c r="Q60" s="80">
        <v>103.47905486722956</v>
      </c>
      <c r="R60" s="80">
        <v>11.458234112137665</v>
      </c>
      <c r="S60" s="43">
        <v>9109.4470521599997</v>
      </c>
      <c r="T60" s="43">
        <v>100.56203320255659</v>
      </c>
      <c r="U60" s="43">
        <v>21.661144388770719</v>
      </c>
      <c r="V60" s="43">
        <v>5066.8546907999998</v>
      </c>
      <c r="W60" s="43">
        <v>110.99240923620573</v>
      </c>
      <c r="X60" s="43">
        <v>12.048357098504082</v>
      </c>
    </row>
    <row r="61" spans="1:24" ht="16.5" customHeight="1" x14ac:dyDescent="0.3">
      <c r="A61" s="45" t="s">
        <v>167</v>
      </c>
      <c r="B61" s="43">
        <v>235067.39392795</v>
      </c>
      <c r="C61" s="43">
        <v>98.822015545027568</v>
      </c>
      <c r="D61" s="43">
        <v>12651.469829739999</v>
      </c>
      <c r="E61" s="43">
        <v>100.23161919170443</v>
      </c>
      <c r="F61" s="43">
        <v>5.3820607011186645</v>
      </c>
      <c r="G61" s="43">
        <v>55287.74935518</v>
      </c>
      <c r="H61" s="43">
        <v>103.92664216269264</v>
      </c>
      <c r="I61" s="43">
        <v>23.519956737226654</v>
      </c>
      <c r="J61" s="43">
        <v>9412.2475414500004</v>
      </c>
      <c r="K61" s="43">
        <v>84.605997119889679</v>
      </c>
      <c r="L61" s="43">
        <v>4.0040634237579242</v>
      </c>
      <c r="M61" s="43">
        <v>73934.701041049993</v>
      </c>
      <c r="N61" s="43">
        <v>99.265006963849373</v>
      </c>
      <c r="O61" s="43">
        <v>31.452554863356148</v>
      </c>
      <c r="P61" s="80">
        <v>24612.626970519999</v>
      </c>
      <c r="Q61" s="80">
        <v>97.102266734914977</v>
      </c>
      <c r="R61" s="80">
        <v>10.470455540109473</v>
      </c>
      <c r="S61" s="43">
        <v>38433.584842019998</v>
      </c>
      <c r="T61" s="43">
        <v>103.51712192016666</v>
      </c>
      <c r="U61" s="43">
        <v>16.350028049317718</v>
      </c>
      <c r="V61" s="43">
        <v>20735.01434799</v>
      </c>
      <c r="W61" s="43">
        <v>86.516336255601274</v>
      </c>
      <c r="X61" s="43">
        <v>8.8208806851134121</v>
      </c>
    </row>
    <row r="62" spans="1:24" ht="16.5" customHeight="1" x14ac:dyDescent="0.3">
      <c r="A62" s="45" t="s">
        <v>168</v>
      </c>
      <c r="B62" s="43">
        <v>80282.440756340002</v>
      </c>
      <c r="C62" s="43">
        <v>107.79642346187389</v>
      </c>
      <c r="D62" s="43">
        <v>4167.7351776899995</v>
      </c>
      <c r="E62" s="43">
        <v>99.076090562056791</v>
      </c>
      <c r="F62" s="43">
        <v>5.1913408940059771</v>
      </c>
      <c r="G62" s="43">
        <v>12551.886323340001</v>
      </c>
      <c r="H62" s="43">
        <v>102.03935178261709</v>
      </c>
      <c r="I62" s="43">
        <v>15.63465959067614</v>
      </c>
      <c r="J62" s="43">
        <v>2386.1893252099999</v>
      </c>
      <c r="K62" s="43">
        <v>130.41541057069134</v>
      </c>
      <c r="L62" s="43">
        <v>2.972243124062667</v>
      </c>
      <c r="M62" s="43">
        <v>26153.969123629999</v>
      </c>
      <c r="N62" s="43">
        <v>113.46390575318739</v>
      </c>
      <c r="O62" s="43">
        <v>32.577446421949482</v>
      </c>
      <c r="P62" s="80">
        <v>7705.8148008899998</v>
      </c>
      <c r="Q62" s="80">
        <v>113.74814562560232</v>
      </c>
      <c r="R62" s="80">
        <v>9.5983813250987406</v>
      </c>
      <c r="S62" s="43">
        <v>19985.60439411</v>
      </c>
      <c r="T62" s="43">
        <v>105.76907579870777</v>
      </c>
      <c r="U62" s="43">
        <v>24.89411657870119</v>
      </c>
      <c r="V62" s="43">
        <v>7331.241611469999</v>
      </c>
      <c r="W62" s="43">
        <v>98.827332294661858</v>
      </c>
      <c r="X62" s="43">
        <v>9.1318120655057946</v>
      </c>
    </row>
    <row r="63" spans="1:24" ht="16.5" customHeight="1" x14ac:dyDescent="0.3">
      <c r="A63" s="45" t="s">
        <v>169</v>
      </c>
      <c r="B63" s="43">
        <v>54519.64402829</v>
      </c>
      <c r="C63" s="43">
        <v>109.87137170573067</v>
      </c>
      <c r="D63" s="43">
        <v>2490.6357117399998</v>
      </c>
      <c r="E63" s="43">
        <v>105.53175545259548</v>
      </c>
      <c r="F63" s="43">
        <v>4.5683271711158273</v>
      </c>
      <c r="G63" s="43">
        <v>9132.2818874500008</v>
      </c>
      <c r="H63" s="43">
        <v>120.05480794922794</v>
      </c>
      <c r="I63" s="43">
        <v>16.750442982920617</v>
      </c>
      <c r="J63" s="43">
        <v>2285.6333628799998</v>
      </c>
      <c r="K63" s="43">
        <v>130.60225974459004</v>
      </c>
      <c r="L63" s="43">
        <v>4.1923116036744386</v>
      </c>
      <c r="M63" s="43">
        <v>16314.123034120001</v>
      </c>
      <c r="N63" s="43">
        <v>113.32584183935526</v>
      </c>
      <c r="O63" s="43">
        <v>29.92338509337052</v>
      </c>
      <c r="P63" s="80">
        <v>5916.72021219</v>
      </c>
      <c r="Q63" s="80">
        <v>104.05617649040263</v>
      </c>
      <c r="R63" s="80">
        <v>10.852455693070629</v>
      </c>
      <c r="S63" s="43">
        <v>14674.334843070001</v>
      </c>
      <c r="T63" s="43">
        <v>106.49727477659023</v>
      </c>
      <c r="U63" s="43">
        <v>26.915683520339119</v>
      </c>
      <c r="V63" s="43">
        <v>3705.9149768400007</v>
      </c>
      <c r="W63" s="43">
        <v>91.651084393563025</v>
      </c>
      <c r="X63" s="43">
        <v>6.7973939355088566</v>
      </c>
    </row>
    <row r="64" spans="1:24" ht="16.5" customHeight="1" x14ac:dyDescent="0.3">
      <c r="A64" s="45" t="s">
        <v>170</v>
      </c>
      <c r="B64" s="43">
        <v>182601.34986284</v>
      </c>
      <c r="C64" s="43">
        <v>111.01775508666381</v>
      </c>
      <c r="D64" s="43">
        <v>10408.65999176</v>
      </c>
      <c r="E64" s="43">
        <v>100.54129744959705</v>
      </c>
      <c r="F64" s="43">
        <v>5.7002097736837145</v>
      </c>
      <c r="G64" s="43">
        <v>30145.839637249999</v>
      </c>
      <c r="H64" s="43">
        <v>124.2673882394689</v>
      </c>
      <c r="I64" s="43">
        <v>16.509100102432914</v>
      </c>
      <c r="J64" s="43">
        <v>9621.7580505299993</v>
      </c>
      <c r="K64" s="43">
        <v>130.45332620672056</v>
      </c>
      <c r="L64" s="43">
        <v>5.2692699466665118</v>
      </c>
      <c r="M64" s="43">
        <v>49816.1838364</v>
      </c>
      <c r="N64" s="43">
        <v>111.35551946263087</v>
      </c>
      <c r="O64" s="43">
        <v>27.281388595330291</v>
      </c>
      <c r="P64" s="80">
        <v>18284.174725690002</v>
      </c>
      <c r="Q64" s="80">
        <v>104.87220077187631</v>
      </c>
      <c r="R64" s="80">
        <v>10.013165148792197</v>
      </c>
      <c r="S64" s="43">
        <v>44356.346742410002</v>
      </c>
      <c r="T64" s="43">
        <v>107.41865308496519</v>
      </c>
      <c r="U64" s="43">
        <v>24.29135752595916</v>
      </c>
      <c r="V64" s="43">
        <v>19968.3868788</v>
      </c>
      <c r="W64" s="43">
        <v>104.93957750863648</v>
      </c>
      <c r="X64" s="43">
        <v>10.935508907135212</v>
      </c>
    </row>
    <row r="65" spans="1:24" ht="16.5" customHeight="1" x14ac:dyDescent="0.3">
      <c r="A65" s="45" t="s">
        <v>171</v>
      </c>
      <c r="B65" s="43">
        <v>60143.436630520002</v>
      </c>
      <c r="C65" s="43">
        <v>105.10701401489415</v>
      </c>
      <c r="D65" s="43">
        <v>3778.9774752600001</v>
      </c>
      <c r="E65" s="43">
        <v>99.043621839722135</v>
      </c>
      <c r="F65" s="43">
        <v>6.2832749290258301</v>
      </c>
      <c r="G65" s="43">
        <v>9923.6194239399993</v>
      </c>
      <c r="H65" s="43">
        <v>99.44480607460622</v>
      </c>
      <c r="I65" s="43">
        <v>16.499920822456332</v>
      </c>
      <c r="J65" s="43">
        <v>2672.4580755000002</v>
      </c>
      <c r="K65" s="43">
        <v>108.53595614182569</v>
      </c>
      <c r="L65" s="43">
        <v>4.4434741764388166</v>
      </c>
      <c r="M65" s="43">
        <v>17180.180264350001</v>
      </c>
      <c r="N65" s="43">
        <v>107.71741152091647</v>
      </c>
      <c r="O65" s="43">
        <v>28.56534515959445</v>
      </c>
      <c r="P65" s="80">
        <v>5108.8491362900004</v>
      </c>
      <c r="Q65" s="80">
        <v>114.95992479107646</v>
      </c>
      <c r="R65" s="80">
        <v>8.4944416589881016</v>
      </c>
      <c r="S65" s="43">
        <v>17506.068155299999</v>
      </c>
      <c r="T65" s="43">
        <v>105.49331917022438</v>
      </c>
      <c r="U65" s="43">
        <v>29.107196289505815</v>
      </c>
      <c r="V65" s="43">
        <v>3973.2840998799998</v>
      </c>
      <c r="W65" s="43">
        <v>99.917558926951358</v>
      </c>
      <c r="X65" s="43">
        <v>6.606346963990652</v>
      </c>
    </row>
    <row r="66" spans="1:24" ht="16.5" customHeight="1" x14ac:dyDescent="0.3">
      <c r="A66" s="45" t="s">
        <v>172</v>
      </c>
      <c r="B66" s="43">
        <v>181245.43425277001</v>
      </c>
      <c r="C66" s="43">
        <v>122.39736514395972</v>
      </c>
      <c r="D66" s="43">
        <v>9915.0733781899999</v>
      </c>
      <c r="E66" s="43">
        <v>105.78553144084295</v>
      </c>
      <c r="F66" s="43">
        <v>5.4705231163849115</v>
      </c>
      <c r="G66" s="43">
        <v>48562.752850080004</v>
      </c>
      <c r="H66" s="43">
        <v>191.04295043928519</v>
      </c>
      <c r="I66" s="43">
        <v>26.793917899389957</v>
      </c>
      <c r="J66" s="43">
        <v>8873.1955355699993</v>
      </c>
      <c r="K66" s="43">
        <v>110.74890063424188</v>
      </c>
      <c r="L66" s="43">
        <v>4.8956794813353426</v>
      </c>
      <c r="M66" s="43">
        <v>39672.545339739998</v>
      </c>
      <c r="N66" s="43">
        <v>111.25991998564658</v>
      </c>
      <c r="O66" s="43">
        <v>21.888852264499832</v>
      </c>
      <c r="P66" s="80">
        <v>13793.12683639</v>
      </c>
      <c r="Q66" s="80">
        <v>102.45100106249501</v>
      </c>
      <c r="R66" s="80">
        <v>7.610192716443116</v>
      </c>
      <c r="S66" s="43">
        <v>43066.536805989999</v>
      </c>
      <c r="T66" s="43">
        <v>104.66770800776428</v>
      </c>
      <c r="U66" s="43">
        <v>23.761446451626579</v>
      </c>
      <c r="V66" s="43">
        <v>17362.203506810001</v>
      </c>
      <c r="W66" s="43">
        <v>115.68424859166126</v>
      </c>
      <c r="X66" s="43">
        <v>9.5793880703202596</v>
      </c>
    </row>
    <row r="67" spans="1:24" ht="16.5" customHeight="1" x14ac:dyDescent="0.3">
      <c r="A67" s="45" t="s">
        <v>173</v>
      </c>
      <c r="B67" s="43">
        <v>95469.6710456</v>
      </c>
      <c r="C67" s="43">
        <v>103.88628500393563</v>
      </c>
      <c r="D67" s="43">
        <v>5719.0526505400003</v>
      </c>
      <c r="E67" s="43">
        <v>103.65774574941192</v>
      </c>
      <c r="F67" s="43">
        <v>5.9904392545862652</v>
      </c>
      <c r="G67" s="43">
        <v>18633.747519479999</v>
      </c>
      <c r="H67" s="43">
        <v>105.37638728286743</v>
      </c>
      <c r="I67" s="43">
        <v>19.51797603930132</v>
      </c>
      <c r="J67" s="43">
        <v>3248.4501319300002</v>
      </c>
      <c r="K67" s="43">
        <v>109.24116095066803</v>
      </c>
      <c r="L67" s="43">
        <v>3.4025990624587101</v>
      </c>
      <c r="M67" s="43">
        <v>26683.219240170001</v>
      </c>
      <c r="N67" s="43">
        <v>108.86556894554214</v>
      </c>
      <c r="O67" s="43">
        <v>27.949419902604532</v>
      </c>
      <c r="P67" s="80">
        <v>6446.0188745799996</v>
      </c>
      <c r="Q67" s="80">
        <v>80.913697851776561</v>
      </c>
      <c r="R67" s="80">
        <v>6.7519022575254635</v>
      </c>
      <c r="S67" s="43">
        <v>28286.16593033</v>
      </c>
      <c r="T67" s="43">
        <v>104.04801113650215</v>
      </c>
      <c r="U67" s="43">
        <v>29.6284313337787</v>
      </c>
      <c r="V67" s="43">
        <v>6453.0166985699998</v>
      </c>
      <c r="W67" s="43">
        <v>106.45310852201098</v>
      </c>
      <c r="X67" s="43">
        <v>6.7592321497450119</v>
      </c>
    </row>
    <row r="68" spans="1:24" ht="16.5" customHeight="1" x14ac:dyDescent="0.3">
      <c r="A68" s="45" t="s">
        <v>174</v>
      </c>
      <c r="B68" s="43">
        <v>55298.308172440004</v>
      </c>
      <c r="C68" s="43">
        <v>101.08664316166156</v>
      </c>
      <c r="D68" s="43">
        <v>4074.4711499499999</v>
      </c>
      <c r="E68" s="43">
        <v>102.67336096036226</v>
      </c>
      <c r="F68" s="43">
        <v>7.3681660155756195</v>
      </c>
      <c r="G68" s="43">
        <v>9684.7960684400005</v>
      </c>
      <c r="H68" s="43">
        <v>100.42181750212751</v>
      </c>
      <c r="I68" s="43">
        <v>17.513729422316729</v>
      </c>
      <c r="J68" s="43">
        <v>2166.1561623299999</v>
      </c>
      <c r="K68" s="43">
        <v>103.3618440256145</v>
      </c>
      <c r="L68" s="43">
        <v>3.9172195930030016</v>
      </c>
      <c r="M68" s="43">
        <v>14859.6772114</v>
      </c>
      <c r="N68" s="43">
        <v>112.52572416941207</v>
      </c>
      <c r="O68" s="43">
        <v>26.871847806016387</v>
      </c>
      <c r="P68" s="80">
        <v>5875.9905725400004</v>
      </c>
      <c r="Q68" s="80">
        <v>75.65609627211191</v>
      </c>
      <c r="R68" s="80">
        <v>10.625986158955442</v>
      </c>
      <c r="S68" s="43">
        <v>14231.808774519999</v>
      </c>
      <c r="T68" s="43">
        <v>105.2402633862408</v>
      </c>
      <c r="U68" s="43">
        <v>25.736427107571004</v>
      </c>
      <c r="V68" s="43">
        <v>4405.4082332600001</v>
      </c>
      <c r="W68" s="43">
        <v>97.893183476923525</v>
      </c>
      <c r="X68" s="43">
        <v>7.9666238965618144</v>
      </c>
    </row>
    <row r="69" spans="1:24" ht="16.5" customHeight="1" x14ac:dyDescent="0.3">
      <c r="A69" s="45" t="s">
        <v>175</v>
      </c>
      <c r="B69" s="43">
        <v>141198.35823402999</v>
      </c>
      <c r="C69" s="43">
        <v>102.72870227005255</v>
      </c>
      <c r="D69" s="43">
        <v>8651.0467532599996</v>
      </c>
      <c r="E69" s="43">
        <v>101.32748119202626</v>
      </c>
      <c r="F69" s="43">
        <v>6.1268748882485413</v>
      </c>
      <c r="G69" s="43">
        <v>26760.224852060001</v>
      </c>
      <c r="H69" s="43">
        <v>105.08205501301389</v>
      </c>
      <c r="I69" s="43">
        <v>18.952220965420942</v>
      </c>
      <c r="J69" s="43">
        <v>9435.6104884899996</v>
      </c>
      <c r="K69" s="43">
        <v>108.61822444729836</v>
      </c>
      <c r="L69" s="43">
        <v>6.6825213879972285</v>
      </c>
      <c r="M69" s="43">
        <v>39124.613888499996</v>
      </c>
      <c r="N69" s="43">
        <v>108.65594335932116</v>
      </c>
      <c r="O69" s="43">
        <v>27.708972241485053</v>
      </c>
      <c r="P69" s="80">
        <v>10638.486910510001</v>
      </c>
      <c r="Q69" s="80">
        <v>81.205273781432879</v>
      </c>
      <c r="R69" s="80">
        <v>7.5344267763207142</v>
      </c>
      <c r="S69" s="43">
        <v>35481.967103529998</v>
      </c>
      <c r="T69" s="43">
        <v>99.520118739047177</v>
      </c>
      <c r="U69" s="43">
        <v>25.129164069117728</v>
      </c>
      <c r="V69" s="43">
        <v>11106.408237679998</v>
      </c>
      <c r="W69" s="43">
        <v>111.11367632418938</v>
      </c>
      <c r="X69" s="43">
        <v>7.8658196714097919</v>
      </c>
    </row>
    <row r="70" spans="1:24" ht="16.5" customHeight="1" x14ac:dyDescent="0.3">
      <c r="A70" s="45" t="s">
        <v>176</v>
      </c>
      <c r="B70" s="43">
        <v>108957.27768501001</v>
      </c>
      <c r="C70" s="43">
        <v>108.45399808177201</v>
      </c>
      <c r="D70" s="43">
        <v>5791.8162684899999</v>
      </c>
      <c r="E70" s="43">
        <v>105.39774265339341</v>
      </c>
      <c r="F70" s="43">
        <v>5.3156763747657578</v>
      </c>
      <c r="G70" s="43">
        <v>16965.336364409999</v>
      </c>
      <c r="H70" s="43">
        <v>113.01547003491143</v>
      </c>
      <c r="I70" s="43">
        <v>15.570631650192226</v>
      </c>
      <c r="J70" s="43">
        <v>6378.7511353700002</v>
      </c>
      <c r="K70" s="43">
        <v>147.97783933365386</v>
      </c>
      <c r="L70" s="43">
        <v>5.8543598655343132</v>
      </c>
      <c r="M70" s="43">
        <v>28064.119764530002</v>
      </c>
      <c r="N70" s="43">
        <v>113.37117382158632</v>
      </c>
      <c r="O70" s="43">
        <v>25.756994264909917</v>
      </c>
      <c r="P70" s="80">
        <v>12080.95481601</v>
      </c>
      <c r="Q70" s="80">
        <v>91.406070182003106</v>
      </c>
      <c r="R70" s="80">
        <v>11.087790620958273</v>
      </c>
      <c r="S70" s="43">
        <v>31721.970711779999</v>
      </c>
      <c r="T70" s="43">
        <v>105.37983388367567</v>
      </c>
      <c r="U70" s="43">
        <v>29.11413664673838</v>
      </c>
      <c r="V70" s="43">
        <v>7954.3286244199999</v>
      </c>
      <c r="W70" s="43">
        <v>105.03227004456517</v>
      </c>
      <c r="X70" s="43">
        <v>7.3004105769011254</v>
      </c>
    </row>
    <row r="71" spans="1:24" ht="16.5" customHeight="1" x14ac:dyDescent="0.3">
      <c r="A71" s="45" t="s">
        <v>177</v>
      </c>
      <c r="B71" s="43">
        <v>65956.092151089993</v>
      </c>
      <c r="C71" s="43">
        <v>109.68702985914862</v>
      </c>
      <c r="D71" s="43">
        <v>4597.8159956899999</v>
      </c>
      <c r="E71" s="43">
        <v>111.35619189409923</v>
      </c>
      <c r="F71" s="43">
        <v>6.9710254894384551</v>
      </c>
      <c r="G71" s="43">
        <v>11935.41095696</v>
      </c>
      <c r="H71" s="43">
        <v>113.50591324954577</v>
      </c>
      <c r="I71" s="43">
        <v>18.095994725731725</v>
      </c>
      <c r="J71" s="43">
        <v>3377.9827814</v>
      </c>
      <c r="K71" s="43">
        <v>126.62404329480981</v>
      </c>
      <c r="L71" s="43">
        <v>5.1215629538236298</v>
      </c>
      <c r="M71" s="43">
        <v>15375.770016410001</v>
      </c>
      <c r="N71" s="43">
        <v>115.60679192799989</v>
      </c>
      <c r="O71" s="43">
        <v>23.312130107993216</v>
      </c>
      <c r="P71" s="80">
        <v>5851.58999632</v>
      </c>
      <c r="Q71" s="80">
        <v>88.488916212533752</v>
      </c>
      <c r="R71" s="80">
        <v>8.8719476934979333</v>
      </c>
      <c r="S71" s="43">
        <v>17766.170083680001</v>
      </c>
      <c r="T71" s="43">
        <v>106.6691670818113</v>
      </c>
      <c r="U71" s="43">
        <v>26.936359484400406</v>
      </c>
      <c r="V71" s="43">
        <v>7051.3523206300006</v>
      </c>
      <c r="W71" s="43">
        <v>112.80294076314345</v>
      </c>
      <c r="X71" s="43">
        <v>10.690979545114649</v>
      </c>
    </row>
    <row r="72" spans="1:24" ht="16.5" customHeight="1" x14ac:dyDescent="0.3">
      <c r="A72" s="44" t="s">
        <v>178</v>
      </c>
      <c r="B72" s="43">
        <v>1032489.6738447701</v>
      </c>
      <c r="C72" s="43">
        <v>103.1154571880127</v>
      </c>
      <c r="D72" s="43">
        <v>59896.165945779998</v>
      </c>
      <c r="E72" s="43">
        <v>99.298036277614372</v>
      </c>
      <c r="F72" s="43">
        <v>5.8011394654185287</v>
      </c>
      <c r="G72" s="43">
        <v>160157.2757616</v>
      </c>
      <c r="H72" s="43">
        <v>101.20921377508701</v>
      </c>
      <c r="I72" s="43">
        <v>15.511755692936729</v>
      </c>
      <c r="J72" s="43">
        <v>72743.320303290006</v>
      </c>
      <c r="K72" s="43">
        <v>104.0306323056968</v>
      </c>
      <c r="L72" s="43">
        <v>7.0454283607902335</v>
      </c>
      <c r="M72" s="43">
        <v>298153.75653807999</v>
      </c>
      <c r="N72" s="43">
        <v>107.99924954197377</v>
      </c>
      <c r="O72" s="43">
        <v>28.877165950514481</v>
      </c>
      <c r="P72" s="80">
        <v>123465.40303401</v>
      </c>
      <c r="Q72" s="80">
        <v>95.959591061893263</v>
      </c>
      <c r="R72" s="80">
        <v>11.958027877823836</v>
      </c>
      <c r="S72" s="43">
        <v>223864.94369945</v>
      </c>
      <c r="T72" s="43">
        <v>102.40018159667854</v>
      </c>
      <c r="U72" s="43">
        <v>21.682051585642011</v>
      </c>
      <c r="V72" s="43">
        <v>94208.808562560007</v>
      </c>
      <c r="W72" s="43">
        <v>105.31464186878448</v>
      </c>
      <c r="X72" s="43">
        <v>9.1244310668741715</v>
      </c>
    </row>
    <row r="73" spans="1:24" ht="16.5" customHeight="1" x14ac:dyDescent="0.3">
      <c r="A73" s="45" t="s">
        <v>179</v>
      </c>
      <c r="B73" s="43">
        <v>44061.926052889998</v>
      </c>
      <c r="C73" s="43">
        <v>112.20482446901067</v>
      </c>
      <c r="D73" s="43">
        <v>2612.8598756699998</v>
      </c>
      <c r="E73" s="43">
        <v>105.06262901915156</v>
      </c>
      <c r="F73" s="43">
        <v>5.9299719956264232</v>
      </c>
      <c r="G73" s="43">
        <v>7594.9442853700002</v>
      </c>
      <c r="H73" s="43">
        <v>123.52662294989129</v>
      </c>
      <c r="I73" s="43">
        <v>17.236977512633839</v>
      </c>
      <c r="J73" s="43">
        <v>1760.7264458499999</v>
      </c>
      <c r="K73" s="43">
        <v>115.39155937553518</v>
      </c>
      <c r="L73" s="43">
        <v>3.9960269638156563</v>
      </c>
      <c r="M73" s="43">
        <v>13059.699852420001</v>
      </c>
      <c r="N73" s="43">
        <v>112.45112103709967</v>
      </c>
      <c r="O73" s="43">
        <v>29.639421201750714</v>
      </c>
      <c r="P73" s="80">
        <v>3221.1604296999999</v>
      </c>
      <c r="Q73" s="80">
        <v>129.91180179051702</v>
      </c>
      <c r="R73" s="80">
        <v>7.3105302428982801</v>
      </c>
      <c r="S73" s="43">
        <v>12711.6708512</v>
      </c>
      <c r="T73" s="43">
        <v>108.72762092258176</v>
      </c>
      <c r="U73" s="43">
        <v>28.849557860774105</v>
      </c>
      <c r="V73" s="43">
        <v>3100.8643126800002</v>
      </c>
      <c r="W73" s="43">
        <v>93.301924671832808</v>
      </c>
      <c r="X73" s="43">
        <v>7.0375142225009846</v>
      </c>
    </row>
    <row r="74" spans="1:24" ht="16.5" customHeight="1" x14ac:dyDescent="0.3">
      <c r="A74" s="45" t="s">
        <v>180</v>
      </c>
      <c r="B74" s="43">
        <v>274402.59395258001</v>
      </c>
      <c r="C74" s="43">
        <v>106.3384059382376</v>
      </c>
      <c r="D74" s="43">
        <v>13581.179355570001</v>
      </c>
      <c r="E74" s="43">
        <v>101.65460665049142</v>
      </c>
      <c r="F74" s="43">
        <v>4.9493625989253536</v>
      </c>
      <c r="G74" s="43">
        <v>40034.682827129996</v>
      </c>
      <c r="H74" s="43">
        <v>111.75486236985392</v>
      </c>
      <c r="I74" s="43">
        <v>14.58976106984195</v>
      </c>
      <c r="J74" s="43">
        <v>15017.056364669999</v>
      </c>
      <c r="K74" s="43">
        <v>102.38912079140754</v>
      </c>
      <c r="L74" s="43">
        <v>5.4726364457273036</v>
      </c>
      <c r="M74" s="43">
        <v>83910.345550359998</v>
      </c>
      <c r="N74" s="43">
        <v>108.37337439851279</v>
      </c>
      <c r="O74" s="43">
        <v>30.579282922107033</v>
      </c>
      <c r="P74" s="80">
        <v>25197.145430410001</v>
      </c>
      <c r="Q74" s="80">
        <v>93.264601132042586</v>
      </c>
      <c r="R74" s="80">
        <v>9.1825463700843741</v>
      </c>
      <c r="S74" s="43">
        <v>66599.842997059997</v>
      </c>
      <c r="T74" s="43">
        <v>102.49228434035733</v>
      </c>
      <c r="U74" s="43">
        <v>24.27085037270793</v>
      </c>
      <c r="V74" s="43">
        <v>30062.341427379997</v>
      </c>
      <c r="W74" s="43">
        <v>121.35686940988258</v>
      </c>
      <c r="X74" s="43">
        <v>10.955560220606051</v>
      </c>
    </row>
    <row r="75" spans="1:24" ht="16.5" customHeight="1" x14ac:dyDescent="0.3">
      <c r="A75" s="45" t="s">
        <v>181</v>
      </c>
      <c r="B75" s="43">
        <v>149184.98532248</v>
      </c>
      <c r="C75" s="43">
        <v>98.750474752001963</v>
      </c>
      <c r="D75" s="43">
        <v>6720.3915169600004</v>
      </c>
      <c r="E75" s="43">
        <v>86.373697912122637</v>
      </c>
      <c r="F75" s="43">
        <v>4.5047371908326594</v>
      </c>
      <c r="G75" s="43">
        <v>34271.344973539999</v>
      </c>
      <c r="H75" s="43">
        <v>89.799944007943466</v>
      </c>
      <c r="I75" s="43">
        <v>22.972382173352539</v>
      </c>
      <c r="J75" s="43">
        <v>6670.4700399900003</v>
      </c>
      <c r="K75" s="43">
        <v>93.257681421996736</v>
      </c>
      <c r="L75" s="43">
        <v>4.4712743883515049</v>
      </c>
      <c r="M75" s="43">
        <v>36740.891595629997</v>
      </c>
      <c r="N75" s="43">
        <v>112.25431921026059</v>
      </c>
      <c r="O75" s="43">
        <v>24.627740865617582</v>
      </c>
      <c r="P75" s="80">
        <v>22337.64505105</v>
      </c>
      <c r="Q75" s="80">
        <v>123.97755899519964</v>
      </c>
      <c r="R75" s="80">
        <v>14.973118777847978</v>
      </c>
      <c r="S75" s="43">
        <v>31573.42410208</v>
      </c>
      <c r="T75" s="43">
        <v>85.110953737146858</v>
      </c>
      <c r="U75" s="43">
        <v>21.163942225037271</v>
      </c>
      <c r="V75" s="43">
        <v>10870.81804323</v>
      </c>
      <c r="W75" s="43">
        <v>107.3033290004592</v>
      </c>
      <c r="X75" s="43">
        <v>7.2868043789604648</v>
      </c>
    </row>
    <row r="76" spans="1:24" ht="16.5" customHeight="1" x14ac:dyDescent="0.3">
      <c r="A76" s="45" t="s">
        <v>182</v>
      </c>
      <c r="B76" s="43">
        <v>174607.26503467999</v>
      </c>
      <c r="C76" s="43">
        <v>98.25418969641315</v>
      </c>
      <c r="D76" s="43">
        <v>8802.5807919700001</v>
      </c>
      <c r="E76" s="43">
        <v>100.53685096108347</v>
      </c>
      <c r="F76" s="43">
        <v>5.0413599859213516</v>
      </c>
      <c r="G76" s="43">
        <v>22676.343872400001</v>
      </c>
      <c r="H76" s="43">
        <v>103.46175622396233</v>
      </c>
      <c r="I76" s="43">
        <v>12.987056333478501</v>
      </c>
      <c r="J76" s="43">
        <v>10054.132407810001</v>
      </c>
      <c r="K76" s="43">
        <v>112.25529122457783</v>
      </c>
      <c r="L76" s="43">
        <v>5.7581409374994088</v>
      </c>
      <c r="M76" s="43">
        <v>52616.081795489998</v>
      </c>
      <c r="N76" s="43">
        <v>102.03170485019666</v>
      </c>
      <c r="O76" s="43">
        <v>30.133959079560373</v>
      </c>
      <c r="P76" s="80">
        <v>16446.18662964</v>
      </c>
      <c r="Q76" s="80">
        <v>72.29633914535286</v>
      </c>
      <c r="R76" s="80">
        <v>9.4189589570476961</v>
      </c>
      <c r="S76" s="43">
        <v>50104.412729030002</v>
      </c>
      <c r="T76" s="43">
        <v>105.36617226712903</v>
      </c>
      <c r="U76" s="43">
        <v>28.695491404139688</v>
      </c>
      <c r="V76" s="43">
        <v>13907.526808339999</v>
      </c>
      <c r="W76" s="43">
        <v>85.792015866177579</v>
      </c>
      <c r="X76" s="43">
        <v>7.9650333023529836</v>
      </c>
    </row>
    <row r="77" spans="1:24" ht="26.7" customHeight="1" x14ac:dyDescent="0.3">
      <c r="A77" s="45" t="s">
        <v>183</v>
      </c>
      <c r="B77" s="43">
        <v>219449.84549517999</v>
      </c>
      <c r="C77" s="43">
        <v>102.27432938665282</v>
      </c>
      <c r="D77" s="43">
        <v>18719.88065241</v>
      </c>
      <c r="E77" s="43">
        <v>101.13274386032541</v>
      </c>
      <c r="F77" s="43">
        <v>8.5303685724495821</v>
      </c>
      <c r="G77" s="43">
        <v>25736.11478349</v>
      </c>
      <c r="H77" s="43">
        <v>101.05656094725897</v>
      </c>
      <c r="I77" s="43">
        <v>11.727561131527555</v>
      </c>
      <c r="J77" s="43">
        <v>12971.39293113</v>
      </c>
      <c r="K77" s="43">
        <v>86.069146926166312</v>
      </c>
      <c r="L77" s="43">
        <v>5.910869019689013</v>
      </c>
      <c r="M77" s="43">
        <v>67705.428888840004</v>
      </c>
      <c r="N77" s="43">
        <v>106.3084608249455</v>
      </c>
      <c r="O77" s="43">
        <v>30.852347485624954</v>
      </c>
      <c r="P77" s="80">
        <v>34630.934042139997</v>
      </c>
      <c r="Q77" s="80">
        <v>97.562498090169342</v>
      </c>
      <c r="R77" s="80">
        <v>15.780796730112362</v>
      </c>
      <c r="S77" s="43">
        <v>39674.67929711</v>
      </c>
      <c r="T77" s="43">
        <v>107.94335661658036</v>
      </c>
      <c r="U77" s="43">
        <v>18.079155721247211</v>
      </c>
      <c r="V77" s="43">
        <v>20011.414900060001</v>
      </c>
      <c r="W77" s="43">
        <v>102.18916495533705</v>
      </c>
      <c r="X77" s="43">
        <v>9.1189013393493301</v>
      </c>
    </row>
    <row r="78" spans="1:24" ht="16.5" customHeight="1" x14ac:dyDescent="0.3">
      <c r="A78" s="45" t="s">
        <v>184</v>
      </c>
      <c r="B78" s="43">
        <v>170783.05798695999</v>
      </c>
      <c r="C78" s="43">
        <v>106.32290418936682</v>
      </c>
      <c r="D78" s="43">
        <v>9459.2737531999992</v>
      </c>
      <c r="E78" s="43">
        <v>100.35163948529764</v>
      </c>
      <c r="F78" s="43">
        <v>5.5387658850342492</v>
      </c>
      <c r="G78" s="43">
        <v>29843.84501967</v>
      </c>
      <c r="H78" s="43">
        <v>97.138675262146364</v>
      </c>
      <c r="I78" s="43">
        <v>17.474710531268684</v>
      </c>
      <c r="J78" s="43">
        <v>26269.542113840002</v>
      </c>
      <c r="K78" s="43">
        <v>116.48294326848823</v>
      </c>
      <c r="L78" s="43">
        <v>15.381819732871744</v>
      </c>
      <c r="M78" s="43">
        <v>44121.308855340001</v>
      </c>
      <c r="N78" s="43">
        <v>113.00600481735765</v>
      </c>
      <c r="O78" s="43">
        <v>25.834710641326524</v>
      </c>
      <c r="P78" s="80">
        <v>21632.33145107</v>
      </c>
      <c r="Q78" s="80">
        <v>94.44092226437823</v>
      </c>
      <c r="R78" s="80">
        <v>12.666555866871596</v>
      </c>
      <c r="S78" s="43">
        <v>23200.913722969999</v>
      </c>
      <c r="T78" s="43">
        <v>112.94628167425395</v>
      </c>
      <c r="U78" s="43">
        <v>13.585020666828374</v>
      </c>
      <c r="V78" s="43">
        <v>16255.84307087</v>
      </c>
      <c r="W78" s="43">
        <v>105.31870654591719</v>
      </c>
      <c r="X78" s="43">
        <v>9.5184166757988375</v>
      </c>
    </row>
    <row r="79" spans="1:24" ht="16.5" customHeight="1" x14ac:dyDescent="0.3">
      <c r="A79" s="44" t="s">
        <v>185</v>
      </c>
      <c r="B79" s="43">
        <v>1114314.8915311501</v>
      </c>
      <c r="C79" s="43">
        <v>106.34034132855599</v>
      </c>
      <c r="D79" s="43">
        <v>65439.602439499999</v>
      </c>
      <c r="E79" s="43">
        <v>104.82593616428292</v>
      </c>
      <c r="F79" s="43">
        <v>5.8726310611878478</v>
      </c>
      <c r="G79" s="43">
        <v>163316.04153571001</v>
      </c>
      <c r="H79" s="43">
        <v>108.4068918017248</v>
      </c>
      <c r="I79" s="43">
        <v>14.65618406223593</v>
      </c>
      <c r="J79" s="43">
        <v>64773.840332150008</v>
      </c>
      <c r="K79" s="43">
        <v>117.57046743397541</v>
      </c>
      <c r="L79" s="43">
        <v>5.8128847441988336</v>
      </c>
      <c r="M79" s="43">
        <v>323637.62928509997</v>
      </c>
      <c r="N79" s="43">
        <v>111.31115208982013</v>
      </c>
      <c r="O79" s="43">
        <v>29.043642128877789</v>
      </c>
      <c r="P79" s="80">
        <v>86809.304448950003</v>
      </c>
      <c r="Q79" s="80">
        <v>89.194361578371542</v>
      </c>
      <c r="R79" s="80">
        <v>7.7903746157127696</v>
      </c>
      <c r="S79" s="43">
        <v>311975.05635397998</v>
      </c>
      <c r="T79" s="43">
        <v>104.42426492038972</v>
      </c>
      <c r="U79" s="43">
        <v>27.99702837366765</v>
      </c>
      <c r="V79" s="43">
        <v>98363.417135759999</v>
      </c>
      <c r="W79" s="43">
        <v>105.91425954782142</v>
      </c>
      <c r="X79" s="43">
        <v>8.8272550141191655</v>
      </c>
    </row>
    <row r="80" spans="1:24" ht="16.5" customHeight="1" x14ac:dyDescent="0.3">
      <c r="A80" s="45" t="s">
        <v>186</v>
      </c>
      <c r="B80" s="43">
        <v>33196.35810094</v>
      </c>
      <c r="C80" s="43">
        <v>99.220181779335476</v>
      </c>
      <c r="D80" s="43">
        <v>1848.27682067</v>
      </c>
      <c r="E80" s="43">
        <v>119.37543852684644</v>
      </c>
      <c r="F80" s="43">
        <v>5.5677096115482128</v>
      </c>
      <c r="G80" s="43">
        <v>4508.9923526499997</v>
      </c>
      <c r="H80" s="43">
        <v>61.436421764580999</v>
      </c>
      <c r="I80" s="43">
        <v>13.582792241665572</v>
      </c>
      <c r="J80" s="43">
        <v>1033.05043856</v>
      </c>
      <c r="K80" s="43">
        <v>107.32655142698624</v>
      </c>
      <c r="L80" s="43">
        <v>3.1119390730115897</v>
      </c>
      <c r="M80" s="43">
        <v>10423.11385397</v>
      </c>
      <c r="N80" s="43">
        <v>105.0150919233473</v>
      </c>
      <c r="O80" s="43">
        <v>31.398365514302775</v>
      </c>
      <c r="P80" s="80">
        <v>3060.5566653699998</v>
      </c>
      <c r="Q80" s="80">
        <v>90.046396901085075</v>
      </c>
      <c r="R80" s="80">
        <v>9.2195555189029488</v>
      </c>
      <c r="S80" s="43">
        <v>9789.6817423100001</v>
      </c>
      <c r="T80" s="43">
        <v>120.51529218398697</v>
      </c>
      <c r="U80" s="43">
        <v>29.490228152565905</v>
      </c>
      <c r="V80" s="43">
        <v>2532.6862274100004</v>
      </c>
      <c r="W80" s="43">
        <v>117.26694575087188</v>
      </c>
      <c r="X80" s="43">
        <v>7.6294098880029972</v>
      </c>
    </row>
    <row r="81" spans="1:24" ht="16.5" customHeight="1" x14ac:dyDescent="0.3">
      <c r="A81" s="45" t="s">
        <v>187</v>
      </c>
      <c r="B81" s="43">
        <v>112141.76592339</v>
      </c>
      <c r="C81" s="43">
        <v>112.45764622424186</v>
      </c>
      <c r="D81" s="43">
        <v>5592.9932340400001</v>
      </c>
      <c r="E81" s="43">
        <v>118.30379010496021</v>
      </c>
      <c r="F81" s="43">
        <v>4.9874310324851407</v>
      </c>
      <c r="G81" s="43">
        <v>16447.391124049998</v>
      </c>
      <c r="H81" s="43">
        <v>111.29392187683898</v>
      </c>
      <c r="I81" s="43">
        <v>14.666606137882725</v>
      </c>
      <c r="J81" s="43">
        <v>4501.8591785899998</v>
      </c>
      <c r="K81" s="43">
        <v>131.65178231326388</v>
      </c>
      <c r="L81" s="43">
        <v>4.0144357827087003</v>
      </c>
      <c r="M81" s="43">
        <v>32165.730807110001</v>
      </c>
      <c r="N81" s="43">
        <v>119.01127286719802</v>
      </c>
      <c r="O81" s="43">
        <v>28.683096384521107</v>
      </c>
      <c r="P81" s="80">
        <v>9285.6320422900008</v>
      </c>
      <c r="Q81" s="80">
        <v>102.4263451429032</v>
      </c>
      <c r="R81" s="80">
        <v>8.2802620110633072</v>
      </c>
      <c r="S81" s="43">
        <v>38059.696008370003</v>
      </c>
      <c r="T81" s="43">
        <v>107.15577180942492</v>
      </c>
      <c r="U81" s="43">
        <v>33.938912674489721</v>
      </c>
      <c r="V81" s="43">
        <v>6088.4635289399994</v>
      </c>
      <c r="W81" s="43">
        <v>117.48424450446808</v>
      </c>
      <c r="X81" s="43">
        <v>5.4292559768492961</v>
      </c>
    </row>
    <row r="82" spans="1:24" ht="16.5" customHeight="1" x14ac:dyDescent="0.3">
      <c r="A82" s="45" t="s">
        <v>188</v>
      </c>
      <c r="B82" s="43">
        <v>239999.79697622001</v>
      </c>
      <c r="C82" s="43">
        <v>108.8451192073188</v>
      </c>
      <c r="D82" s="43">
        <v>17001.947951409998</v>
      </c>
      <c r="E82" s="43">
        <v>112.70584587948957</v>
      </c>
      <c r="F82" s="43">
        <v>7.0841509724671177</v>
      </c>
      <c r="G82" s="43">
        <v>30393.470724750001</v>
      </c>
      <c r="H82" s="43">
        <v>119.16330826981445</v>
      </c>
      <c r="I82" s="43">
        <v>12.663956848164121</v>
      </c>
      <c r="J82" s="43">
        <v>15383.94054116</v>
      </c>
      <c r="K82" s="43">
        <v>125.78193733728189</v>
      </c>
      <c r="L82" s="43">
        <v>6.4099806478937538</v>
      </c>
      <c r="M82" s="43">
        <v>66506.746497469998</v>
      </c>
      <c r="N82" s="43">
        <v>110.69610917759711</v>
      </c>
      <c r="O82" s="43">
        <v>27.711167815720987</v>
      </c>
      <c r="P82" s="80">
        <v>21148.373800419999</v>
      </c>
      <c r="Q82" s="80">
        <v>86.849442413633156</v>
      </c>
      <c r="R82" s="80">
        <v>8.8118298710542042</v>
      </c>
      <c r="S82" s="43">
        <v>64290.857430579999</v>
      </c>
      <c r="T82" s="43">
        <v>106.29171050415003</v>
      </c>
      <c r="U82" s="43">
        <v>26.787879923477664</v>
      </c>
      <c r="V82" s="43">
        <v>25274.46003043</v>
      </c>
      <c r="W82" s="43">
        <v>111.05450230792331</v>
      </c>
      <c r="X82" s="43">
        <v>10.531033921222141</v>
      </c>
    </row>
    <row r="83" spans="1:24" ht="16.5" customHeight="1" x14ac:dyDescent="0.3">
      <c r="A83" s="45" t="s">
        <v>189</v>
      </c>
      <c r="B83" s="43">
        <v>177975.49338656</v>
      </c>
      <c r="C83" s="43">
        <v>103.34972851613398</v>
      </c>
      <c r="D83" s="43">
        <v>11975.200955050001</v>
      </c>
      <c r="E83" s="43">
        <v>100.39363886633308</v>
      </c>
      <c r="F83" s="43">
        <v>6.7285673590127661</v>
      </c>
      <c r="G83" s="43">
        <v>23046.184006880001</v>
      </c>
      <c r="H83" s="43">
        <v>114.11287408503148</v>
      </c>
      <c r="I83" s="43">
        <v>12.949077183803078</v>
      </c>
      <c r="J83" s="43">
        <v>11612.83870081</v>
      </c>
      <c r="K83" s="43">
        <v>110.14655866373759</v>
      </c>
      <c r="L83" s="43">
        <v>6.5249650273968314</v>
      </c>
      <c r="M83" s="43">
        <v>56177.931315469999</v>
      </c>
      <c r="N83" s="43">
        <v>118.57083627622227</v>
      </c>
      <c r="O83" s="43">
        <v>31.56498136148015</v>
      </c>
      <c r="P83" s="80">
        <v>12383.949158830001</v>
      </c>
      <c r="Q83" s="80">
        <v>83.575238845896251</v>
      </c>
      <c r="R83" s="80">
        <v>6.9582328011487826</v>
      </c>
      <c r="S83" s="43">
        <v>51237.341894949997</v>
      </c>
      <c r="T83" s="43">
        <v>94.640864361379101</v>
      </c>
      <c r="U83" s="43">
        <v>28.788987135247485</v>
      </c>
      <c r="V83" s="43">
        <v>11542.047354569997</v>
      </c>
      <c r="W83" s="43">
        <v>87.412623837352982</v>
      </c>
      <c r="X83" s="43">
        <v>6.4851891319109027</v>
      </c>
    </row>
    <row r="84" spans="1:24" ht="16.5" customHeight="1" x14ac:dyDescent="0.3">
      <c r="A84" s="45" t="s">
        <v>190</v>
      </c>
      <c r="B84" s="43">
        <v>159248.92204025001</v>
      </c>
      <c r="C84" s="43">
        <v>101.25114719125095</v>
      </c>
      <c r="D84" s="43">
        <v>6721.0605660800002</v>
      </c>
      <c r="E84" s="43">
        <v>100.194479001497</v>
      </c>
      <c r="F84" s="43">
        <v>4.2204747636415769</v>
      </c>
      <c r="G84" s="43">
        <v>23290.395076069999</v>
      </c>
      <c r="H84" s="43">
        <v>103.56220257060677</v>
      </c>
      <c r="I84" s="43">
        <v>14.625150850429854</v>
      </c>
      <c r="J84" s="43">
        <v>16160.803964250001</v>
      </c>
      <c r="K84" s="43">
        <v>110.40533388365976</v>
      </c>
      <c r="L84" s="43">
        <v>10.148140255646675</v>
      </c>
      <c r="M84" s="43">
        <v>45696.21881269</v>
      </c>
      <c r="N84" s="43">
        <v>100.41695287686051</v>
      </c>
      <c r="O84" s="43">
        <v>28.694837131230518</v>
      </c>
      <c r="P84" s="80">
        <v>12017.37738396</v>
      </c>
      <c r="Q84" s="80">
        <v>90.084221098339228</v>
      </c>
      <c r="R84" s="80">
        <v>7.5462849167183803</v>
      </c>
      <c r="S84" s="43">
        <v>40387.80347472</v>
      </c>
      <c r="T84" s="43">
        <v>102.74633445095986</v>
      </c>
      <c r="U84" s="43">
        <v>25.361429739858472</v>
      </c>
      <c r="V84" s="43">
        <v>14975.262762480001</v>
      </c>
      <c r="W84" s="43">
        <v>97.933847306045223</v>
      </c>
      <c r="X84" s="43">
        <v>9.403682342474518</v>
      </c>
    </row>
    <row r="85" spans="1:24" ht="16.5" customHeight="1" x14ac:dyDescent="0.3">
      <c r="A85" s="45" t="s">
        <v>191</v>
      </c>
      <c r="B85" s="43">
        <v>171797.31884940001</v>
      </c>
      <c r="C85" s="43">
        <v>108.49730845970097</v>
      </c>
      <c r="D85" s="43">
        <v>8580.1555051399991</v>
      </c>
      <c r="E85" s="43">
        <v>95.93514951868444</v>
      </c>
      <c r="F85" s="43">
        <v>4.9943477363936548</v>
      </c>
      <c r="G85" s="43">
        <v>30121.78538356</v>
      </c>
      <c r="H85" s="43">
        <v>111.08604591522628</v>
      </c>
      <c r="I85" s="43">
        <v>17.533326820987927</v>
      </c>
      <c r="J85" s="43">
        <v>8099.7154204199996</v>
      </c>
      <c r="K85" s="43">
        <v>150.0529542200311</v>
      </c>
      <c r="L85" s="43">
        <v>4.7146925660232952</v>
      </c>
      <c r="M85" s="43">
        <v>47578.603453049996</v>
      </c>
      <c r="N85" s="43">
        <v>109.00473574531033</v>
      </c>
      <c r="O85" s="43">
        <v>27.694613496708925</v>
      </c>
      <c r="P85" s="80">
        <v>12775.316753900001</v>
      </c>
      <c r="Q85" s="80">
        <v>97.961807027024435</v>
      </c>
      <c r="R85" s="80">
        <v>7.4362724863587806</v>
      </c>
      <c r="S85" s="43">
        <v>47700.601979380001</v>
      </c>
      <c r="T85" s="43">
        <v>110.16762998328072</v>
      </c>
      <c r="U85" s="43">
        <v>27.765626552760718</v>
      </c>
      <c r="V85" s="43">
        <v>16941.140353949999</v>
      </c>
      <c r="W85" s="43">
        <v>100.2575592226159</v>
      </c>
      <c r="X85" s="43">
        <v>9.8611203407666945</v>
      </c>
    </row>
    <row r="86" spans="1:24" ht="16.5" customHeight="1" x14ac:dyDescent="0.3">
      <c r="A86" s="45" t="s">
        <v>192</v>
      </c>
      <c r="B86" s="43">
        <v>96740.739953020005</v>
      </c>
      <c r="C86" s="43">
        <v>109.58652564352576</v>
      </c>
      <c r="D86" s="43">
        <v>5727.8471399700002</v>
      </c>
      <c r="E86" s="43">
        <v>106.46726820523671</v>
      </c>
      <c r="F86" s="43">
        <v>5.9208221301094062</v>
      </c>
      <c r="G86" s="43">
        <v>16242.850832980001</v>
      </c>
      <c r="H86" s="43">
        <v>112.71570151475858</v>
      </c>
      <c r="I86" s="43">
        <v>16.790083310162792</v>
      </c>
      <c r="J86" s="43">
        <v>2264.4828690899999</v>
      </c>
      <c r="K86" s="43">
        <v>81.400402242412056</v>
      </c>
      <c r="L86" s="43">
        <v>2.34077480716986</v>
      </c>
      <c r="M86" s="43">
        <v>25748.524909889999</v>
      </c>
      <c r="N86" s="43">
        <v>115.47285195795662</v>
      </c>
      <c r="O86" s="43">
        <v>26.61600988621154</v>
      </c>
      <c r="P86" s="80">
        <v>6350.8840025500003</v>
      </c>
      <c r="Q86" s="80">
        <v>83.753587409109727</v>
      </c>
      <c r="R86" s="80">
        <v>6.5648495201030777</v>
      </c>
      <c r="S86" s="43">
        <v>30067.62289685</v>
      </c>
      <c r="T86" s="43">
        <v>105.36222299554319</v>
      </c>
      <c r="U86" s="43">
        <v>31.080621164828464</v>
      </c>
      <c r="V86" s="43">
        <v>10338.527301690003</v>
      </c>
      <c r="W86" s="43">
        <v>141.87377771632424</v>
      </c>
      <c r="X86" s="43">
        <v>10.686839181414861</v>
      </c>
    </row>
    <row r="87" spans="1:24" ht="16.5" customHeight="1" x14ac:dyDescent="0.3">
      <c r="A87" s="45" t="s">
        <v>193</v>
      </c>
      <c r="B87" s="43">
        <v>70137.484129560005</v>
      </c>
      <c r="C87" s="43">
        <v>104.34163041693994</v>
      </c>
      <c r="D87" s="43">
        <v>4565.42775884</v>
      </c>
      <c r="E87" s="43">
        <v>98.404537974583647</v>
      </c>
      <c r="F87" s="43">
        <v>6.5092550944750291</v>
      </c>
      <c r="G87" s="43">
        <v>10726.896852379999</v>
      </c>
      <c r="H87" s="43">
        <v>101.8079341110333</v>
      </c>
      <c r="I87" s="43">
        <v>15.294099846189182</v>
      </c>
      <c r="J87" s="43">
        <v>3715.0194591200002</v>
      </c>
      <c r="K87" s="43">
        <v>117.71658768373624</v>
      </c>
      <c r="L87" s="43">
        <v>5.2967674920553289</v>
      </c>
      <c r="M87" s="43">
        <v>22777.607526020001</v>
      </c>
      <c r="N87" s="43">
        <v>114.05523507547836</v>
      </c>
      <c r="O87" s="43">
        <v>32.475655220173763</v>
      </c>
      <c r="P87" s="80">
        <v>5702.1691171399998</v>
      </c>
      <c r="Q87" s="80">
        <v>80.262861976425853</v>
      </c>
      <c r="R87" s="80">
        <v>8.1299881053714262</v>
      </c>
      <c r="S87" s="43">
        <v>16899.388088079999</v>
      </c>
      <c r="T87" s="43">
        <v>102.47888481034069</v>
      </c>
      <c r="U87" s="43">
        <v>24.094659649985388</v>
      </c>
      <c r="V87" s="43">
        <v>5750.9753279800007</v>
      </c>
      <c r="W87" s="43">
        <v>108.06710943108826</v>
      </c>
      <c r="X87" s="43">
        <v>8.1995745917498706</v>
      </c>
    </row>
    <row r="88" spans="1:24" ht="16.5" customHeight="1" x14ac:dyDescent="0.3">
      <c r="A88" s="45" t="s">
        <v>194</v>
      </c>
      <c r="B88" s="43">
        <v>20876.608818420002</v>
      </c>
      <c r="C88" s="43">
        <v>108.28513083506057</v>
      </c>
      <c r="D88" s="43">
        <v>1354.52407343</v>
      </c>
      <c r="E88" s="43">
        <v>111.62142901555112</v>
      </c>
      <c r="F88" s="43">
        <v>6.4882380333479563</v>
      </c>
      <c r="G88" s="43">
        <v>5003.6627864800002</v>
      </c>
      <c r="H88" s="43">
        <v>113.32750938513725</v>
      </c>
      <c r="I88" s="43">
        <v>23.967794913439828</v>
      </c>
      <c r="J88" s="43">
        <v>669.26507418000006</v>
      </c>
      <c r="K88" s="43">
        <v>97.772586749699272</v>
      </c>
      <c r="L88" s="43">
        <v>3.2058131663102736</v>
      </c>
      <c r="M88" s="43">
        <v>6440.1805083600002</v>
      </c>
      <c r="N88" s="43">
        <v>114.22556232963768</v>
      </c>
      <c r="O88" s="43">
        <v>30.848786622268136</v>
      </c>
      <c r="P88" s="80">
        <v>1351.94924328</v>
      </c>
      <c r="Q88" s="80">
        <v>81.441384768036002</v>
      </c>
      <c r="R88" s="80">
        <v>6.4759044681966653</v>
      </c>
      <c r="S88" s="43">
        <v>4580.4384428000003</v>
      </c>
      <c r="T88" s="43">
        <v>103.95020947669566</v>
      </c>
      <c r="U88" s="43">
        <v>21.940529147428169</v>
      </c>
      <c r="V88" s="43">
        <v>1476.5886898900003</v>
      </c>
      <c r="W88" s="43">
        <v>117.04742175644769</v>
      </c>
      <c r="X88" s="43">
        <v>7.0729336490089612</v>
      </c>
    </row>
    <row r="89" spans="1:24" ht="16.5" customHeight="1" x14ac:dyDescent="0.3">
      <c r="A89" s="45" t="s">
        <v>195</v>
      </c>
      <c r="B89" s="43">
        <v>32200.40335339</v>
      </c>
      <c r="C89" s="43">
        <v>101.91269411209123</v>
      </c>
      <c r="D89" s="43">
        <v>2072.1684348700001</v>
      </c>
      <c r="E89" s="43">
        <v>91.977397159238024</v>
      </c>
      <c r="F89" s="43">
        <v>6.435225087488992</v>
      </c>
      <c r="G89" s="43">
        <v>3534.4123959100002</v>
      </c>
      <c r="H89" s="43">
        <v>91.456573797051348</v>
      </c>
      <c r="I89" s="43">
        <v>10.9762985175088</v>
      </c>
      <c r="J89" s="43">
        <v>1332.86468597</v>
      </c>
      <c r="K89" s="43">
        <v>104.13556333246896</v>
      </c>
      <c r="L89" s="43">
        <v>4.139279472192321</v>
      </c>
      <c r="M89" s="43">
        <v>10122.971601069999</v>
      </c>
      <c r="N89" s="43">
        <v>109.12977210676414</v>
      </c>
      <c r="O89" s="43">
        <v>31.437406202566315</v>
      </c>
      <c r="P89" s="80">
        <v>2733.0962812100001</v>
      </c>
      <c r="Q89" s="80">
        <v>92.19007022970321</v>
      </c>
      <c r="R89" s="80">
        <v>8.4877703276417655</v>
      </c>
      <c r="S89" s="43">
        <v>8961.6243959399999</v>
      </c>
      <c r="T89" s="43">
        <v>106.0407349724026</v>
      </c>
      <c r="U89" s="43">
        <v>27.830783042028372</v>
      </c>
      <c r="V89" s="43">
        <v>3443.2655584200002</v>
      </c>
      <c r="W89" s="43">
        <v>98.18792663633981</v>
      </c>
      <c r="X89" s="43">
        <v>10.693237350573433</v>
      </c>
    </row>
    <row r="90" spans="1:24" ht="26.7" customHeight="1" x14ac:dyDescent="0.3">
      <c r="A90" s="44" t="s">
        <v>196</v>
      </c>
      <c r="B90" s="43">
        <v>965056.48514587001</v>
      </c>
      <c r="C90" s="43">
        <v>108.52920428285495</v>
      </c>
      <c r="D90" s="43">
        <v>65246.681583329992</v>
      </c>
      <c r="E90" s="43">
        <v>106.01976276710413</v>
      </c>
      <c r="F90" s="43">
        <v>6.7609184112645844</v>
      </c>
      <c r="G90" s="43">
        <v>160229.12055484002</v>
      </c>
      <c r="H90" s="43">
        <v>107.96975546336157</v>
      </c>
      <c r="I90" s="43">
        <v>16.603082101522908</v>
      </c>
      <c r="J90" s="43">
        <v>121261.13697283002</v>
      </c>
      <c r="K90" s="43">
        <v>114.01798363310805</v>
      </c>
      <c r="L90" s="43">
        <v>12.565185441399439</v>
      </c>
      <c r="M90" s="43">
        <v>242564.03473038005</v>
      </c>
      <c r="N90" s="43">
        <v>110.7444549164526</v>
      </c>
      <c r="O90" s="43">
        <v>25.134698171964111</v>
      </c>
      <c r="P90" s="80">
        <v>83232.521906179987</v>
      </c>
      <c r="Q90" s="80">
        <v>100.75539107047065</v>
      </c>
      <c r="R90" s="80">
        <v>8.6246269713009838</v>
      </c>
      <c r="S90" s="43">
        <v>213760.93260339997</v>
      </c>
      <c r="T90" s="43">
        <v>110.75737624015632</v>
      </c>
      <c r="U90" s="43">
        <v>22.150095449707237</v>
      </c>
      <c r="V90" s="43">
        <v>78762.056794910008</v>
      </c>
      <c r="W90" s="43">
        <v>100.61715868838652</v>
      </c>
      <c r="X90" s="43">
        <v>8.1613934528407395</v>
      </c>
    </row>
    <row r="91" spans="1:24" ht="16.5" customHeight="1" x14ac:dyDescent="0.3">
      <c r="A91" s="45" t="s">
        <v>197</v>
      </c>
      <c r="B91" s="43">
        <v>70064.763132370004</v>
      </c>
      <c r="C91" s="43">
        <v>111.24304213606322</v>
      </c>
      <c r="D91" s="43">
        <v>3886.3272523099999</v>
      </c>
      <c r="E91" s="43">
        <v>98.695830615814188</v>
      </c>
      <c r="F91" s="43">
        <v>5.546764277169892</v>
      </c>
      <c r="G91" s="43">
        <v>8311.7736738000003</v>
      </c>
      <c r="H91" s="43">
        <v>100.61536436036023</v>
      </c>
      <c r="I91" s="43">
        <v>11.862986902698813</v>
      </c>
      <c r="J91" s="43">
        <v>3014.9575510899999</v>
      </c>
      <c r="K91" s="43">
        <v>132.47872755631718</v>
      </c>
      <c r="L91" s="43">
        <v>4.3031010400962675</v>
      </c>
      <c r="M91" s="43">
        <v>20788.66756835</v>
      </c>
      <c r="N91" s="43">
        <v>111.85591133976681</v>
      </c>
      <c r="O91" s="43">
        <v>29.670645612652631</v>
      </c>
      <c r="P91" s="80">
        <v>6781.75336272</v>
      </c>
      <c r="Q91" s="80">
        <v>114.32163090510711</v>
      </c>
      <c r="R91" s="80">
        <v>9.6792639545609518</v>
      </c>
      <c r="S91" s="43">
        <v>22028.070544599999</v>
      </c>
      <c r="T91" s="43">
        <v>118.1861558021058</v>
      </c>
      <c r="U91" s="43">
        <v>31.439584692498595</v>
      </c>
      <c r="V91" s="43">
        <v>5253.2131794999996</v>
      </c>
      <c r="W91" s="43">
        <v>98.131587672290038</v>
      </c>
      <c r="X91" s="43">
        <v>7.4976535203228405</v>
      </c>
    </row>
    <row r="92" spans="1:24" ht="16.5" customHeight="1" x14ac:dyDescent="0.3">
      <c r="A92" s="45" t="s">
        <v>198</v>
      </c>
      <c r="B92" s="43">
        <v>219474.95879929001</v>
      </c>
      <c r="C92" s="43">
        <v>113.27274030121205</v>
      </c>
      <c r="D92" s="43">
        <v>12805.26935035</v>
      </c>
      <c r="E92" s="43">
        <v>108.26673832012037</v>
      </c>
      <c r="F92" s="43">
        <v>5.8345013118605609</v>
      </c>
      <c r="G92" s="43">
        <v>35612.324393199997</v>
      </c>
      <c r="H92" s="43">
        <v>112.53245008579486</v>
      </c>
      <c r="I92" s="43">
        <v>16.226144699162464</v>
      </c>
      <c r="J92" s="43">
        <v>37541.5536087</v>
      </c>
      <c r="K92" s="43">
        <v>140.26256058445566</v>
      </c>
      <c r="L92" s="43">
        <v>17.105164896297705</v>
      </c>
      <c r="M92" s="43">
        <v>62458.553389039997</v>
      </c>
      <c r="N92" s="43">
        <v>109.47470888653524</v>
      </c>
      <c r="O92" s="43">
        <v>28.458168408250341</v>
      </c>
      <c r="P92" s="80">
        <v>14348.19709311</v>
      </c>
      <c r="Q92" s="80">
        <v>104.17484015446648</v>
      </c>
      <c r="R92" s="80">
        <v>6.5375098697393703</v>
      </c>
      <c r="S92" s="43">
        <v>37125.788656670004</v>
      </c>
      <c r="T92" s="43">
        <v>109.88728169402833</v>
      </c>
      <c r="U92" s="43">
        <v>16.9157287281332</v>
      </c>
      <c r="V92" s="43">
        <v>19583.272308219995</v>
      </c>
      <c r="W92" s="43">
        <v>103.57409955554824</v>
      </c>
      <c r="X92" s="43">
        <v>8.9227820865563583</v>
      </c>
    </row>
    <row r="93" spans="1:24" ht="16.5" customHeight="1" x14ac:dyDescent="0.3">
      <c r="A93" s="45" t="s">
        <v>199</v>
      </c>
      <c r="B93" s="43">
        <v>125519.91880538</v>
      </c>
      <c r="C93" s="43">
        <v>107.44982209247469</v>
      </c>
      <c r="D93" s="43">
        <v>9251.9414907699993</v>
      </c>
      <c r="E93" s="43">
        <v>106.97896199818418</v>
      </c>
      <c r="F93" s="43">
        <v>7.370895056995086</v>
      </c>
      <c r="G93" s="43">
        <v>20478.04924095</v>
      </c>
      <c r="H93" s="43">
        <v>110.54189791677118</v>
      </c>
      <c r="I93" s="43">
        <v>16.314581331670105</v>
      </c>
      <c r="J93" s="43">
        <v>14840.513976689999</v>
      </c>
      <c r="K93" s="43">
        <v>134.958210847972</v>
      </c>
      <c r="L93" s="43">
        <v>11.8232342069153</v>
      </c>
      <c r="M93" s="43">
        <v>29476.896665389999</v>
      </c>
      <c r="N93" s="43">
        <v>109.9998863596247</v>
      </c>
      <c r="O93" s="43">
        <v>23.483839812782424</v>
      </c>
      <c r="P93" s="80">
        <v>8616.5512928099997</v>
      </c>
      <c r="Q93" s="80">
        <v>68.65513198932409</v>
      </c>
      <c r="R93" s="80">
        <v>6.8646883895535789</v>
      </c>
      <c r="S93" s="43">
        <v>35802.367875800002</v>
      </c>
      <c r="T93" s="43">
        <v>112.64713370233611</v>
      </c>
      <c r="U93" s="43">
        <v>28.523256082815003</v>
      </c>
      <c r="V93" s="43">
        <v>7053.5982629700002</v>
      </c>
      <c r="W93" s="43">
        <v>93.836620767398088</v>
      </c>
      <c r="X93" s="43">
        <v>5.6195051192685055</v>
      </c>
    </row>
    <row r="94" spans="1:24" ht="16.5" customHeight="1" x14ac:dyDescent="0.3">
      <c r="A94" s="45" t="s">
        <v>200</v>
      </c>
      <c r="B94" s="43">
        <v>109633.2709211</v>
      </c>
      <c r="C94" s="43">
        <v>105.00753425501119</v>
      </c>
      <c r="D94" s="43">
        <v>8921.2759710699993</v>
      </c>
      <c r="E94" s="43">
        <v>107.49817355178082</v>
      </c>
      <c r="F94" s="43">
        <v>8.1373801001434973</v>
      </c>
      <c r="G94" s="43">
        <v>11921.34280782</v>
      </c>
      <c r="H94" s="43">
        <v>87.546484363144657</v>
      </c>
      <c r="I94" s="43">
        <v>10.873836662594384</v>
      </c>
      <c r="J94" s="43">
        <v>6946.5368409100001</v>
      </c>
      <c r="K94" s="43">
        <v>110.36468647922031</v>
      </c>
      <c r="L94" s="43">
        <v>6.3361576121442447</v>
      </c>
      <c r="M94" s="43">
        <v>28328.6563269</v>
      </c>
      <c r="N94" s="43">
        <v>110.37253672391958</v>
      </c>
      <c r="O94" s="43">
        <v>25.839470161651327</v>
      </c>
      <c r="P94" s="80">
        <v>10207.62410528</v>
      </c>
      <c r="Q94" s="80">
        <v>107.74084163657369</v>
      </c>
      <c r="R94" s="80">
        <v>9.3106992243496425</v>
      </c>
      <c r="S94" s="43">
        <v>31306.63836922</v>
      </c>
      <c r="T94" s="43">
        <v>106.44278092444156</v>
      </c>
      <c r="U94" s="43">
        <v>28.555782479344714</v>
      </c>
      <c r="V94" s="43">
        <v>12001.196499899999</v>
      </c>
      <c r="W94" s="43">
        <v>103.08113010369702</v>
      </c>
      <c r="X94" s="43">
        <v>10.946673759772182</v>
      </c>
    </row>
    <row r="95" spans="1:24" ht="16.5" customHeight="1" x14ac:dyDescent="0.3">
      <c r="A95" s="45" t="s">
        <v>201</v>
      </c>
      <c r="B95" s="43">
        <v>79257.619073690003</v>
      </c>
      <c r="C95" s="43">
        <v>124.84953139874571</v>
      </c>
      <c r="D95" s="43">
        <v>5347.9174338100001</v>
      </c>
      <c r="E95" s="43">
        <v>110.7173350456367</v>
      </c>
      <c r="F95" s="43">
        <v>6.7475120957617447</v>
      </c>
      <c r="G95" s="43">
        <v>18375.889334830001</v>
      </c>
      <c r="H95" s="43">
        <v>198.66950079356752</v>
      </c>
      <c r="I95" s="43">
        <v>23.185013061955551</v>
      </c>
      <c r="J95" s="43">
        <v>6994.8378080599996</v>
      </c>
      <c r="K95" s="43">
        <v>100.93543021193395</v>
      </c>
      <c r="L95" s="43">
        <v>8.8254452881766845</v>
      </c>
      <c r="M95" s="43">
        <v>17737.327272549999</v>
      </c>
      <c r="N95" s="43">
        <v>117.64643687394415</v>
      </c>
      <c r="O95" s="43">
        <v>22.379333974262671</v>
      </c>
      <c r="P95" s="80">
        <v>6710.0446653199997</v>
      </c>
      <c r="Q95" s="80">
        <v>110.82349707672286</v>
      </c>
      <c r="R95" s="80">
        <v>8.4661194011913423</v>
      </c>
      <c r="S95" s="43">
        <v>19108.999871150001</v>
      </c>
      <c r="T95" s="43">
        <v>113.70082189682083</v>
      </c>
      <c r="U95" s="43">
        <v>24.10998474907927</v>
      </c>
      <c r="V95" s="43">
        <v>4982.6026879700003</v>
      </c>
      <c r="W95" s="43">
        <v>109.87307380686029</v>
      </c>
      <c r="X95" s="43">
        <v>6.2865914295727343</v>
      </c>
    </row>
    <row r="96" spans="1:24" ht="16.5" customHeight="1" x14ac:dyDescent="0.3">
      <c r="A96" s="45" t="s">
        <v>202</v>
      </c>
      <c r="B96" s="43">
        <v>79748.973570770002</v>
      </c>
      <c r="C96" s="43">
        <v>112.34856865500986</v>
      </c>
      <c r="D96" s="43">
        <v>5109.9831991499996</v>
      </c>
      <c r="E96" s="43">
        <v>96.845463158247881</v>
      </c>
      <c r="F96" s="43">
        <v>6.4075849134476339</v>
      </c>
      <c r="G96" s="43">
        <v>21243.895124309998</v>
      </c>
      <c r="H96" s="43">
        <v>115.56852497716237</v>
      </c>
      <c r="I96" s="43">
        <v>26.638455861075077</v>
      </c>
      <c r="J96" s="43">
        <v>11427.14238218</v>
      </c>
      <c r="K96" s="43">
        <v>109.34147362433913</v>
      </c>
      <c r="L96" s="43">
        <v>14.328889602622214</v>
      </c>
      <c r="M96" s="43">
        <v>17387.818864600002</v>
      </c>
      <c r="N96" s="43">
        <v>109.7681085992641</v>
      </c>
      <c r="O96" s="43">
        <v>21.803188287018997</v>
      </c>
      <c r="P96" s="80">
        <v>7682.4814497799998</v>
      </c>
      <c r="Q96" s="80">
        <v>144.13385993806438</v>
      </c>
      <c r="R96" s="80">
        <v>9.6333295662576681</v>
      </c>
      <c r="S96" s="43">
        <v>11413.71233033</v>
      </c>
      <c r="T96" s="43">
        <v>111.47089615913688</v>
      </c>
      <c r="U96" s="43">
        <v>14.312049195468783</v>
      </c>
      <c r="V96" s="43">
        <v>5483.9402204199996</v>
      </c>
      <c r="W96" s="43">
        <v>100.35848042312745</v>
      </c>
      <c r="X96" s="43">
        <v>6.8765025741096188</v>
      </c>
    </row>
    <row r="97" spans="1:24" ht="16.5" customHeight="1" x14ac:dyDescent="0.3">
      <c r="A97" s="45" t="s">
        <v>203</v>
      </c>
      <c r="B97" s="43">
        <v>38403.561851279999</v>
      </c>
      <c r="C97" s="43">
        <v>111.33089864322103</v>
      </c>
      <c r="D97" s="43">
        <v>3106.24964529</v>
      </c>
      <c r="E97" s="43">
        <v>115.14664060251567</v>
      </c>
      <c r="F97" s="43">
        <v>8.0884415287288451</v>
      </c>
      <c r="G97" s="43">
        <v>4272.7469021899997</v>
      </c>
      <c r="H97" s="43">
        <v>101.23840702386104</v>
      </c>
      <c r="I97" s="43">
        <v>11.12591305654527</v>
      </c>
      <c r="J97" s="43">
        <v>7141.4510348499998</v>
      </c>
      <c r="K97" s="43">
        <v>122.47526611769209</v>
      </c>
      <c r="L97" s="43">
        <v>18.595803854094783</v>
      </c>
      <c r="M97" s="43">
        <v>9195.4068564699992</v>
      </c>
      <c r="N97" s="43">
        <v>117.91143850535957</v>
      </c>
      <c r="O97" s="43">
        <v>23.944151045363292</v>
      </c>
      <c r="P97" s="80">
        <v>4907.9788873099997</v>
      </c>
      <c r="Q97" s="80">
        <v>106.14437396533572</v>
      </c>
      <c r="R97" s="80">
        <v>12.780009589517844</v>
      </c>
      <c r="S97" s="43">
        <v>4740.5222519500003</v>
      </c>
      <c r="T97" s="43">
        <v>114.89499388176976</v>
      </c>
      <c r="U97" s="43">
        <v>12.343965047585808</v>
      </c>
      <c r="V97" s="43">
        <v>5039.2062732199993</v>
      </c>
      <c r="W97" s="43">
        <v>96.954256608657246</v>
      </c>
      <c r="X97" s="43">
        <v>13.121715878164153</v>
      </c>
    </row>
    <row r="98" spans="1:24" ht="16.5" customHeight="1" x14ac:dyDescent="0.3">
      <c r="A98" s="45" t="s">
        <v>204</v>
      </c>
      <c r="B98" s="43">
        <v>122507.17780845999</v>
      </c>
      <c r="C98" s="43">
        <v>91.936279434783913</v>
      </c>
      <c r="D98" s="43">
        <v>8013.4030337699996</v>
      </c>
      <c r="E98" s="43">
        <v>102.33670541974466</v>
      </c>
      <c r="F98" s="43">
        <v>6.5411702213065084</v>
      </c>
      <c r="G98" s="43">
        <v>21596.70101321</v>
      </c>
      <c r="H98" s="43">
        <v>76.542691239465668</v>
      </c>
      <c r="I98" s="43">
        <v>17.628927055177492</v>
      </c>
      <c r="J98" s="43">
        <v>17193.620967269999</v>
      </c>
      <c r="K98" s="43">
        <v>84.65730255594076</v>
      </c>
      <c r="L98" s="43">
        <v>14.034786593608606</v>
      </c>
      <c r="M98" s="43">
        <v>25647.728680560002</v>
      </c>
      <c r="N98" s="43">
        <v>101.71951820668723</v>
      </c>
      <c r="O98" s="43">
        <v>20.935694658365435</v>
      </c>
      <c r="P98" s="80">
        <v>15943.69115748</v>
      </c>
      <c r="Q98" s="80">
        <v>94.867364642706164</v>
      </c>
      <c r="R98" s="80">
        <v>13.014495511771534</v>
      </c>
      <c r="S98" s="43">
        <v>23139.413540329999</v>
      </c>
      <c r="T98" s="43">
        <v>101.36111341227247</v>
      </c>
      <c r="U98" s="43">
        <v>18.888210433276388</v>
      </c>
      <c r="V98" s="43">
        <v>10972.619415839999</v>
      </c>
      <c r="W98" s="43">
        <v>91.075876719115499</v>
      </c>
      <c r="X98" s="43">
        <v>8.9567155264940403</v>
      </c>
    </row>
    <row r="99" spans="1:24" ht="16.5" customHeight="1" x14ac:dyDescent="0.3">
      <c r="A99" s="45" t="s">
        <v>205</v>
      </c>
      <c r="B99" s="43">
        <v>12914.014997959999</v>
      </c>
      <c r="C99" s="43">
        <v>107.48806164795701</v>
      </c>
      <c r="D99" s="43">
        <v>1175.1459356800001</v>
      </c>
      <c r="E99" s="43">
        <v>89.969129902428719</v>
      </c>
      <c r="F99" s="43">
        <v>9.0997721147577693</v>
      </c>
      <c r="G99" s="43">
        <v>1363.95457093</v>
      </c>
      <c r="H99" s="43">
        <v>90.322133581742875</v>
      </c>
      <c r="I99" s="43">
        <v>10.561816531461837</v>
      </c>
      <c r="J99" s="43">
        <v>757.19468114999995</v>
      </c>
      <c r="K99" s="43">
        <v>172.90738485668433</v>
      </c>
      <c r="L99" s="43">
        <v>5.863356061376825</v>
      </c>
      <c r="M99" s="43">
        <v>3175.6284521699999</v>
      </c>
      <c r="N99" s="43">
        <v>111.30801567410535</v>
      </c>
      <c r="O99" s="43">
        <v>24.590558805078416</v>
      </c>
      <c r="P99" s="80">
        <v>817.53998193999996</v>
      </c>
      <c r="Q99" s="80">
        <v>88.336114076213349</v>
      </c>
      <c r="R99" s="80">
        <v>6.3306414160827993</v>
      </c>
      <c r="S99" s="43">
        <v>4806.6222239400004</v>
      </c>
      <c r="T99" s="43">
        <v>117.97928918925979</v>
      </c>
      <c r="U99" s="43">
        <v>37.220200105848512</v>
      </c>
      <c r="V99" s="43">
        <v>817.92915215000016</v>
      </c>
      <c r="W99" s="43">
        <v>90.123455163399612</v>
      </c>
      <c r="X99" s="43">
        <v>6.3336549653938521</v>
      </c>
    </row>
    <row r="100" spans="1:24" ht="16.5" customHeight="1" x14ac:dyDescent="0.3">
      <c r="A100" s="45" t="s">
        <v>206</v>
      </c>
      <c r="B100" s="43">
        <v>33900.710791099998</v>
      </c>
      <c r="C100" s="43">
        <v>104.80893084188207</v>
      </c>
      <c r="D100" s="43">
        <v>2072.6047691600002</v>
      </c>
      <c r="E100" s="43">
        <v>117.78672021266972</v>
      </c>
      <c r="F100" s="43">
        <v>6.1137501863356913</v>
      </c>
      <c r="G100" s="43">
        <v>7562.69972375</v>
      </c>
      <c r="H100" s="43">
        <v>115.60935595184576</v>
      </c>
      <c r="I100" s="43">
        <v>22.308380996351989</v>
      </c>
      <c r="J100" s="43">
        <v>12659.00188346</v>
      </c>
      <c r="K100" s="43">
        <v>94.631930734452183</v>
      </c>
      <c r="L100" s="43">
        <v>37.341405498740713</v>
      </c>
      <c r="M100" s="43">
        <v>5438.8511009200001</v>
      </c>
      <c r="N100" s="43">
        <v>111.69268087551399</v>
      </c>
      <c r="O100" s="43">
        <v>16.043472169167231</v>
      </c>
      <c r="P100" s="80">
        <v>2203.5513029200001</v>
      </c>
      <c r="Q100" s="80">
        <v>108.22768930595204</v>
      </c>
      <c r="R100" s="80">
        <v>6.50001504835262</v>
      </c>
      <c r="S100" s="43">
        <v>2443.9965421799998</v>
      </c>
      <c r="T100" s="43">
        <v>108.68129799874544</v>
      </c>
      <c r="U100" s="43">
        <v>7.2092781689451355</v>
      </c>
      <c r="V100" s="43">
        <v>1520.0054687100001</v>
      </c>
      <c r="W100" s="43">
        <v>100.48640421607334</v>
      </c>
      <c r="X100" s="43">
        <v>4.4836979321066304</v>
      </c>
    </row>
    <row r="101" spans="1:24" ht="16.5" customHeight="1" x14ac:dyDescent="0.3">
      <c r="A101" s="45" t="s">
        <v>207</v>
      </c>
      <c r="B101" s="43">
        <v>73631.51539447</v>
      </c>
      <c r="C101" s="43">
        <v>113.84518524267872</v>
      </c>
      <c r="D101" s="43">
        <v>5556.5635019700003</v>
      </c>
      <c r="E101" s="43">
        <v>108.33871388607193</v>
      </c>
      <c r="F101" s="43">
        <v>7.5464472952940458</v>
      </c>
      <c r="G101" s="43">
        <v>9489.7437698499998</v>
      </c>
      <c r="H101" s="43">
        <v>115.25949853709267</v>
      </c>
      <c r="I101" s="43">
        <v>12.888154914386993</v>
      </c>
      <c r="J101" s="43">
        <v>2744.3262384700001</v>
      </c>
      <c r="K101" s="43">
        <v>102.22530422326692</v>
      </c>
      <c r="L101" s="43">
        <v>3.7271081869871567</v>
      </c>
      <c r="M101" s="43">
        <v>22928.49955343</v>
      </c>
      <c r="N101" s="43">
        <v>118.94782867683094</v>
      </c>
      <c r="O101" s="43">
        <v>31.139518765292202</v>
      </c>
      <c r="P101" s="80">
        <v>5013.1086075100002</v>
      </c>
      <c r="Q101" s="80">
        <v>98.259245499087228</v>
      </c>
      <c r="R101" s="80">
        <v>6.8083735349639474</v>
      </c>
      <c r="S101" s="43">
        <v>21844.800397229999</v>
      </c>
      <c r="T101" s="43">
        <v>114.62334377430652</v>
      </c>
      <c r="U101" s="43">
        <v>29.667731650231154</v>
      </c>
      <c r="V101" s="43">
        <v>6054.4733260100002</v>
      </c>
      <c r="W101" s="43">
        <v>116.56386116079447</v>
      </c>
      <c r="X101" s="43">
        <v>8.2226656528445083</v>
      </c>
    </row>
    <row r="102" spans="1:24" ht="16.5" customHeight="1" x14ac:dyDescent="0.3">
      <c r="A102" s="44" t="s">
        <v>208</v>
      </c>
      <c r="B102" s="43">
        <v>2574.33687753</v>
      </c>
      <c r="C102" s="43">
        <v>103.01752172647855</v>
      </c>
      <c r="D102" s="43">
        <v>276.65374111</v>
      </c>
      <c r="E102" s="43">
        <v>108.12399362469611</v>
      </c>
      <c r="F102" s="43">
        <v>10.746602106537084</v>
      </c>
      <c r="G102" s="43">
        <v>181.34376397</v>
      </c>
      <c r="H102" s="43">
        <v>96.577745058305553</v>
      </c>
      <c r="I102" s="43">
        <v>7.044290339498767</v>
      </c>
      <c r="J102" s="43">
        <v>648.72032722999995</v>
      </c>
      <c r="K102" s="43">
        <v>83.622633694469982</v>
      </c>
      <c r="L102" s="43">
        <v>25.199511877887087</v>
      </c>
      <c r="M102" s="43">
        <v>960.27643977000002</v>
      </c>
      <c r="N102" s="43">
        <v>115.78105341741886</v>
      </c>
      <c r="O102" s="43">
        <v>37.301895029812762</v>
      </c>
      <c r="P102" s="80">
        <v>56.803034920000002</v>
      </c>
      <c r="Q102" s="80">
        <v>111.47912448571698</v>
      </c>
      <c r="R102" s="80">
        <v>2.2065113317453942</v>
      </c>
      <c r="S102" s="43">
        <v>246.53369964999999</v>
      </c>
      <c r="T102" s="43">
        <v>106.75143752902822</v>
      </c>
      <c r="U102" s="43">
        <v>9.5765904533264425</v>
      </c>
      <c r="V102" s="43">
        <v>204.00587088</v>
      </c>
      <c r="W102" s="43">
        <v>121.2607911810605</v>
      </c>
      <c r="X102" s="43">
        <v>7.9245988611924636</v>
      </c>
    </row>
    <row r="103" spans="1:24" ht="13.35" customHeight="1" x14ac:dyDescent="0.3">
      <c r="A103" s="40"/>
      <c r="B103" s="40"/>
      <c r="C103" s="40"/>
      <c r="D103" s="40"/>
      <c r="E103" s="40"/>
      <c r="F103" s="40"/>
      <c r="G103" s="40"/>
      <c r="H103" s="40"/>
      <c r="I103" s="40"/>
      <c r="J103" s="40"/>
      <c r="K103" s="40"/>
      <c r="L103" s="40"/>
      <c r="M103" s="40"/>
      <c r="N103" s="40"/>
      <c r="O103" s="40"/>
      <c r="P103" s="81"/>
      <c r="Q103" s="81"/>
      <c r="R103" s="81"/>
      <c r="S103" s="40"/>
      <c r="T103" s="40"/>
      <c r="U103" s="40"/>
      <c r="V103" s="40"/>
      <c r="W103" s="40"/>
      <c r="X103" s="40"/>
    </row>
  </sheetData>
  <mergeCells count="13">
    <mergeCell ref="V5:X5"/>
    <mergeCell ref="M1:N1"/>
    <mergeCell ref="B2:M2"/>
    <mergeCell ref="D4:O4"/>
    <mergeCell ref="P4:X4"/>
    <mergeCell ref="M5:O5"/>
    <mergeCell ref="P5:R5"/>
    <mergeCell ref="S5:U5"/>
    <mergeCell ref="A4:A6"/>
    <mergeCell ref="B4:C5"/>
    <mergeCell ref="D5:F5"/>
    <mergeCell ref="G5:I5"/>
    <mergeCell ref="J5:L5"/>
  </mergeCells>
  <pageMargins left="0.31496062992125984" right="0.11811023622047245" top="0.35433070866141736" bottom="0.35433070866141736" header="0.11811023622047245" footer="0.11811023622047245"/>
  <pageSetup paperSize="9" scale="80" fitToHeight="6" orientation="landscape" r:id="rId1"/>
  <headerFooter differentFirst="1">
    <oddFooter>&amp;C&amp;P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07"/>
  <sheetViews>
    <sheetView workbookViewId="0">
      <selection activeCell="E23" sqref="E23"/>
    </sheetView>
  </sheetViews>
  <sheetFormatPr defaultRowHeight="14.4" x14ac:dyDescent="0.3"/>
  <cols>
    <col min="1" max="1" width="30.109375" customWidth="1"/>
    <col min="2" max="2" width="10.33203125" customWidth="1"/>
    <col min="3" max="3" width="12.6640625" customWidth="1"/>
    <col min="4" max="4" width="12.33203125" customWidth="1"/>
    <col min="5" max="6" width="10" customWidth="1"/>
    <col min="7" max="7" width="9.5546875" customWidth="1"/>
    <col min="8" max="9" width="10" customWidth="1"/>
    <col min="10" max="10" width="9.5546875" customWidth="1"/>
    <col min="11" max="12" width="10" customWidth="1"/>
    <col min="13" max="13" width="9.5546875" customWidth="1"/>
    <col min="14" max="15" width="10" customWidth="1"/>
    <col min="16" max="16" width="9.5546875" customWidth="1"/>
    <col min="17" max="18" width="10" customWidth="1"/>
    <col min="19" max="19" width="9.5546875" customWidth="1"/>
    <col min="20" max="20" width="1.44140625" customWidth="1"/>
    <col min="252" max="252" width="1.109375" customWidth="1"/>
    <col min="253" max="253" width="30.109375" customWidth="1"/>
    <col min="254" max="255" width="10" customWidth="1"/>
    <col min="256" max="256" width="9.5546875" customWidth="1"/>
    <col min="257" max="258" width="10" customWidth="1"/>
    <col min="259" max="259" width="9.5546875" customWidth="1"/>
    <col min="260" max="261" width="10" customWidth="1"/>
    <col min="262" max="262" width="9.5546875" customWidth="1"/>
    <col min="263" max="264" width="10" customWidth="1"/>
    <col min="265" max="265" width="9.5546875" customWidth="1"/>
    <col min="266" max="267" width="10" customWidth="1"/>
    <col min="268" max="268" width="9.5546875" customWidth="1"/>
    <col min="269" max="270" width="10" customWidth="1"/>
    <col min="271" max="271" width="9.5546875" customWidth="1"/>
    <col min="272" max="272" width="12.88671875" customWidth="1"/>
    <col min="273" max="273" width="12.6640625" customWidth="1"/>
    <col min="274" max="274" width="10.6640625" customWidth="1"/>
    <col min="275" max="275" width="17.33203125" customWidth="1"/>
    <col min="276" max="276" width="1.44140625" customWidth="1"/>
    <col min="508" max="508" width="1.109375" customWidth="1"/>
    <col min="509" max="509" width="30.109375" customWidth="1"/>
    <col min="510" max="511" width="10" customWidth="1"/>
    <col min="512" max="512" width="9.5546875" customWidth="1"/>
    <col min="513" max="514" width="10" customWidth="1"/>
    <col min="515" max="515" width="9.5546875" customWidth="1"/>
    <col min="516" max="517" width="10" customWidth="1"/>
    <col min="518" max="518" width="9.5546875" customWidth="1"/>
    <col min="519" max="520" width="10" customWidth="1"/>
    <col min="521" max="521" width="9.5546875" customWidth="1"/>
    <col min="522" max="523" width="10" customWidth="1"/>
    <col min="524" max="524" width="9.5546875" customWidth="1"/>
    <col min="525" max="526" width="10" customWidth="1"/>
    <col min="527" max="527" width="9.5546875" customWidth="1"/>
    <col min="528" max="528" width="12.88671875" customWidth="1"/>
    <col min="529" max="529" width="12.6640625" customWidth="1"/>
    <col min="530" max="530" width="10.6640625" customWidth="1"/>
    <col min="531" max="531" width="17.33203125" customWidth="1"/>
    <col min="532" max="532" width="1.44140625" customWidth="1"/>
    <col min="764" max="764" width="1.109375" customWidth="1"/>
    <col min="765" max="765" width="30.109375" customWidth="1"/>
    <col min="766" max="767" width="10" customWidth="1"/>
    <col min="768" max="768" width="9.5546875" customWidth="1"/>
    <col min="769" max="770" width="10" customWidth="1"/>
    <col min="771" max="771" width="9.5546875" customWidth="1"/>
    <col min="772" max="773" width="10" customWidth="1"/>
    <col min="774" max="774" width="9.5546875" customWidth="1"/>
    <col min="775" max="776" width="10" customWidth="1"/>
    <col min="777" max="777" width="9.5546875" customWidth="1"/>
    <col min="778" max="779" width="10" customWidth="1"/>
    <col min="780" max="780" width="9.5546875" customWidth="1"/>
    <col min="781" max="782" width="10" customWidth="1"/>
    <col min="783" max="783" width="9.5546875" customWidth="1"/>
    <col min="784" max="784" width="12.88671875" customWidth="1"/>
    <col min="785" max="785" width="12.6640625" customWidth="1"/>
    <col min="786" max="786" width="10.6640625" customWidth="1"/>
    <col min="787" max="787" width="17.33203125" customWidth="1"/>
    <col min="788" max="788" width="1.44140625" customWidth="1"/>
    <col min="1020" max="1020" width="1.109375" customWidth="1"/>
    <col min="1021" max="1021" width="30.109375" customWidth="1"/>
    <col min="1022" max="1023" width="10" customWidth="1"/>
    <col min="1024" max="1024" width="9.5546875" customWidth="1"/>
    <col min="1025" max="1026" width="10" customWidth="1"/>
    <col min="1027" max="1027" width="9.5546875" customWidth="1"/>
    <col min="1028" max="1029" width="10" customWidth="1"/>
    <col min="1030" max="1030" width="9.5546875" customWidth="1"/>
    <col min="1031" max="1032" width="10" customWidth="1"/>
    <col min="1033" max="1033" width="9.5546875" customWidth="1"/>
    <col min="1034" max="1035" width="10" customWidth="1"/>
    <col min="1036" max="1036" width="9.5546875" customWidth="1"/>
    <col min="1037" max="1038" width="10" customWidth="1"/>
    <col min="1039" max="1039" width="9.5546875" customWidth="1"/>
    <col min="1040" max="1040" width="12.88671875" customWidth="1"/>
    <col min="1041" max="1041" width="12.6640625" customWidth="1"/>
    <col min="1042" max="1042" width="10.6640625" customWidth="1"/>
    <col min="1043" max="1043" width="17.33203125" customWidth="1"/>
    <col min="1044" max="1044" width="1.44140625" customWidth="1"/>
    <col min="1276" max="1276" width="1.109375" customWidth="1"/>
    <col min="1277" max="1277" width="30.109375" customWidth="1"/>
    <col min="1278" max="1279" width="10" customWidth="1"/>
    <col min="1280" max="1280" width="9.5546875" customWidth="1"/>
    <col min="1281" max="1282" width="10" customWidth="1"/>
    <col min="1283" max="1283" width="9.5546875" customWidth="1"/>
    <col min="1284" max="1285" width="10" customWidth="1"/>
    <col min="1286" max="1286" width="9.5546875" customWidth="1"/>
    <col min="1287" max="1288" width="10" customWidth="1"/>
    <col min="1289" max="1289" width="9.5546875" customWidth="1"/>
    <col min="1290" max="1291" width="10" customWidth="1"/>
    <col min="1292" max="1292" width="9.5546875" customWidth="1"/>
    <col min="1293" max="1294" width="10" customWidth="1"/>
    <col min="1295" max="1295" width="9.5546875" customWidth="1"/>
    <col min="1296" max="1296" width="12.88671875" customWidth="1"/>
    <col min="1297" max="1297" width="12.6640625" customWidth="1"/>
    <col min="1298" max="1298" width="10.6640625" customWidth="1"/>
    <col min="1299" max="1299" width="17.33203125" customWidth="1"/>
    <col min="1300" max="1300" width="1.44140625" customWidth="1"/>
    <col min="1532" max="1532" width="1.109375" customWidth="1"/>
    <col min="1533" max="1533" width="30.109375" customWidth="1"/>
    <col min="1534" max="1535" width="10" customWidth="1"/>
    <col min="1536" max="1536" width="9.5546875" customWidth="1"/>
    <col min="1537" max="1538" width="10" customWidth="1"/>
    <col min="1539" max="1539" width="9.5546875" customWidth="1"/>
    <col min="1540" max="1541" width="10" customWidth="1"/>
    <col min="1542" max="1542" width="9.5546875" customWidth="1"/>
    <col min="1543" max="1544" width="10" customWidth="1"/>
    <col min="1545" max="1545" width="9.5546875" customWidth="1"/>
    <col min="1546" max="1547" width="10" customWidth="1"/>
    <col min="1548" max="1548" width="9.5546875" customWidth="1"/>
    <col min="1549" max="1550" width="10" customWidth="1"/>
    <col min="1551" max="1551" width="9.5546875" customWidth="1"/>
    <col min="1552" max="1552" width="12.88671875" customWidth="1"/>
    <col min="1553" max="1553" width="12.6640625" customWidth="1"/>
    <col min="1554" max="1554" width="10.6640625" customWidth="1"/>
    <col min="1555" max="1555" width="17.33203125" customWidth="1"/>
    <col min="1556" max="1556" width="1.44140625" customWidth="1"/>
    <col min="1788" max="1788" width="1.109375" customWidth="1"/>
    <col min="1789" max="1789" width="30.109375" customWidth="1"/>
    <col min="1790" max="1791" width="10" customWidth="1"/>
    <col min="1792" max="1792" width="9.5546875" customWidth="1"/>
    <col min="1793" max="1794" width="10" customWidth="1"/>
    <col min="1795" max="1795" width="9.5546875" customWidth="1"/>
    <col min="1796" max="1797" width="10" customWidth="1"/>
    <col min="1798" max="1798" width="9.5546875" customWidth="1"/>
    <col min="1799" max="1800" width="10" customWidth="1"/>
    <col min="1801" max="1801" width="9.5546875" customWidth="1"/>
    <col min="1802" max="1803" width="10" customWidth="1"/>
    <col min="1804" max="1804" width="9.5546875" customWidth="1"/>
    <col min="1805" max="1806" width="10" customWidth="1"/>
    <col min="1807" max="1807" width="9.5546875" customWidth="1"/>
    <col min="1808" max="1808" width="12.88671875" customWidth="1"/>
    <col min="1809" max="1809" width="12.6640625" customWidth="1"/>
    <col min="1810" max="1810" width="10.6640625" customWidth="1"/>
    <col min="1811" max="1811" width="17.33203125" customWidth="1"/>
    <col min="1812" max="1812" width="1.44140625" customWidth="1"/>
    <col min="2044" max="2044" width="1.109375" customWidth="1"/>
    <col min="2045" max="2045" width="30.109375" customWidth="1"/>
    <col min="2046" max="2047" width="10" customWidth="1"/>
    <col min="2048" max="2048" width="9.5546875" customWidth="1"/>
    <col min="2049" max="2050" width="10" customWidth="1"/>
    <col min="2051" max="2051" width="9.5546875" customWidth="1"/>
    <col min="2052" max="2053" width="10" customWidth="1"/>
    <col min="2054" max="2054" width="9.5546875" customWidth="1"/>
    <col min="2055" max="2056" width="10" customWidth="1"/>
    <col min="2057" max="2057" width="9.5546875" customWidth="1"/>
    <col min="2058" max="2059" width="10" customWidth="1"/>
    <col min="2060" max="2060" width="9.5546875" customWidth="1"/>
    <col min="2061" max="2062" width="10" customWidth="1"/>
    <col min="2063" max="2063" width="9.5546875" customWidth="1"/>
    <col min="2064" max="2064" width="12.88671875" customWidth="1"/>
    <col min="2065" max="2065" width="12.6640625" customWidth="1"/>
    <col min="2066" max="2066" width="10.6640625" customWidth="1"/>
    <col min="2067" max="2067" width="17.33203125" customWidth="1"/>
    <col min="2068" max="2068" width="1.44140625" customWidth="1"/>
    <col min="2300" max="2300" width="1.109375" customWidth="1"/>
    <col min="2301" max="2301" width="30.109375" customWidth="1"/>
    <col min="2302" max="2303" width="10" customWidth="1"/>
    <col min="2304" max="2304" width="9.5546875" customWidth="1"/>
    <col min="2305" max="2306" width="10" customWidth="1"/>
    <col min="2307" max="2307" width="9.5546875" customWidth="1"/>
    <col min="2308" max="2309" width="10" customWidth="1"/>
    <col min="2310" max="2310" width="9.5546875" customWidth="1"/>
    <col min="2311" max="2312" width="10" customWidth="1"/>
    <col min="2313" max="2313" width="9.5546875" customWidth="1"/>
    <col min="2314" max="2315" width="10" customWidth="1"/>
    <col min="2316" max="2316" width="9.5546875" customWidth="1"/>
    <col min="2317" max="2318" width="10" customWidth="1"/>
    <col min="2319" max="2319" width="9.5546875" customWidth="1"/>
    <col min="2320" max="2320" width="12.88671875" customWidth="1"/>
    <col min="2321" max="2321" width="12.6640625" customWidth="1"/>
    <col min="2322" max="2322" width="10.6640625" customWidth="1"/>
    <col min="2323" max="2323" width="17.33203125" customWidth="1"/>
    <col min="2324" max="2324" width="1.44140625" customWidth="1"/>
    <col min="2556" max="2556" width="1.109375" customWidth="1"/>
    <col min="2557" max="2557" width="30.109375" customWidth="1"/>
    <col min="2558" max="2559" width="10" customWidth="1"/>
    <col min="2560" max="2560" width="9.5546875" customWidth="1"/>
    <col min="2561" max="2562" width="10" customWidth="1"/>
    <col min="2563" max="2563" width="9.5546875" customWidth="1"/>
    <col min="2564" max="2565" width="10" customWidth="1"/>
    <col min="2566" max="2566" width="9.5546875" customWidth="1"/>
    <col min="2567" max="2568" width="10" customWidth="1"/>
    <col min="2569" max="2569" width="9.5546875" customWidth="1"/>
    <col min="2570" max="2571" width="10" customWidth="1"/>
    <col min="2572" max="2572" width="9.5546875" customWidth="1"/>
    <col min="2573" max="2574" width="10" customWidth="1"/>
    <col min="2575" max="2575" width="9.5546875" customWidth="1"/>
    <col min="2576" max="2576" width="12.88671875" customWidth="1"/>
    <col min="2577" max="2577" width="12.6640625" customWidth="1"/>
    <col min="2578" max="2578" width="10.6640625" customWidth="1"/>
    <col min="2579" max="2579" width="17.33203125" customWidth="1"/>
    <col min="2580" max="2580" width="1.44140625" customWidth="1"/>
    <col min="2812" max="2812" width="1.109375" customWidth="1"/>
    <col min="2813" max="2813" width="30.109375" customWidth="1"/>
    <col min="2814" max="2815" width="10" customWidth="1"/>
    <col min="2816" max="2816" width="9.5546875" customWidth="1"/>
    <col min="2817" max="2818" width="10" customWidth="1"/>
    <col min="2819" max="2819" width="9.5546875" customWidth="1"/>
    <col min="2820" max="2821" width="10" customWidth="1"/>
    <col min="2822" max="2822" width="9.5546875" customWidth="1"/>
    <col min="2823" max="2824" width="10" customWidth="1"/>
    <col min="2825" max="2825" width="9.5546875" customWidth="1"/>
    <col min="2826" max="2827" width="10" customWidth="1"/>
    <col min="2828" max="2828" width="9.5546875" customWidth="1"/>
    <col min="2829" max="2830" width="10" customWidth="1"/>
    <col min="2831" max="2831" width="9.5546875" customWidth="1"/>
    <col min="2832" max="2832" width="12.88671875" customWidth="1"/>
    <col min="2833" max="2833" width="12.6640625" customWidth="1"/>
    <col min="2834" max="2834" width="10.6640625" customWidth="1"/>
    <col min="2835" max="2835" width="17.33203125" customWidth="1"/>
    <col min="2836" max="2836" width="1.44140625" customWidth="1"/>
    <col min="3068" max="3068" width="1.109375" customWidth="1"/>
    <col min="3069" max="3069" width="30.109375" customWidth="1"/>
    <col min="3070" max="3071" width="10" customWidth="1"/>
    <col min="3072" max="3072" width="9.5546875" customWidth="1"/>
    <col min="3073" max="3074" width="10" customWidth="1"/>
    <col min="3075" max="3075" width="9.5546875" customWidth="1"/>
    <col min="3076" max="3077" width="10" customWidth="1"/>
    <col min="3078" max="3078" width="9.5546875" customWidth="1"/>
    <col min="3079" max="3080" width="10" customWidth="1"/>
    <col min="3081" max="3081" width="9.5546875" customWidth="1"/>
    <col min="3082" max="3083" width="10" customWidth="1"/>
    <col min="3084" max="3084" width="9.5546875" customWidth="1"/>
    <col min="3085" max="3086" width="10" customWidth="1"/>
    <col min="3087" max="3087" width="9.5546875" customWidth="1"/>
    <col min="3088" max="3088" width="12.88671875" customWidth="1"/>
    <col min="3089" max="3089" width="12.6640625" customWidth="1"/>
    <col min="3090" max="3090" width="10.6640625" customWidth="1"/>
    <col min="3091" max="3091" width="17.33203125" customWidth="1"/>
    <col min="3092" max="3092" width="1.44140625" customWidth="1"/>
    <col min="3324" max="3324" width="1.109375" customWidth="1"/>
    <col min="3325" max="3325" width="30.109375" customWidth="1"/>
    <col min="3326" max="3327" width="10" customWidth="1"/>
    <col min="3328" max="3328" width="9.5546875" customWidth="1"/>
    <col min="3329" max="3330" width="10" customWidth="1"/>
    <col min="3331" max="3331" width="9.5546875" customWidth="1"/>
    <col min="3332" max="3333" width="10" customWidth="1"/>
    <col min="3334" max="3334" width="9.5546875" customWidth="1"/>
    <col min="3335" max="3336" width="10" customWidth="1"/>
    <col min="3337" max="3337" width="9.5546875" customWidth="1"/>
    <col min="3338" max="3339" width="10" customWidth="1"/>
    <col min="3340" max="3340" width="9.5546875" customWidth="1"/>
    <col min="3341" max="3342" width="10" customWidth="1"/>
    <col min="3343" max="3343" width="9.5546875" customWidth="1"/>
    <col min="3344" max="3344" width="12.88671875" customWidth="1"/>
    <col min="3345" max="3345" width="12.6640625" customWidth="1"/>
    <col min="3346" max="3346" width="10.6640625" customWidth="1"/>
    <col min="3347" max="3347" width="17.33203125" customWidth="1"/>
    <col min="3348" max="3348" width="1.44140625" customWidth="1"/>
    <col min="3580" max="3580" width="1.109375" customWidth="1"/>
    <col min="3581" max="3581" width="30.109375" customWidth="1"/>
    <col min="3582" max="3583" width="10" customWidth="1"/>
    <col min="3584" max="3584" width="9.5546875" customWidth="1"/>
    <col min="3585" max="3586" width="10" customWidth="1"/>
    <col min="3587" max="3587" width="9.5546875" customWidth="1"/>
    <col min="3588" max="3589" width="10" customWidth="1"/>
    <col min="3590" max="3590" width="9.5546875" customWidth="1"/>
    <col min="3591" max="3592" width="10" customWidth="1"/>
    <col min="3593" max="3593" width="9.5546875" customWidth="1"/>
    <col min="3594" max="3595" width="10" customWidth="1"/>
    <col min="3596" max="3596" width="9.5546875" customWidth="1"/>
    <col min="3597" max="3598" width="10" customWidth="1"/>
    <col min="3599" max="3599" width="9.5546875" customWidth="1"/>
    <col min="3600" max="3600" width="12.88671875" customWidth="1"/>
    <col min="3601" max="3601" width="12.6640625" customWidth="1"/>
    <col min="3602" max="3602" width="10.6640625" customWidth="1"/>
    <col min="3603" max="3603" width="17.33203125" customWidth="1"/>
    <col min="3604" max="3604" width="1.44140625" customWidth="1"/>
    <col min="3836" max="3836" width="1.109375" customWidth="1"/>
    <col min="3837" max="3837" width="30.109375" customWidth="1"/>
    <col min="3838" max="3839" width="10" customWidth="1"/>
    <col min="3840" max="3840" width="9.5546875" customWidth="1"/>
    <col min="3841" max="3842" width="10" customWidth="1"/>
    <col min="3843" max="3843" width="9.5546875" customWidth="1"/>
    <col min="3844" max="3845" width="10" customWidth="1"/>
    <col min="3846" max="3846" width="9.5546875" customWidth="1"/>
    <col min="3847" max="3848" width="10" customWidth="1"/>
    <col min="3849" max="3849" width="9.5546875" customWidth="1"/>
    <col min="3850" max="3851" width="10" customWidth="1"/>
    <col min="3852" max="3852" width="9.5546875" customWidth="1"/>
    <col min="3853" max="3854" width="10" customWidth="1"/>
    <col min="3855" max="3855" width="9.5546875" customWidth="1"/>
    <col min="3856" max="3856" width="12.88671875" customWidth="1"/>
    <col min="3857" max="3857" width="12.6640625" customWidth="1"/>
    <col min="3858" max="3858" width="10.6640625" customWidth="1"/>
    <col min="3859" max="3859" width="17.33203125" customWidth="1"/>
    <col min="3860" max="3860" width="1.44140625" customWidth="1"/>
    <col min="4092" max="4092" width="1.109375" customWidth="1"/>
    <col min="4093" max="4093" width="30.109375" customWidth="1"/>
    <col min="4094" max="4095" width="10" customWidth="1"/>
    <col min="4096" max="4096" width="9.5546875" customWidth="1"/>
    <col min="4097" max="4098" width="10" customWidth="1"/>
    <col min="4099" max="4099" width="9.5546875" customWidth="1"/>
    <col min="4100" max="4101" width="10" customWidth="1"/>
    <col min="4102" max="4102" width="9.5546875" customWidth="1"/>
    <col min="4103" max="4104" width="10" customWidth="1"/>
    <col min="4105" max="4105" width="9.5546875" customWidth="1"/>
    <col min="4106" max="4107" width="10" customWidth="1"/>
    <col min="4108" max="4108" width="9.5546875" customWidth="1"/>
    <col min="4109" max="4110" width="10" customWidth="1"/>
    <col min="4111" max="4111" width="9.5546875" customWidth="1"/>
    <col min="4112" max="4112" width="12.88671875" customWidth="1"/>
    <col min="4113" max="4113" width="12.6640625" customWidth="1"/>
    <col min="4114" max="4114" width="10.6640625" customWidth="1"/>
    <col min="4115" max="4115" width="17.33203125" customWidth="1"/>
    <col min="4116" max="4116" width="1.44140625" customWidth="1"/>
    <col min="4348" max="4348" width="1.109375" customWidth="1"/>
    <col min="4349" max="4349" width="30.109375" customWidth="1"/>
    <col min="4350" max="4351" width="10" customWidth="1"/>
    <col min="4352" max="4352" width="9.5546875" customWidth="1"/>
    <col min="4353" max="4354" width="10" customWidth="1"/>
    <col min="4355" max="4355" width="9.5546875" customWidth="1"/>
    <col min="4356" max="4357" width="10" customWidth="1"/>
    <col min="4358" max="4358" width="9.5546875" customWidth="1"/>
    <col min="4359" max="4360" width="10" customWidth="1"/>
    <col min="4361" max="4361" width="9.5546875" customWidth="1"/>
    <col min="4362" max="4363" width="10" customWidth="1"/>
    <col min="4364" max="4364" width="9.5546875" customWidth="1"/>
    <col min="4365" max="4366" width="10" customWidth="1"/>
    <col min="4367" max="4367" width="9.5546875" customWidth="1"/>
    <col min="4368" max="4368" width="12.88671875" customWidth="1"/>
    <col min="4369" max="4369" width="12.6640625" customWidth="1"/>
    <col min="4370" max="4370" width="10.6640625" customWidth="1"/>
    <col min="4371" max="4371" width="17.33203125" customWidth="1"/>
    <col min="4372" max="4372" width="1.44140625" customWidth="1"/>
    <col min="4604" max="4604" width="1.109375" customWidth="1"/>
    <col min="4605" max="4605" width="30.109375" customWidth="1"/>
    <col min="4606" max="4607" width="10" customWidth="1"/>
    <col min="4608" max="4608" width="9.5546875" customWidth="1"/>
    <col min="4609" max="4610" width="10" customWidth="1"/>
    <col min="4611" max="4611" width="9.5546875" customWidth="1"/>
    <col min="4612" max="4613" width="10" customWidth="1"/>
    <col min="4614" max="4614" width="9.5546875" customWidth="1"/>
    <col min="4615" max="4616" width="10" customWidth="1"/>
    <col min="4617" max="4617" width="9.5546875" customWidth="1"/>
    <col min="4618" max="4619" width="10" customWidth="1"/>
    <col min="4620" max="4620" width="9.5546875" customWidth="1"/>
    <col min="4621" max="4622" width="10" customWidth="1"/>
    <col min="4623" max="4623" width="9.5546875" customWidth="1"/>
    <col min="4624" max="4624" width="12.88671875" customWidth="1"/>
    <col min="4625" max="4625" width="12.6640625" customWidth="1"/>
    <col min="4626" max="4626" width="10.6640625" customWidth="1"/>
    <col min="4627" max="4627" width="17.33203125" customWidth="1"/>
    <col min="4628" max="4628" width="1.44140625" customWidth="1"/>
    <col min="4860" max="4860" width="1.109375" customWidth="1"/>
    <col min="4861" max="4861" width="30.109375" customWidth="1"/>
    <col min="4862" max="4863" width="10" customWidth="1"/>
    <col min="4864" max="4864" width="9.5546875" customWidth="1"/>
    <col min="4865" max="4866" width="10" customWidth="1"/>
    <col min="4867" max="4867" width="9.5546875" customWidth="1"/>
    <col min="4868" max="4869" width="10" customWidth="1"/>
    <col min="4870" max="4870" width="9.5546875" customWidth="1"/>
    <col min="4871" max="4872" width="10" customWidth="1"/>
    <col min="4873" max="4873" width="9.5546875" customWidth="1"/>
    <col min="4874" max="4875" width="10" customWidth="1"/>
    <col min="4876" max="4876" width="9.5546875" customWidth="1"/>
    <col min="4877" max="4878" width="10" customWidth="1"/>
    <col min="4879" max="4879" width="9.5546875" customWidth="1"/>
    <col min="4880" max="4880" width="12.88671875" customWidth="1"/>
    <col min="4881" max="4881" width="12.6640625" customWidth="1"/>
    <col min="4882" max="4882" width="10.6640625" customWidth="1"/>
    <col min="4883" max="4883" width="17.33203125" customWidth="1"/>
    <col min="4884" max="4884" width="1.44140625" customWidth="1"/>
    <col min="5116" max="5116" width="1.109375" customWidth="1"/>
    <col min="5117" max="5117" width="30.109375" customWidth="1"/>
    <col min="5118" max="5119" width="10" customWidth="1"/>
    <col min="5120" max="5120" width="9.5546875" customWidth="1"/>
    <col min="5121" max="5122" width="10" customWidth="1"/>
    <col min="5123" max="5123" width="9.5546875" customWidth="1"/>
    <col min="5124" max="5125" width="10" customWidth="1"/>
    <col min="5126" max="5126" width="9.5546875" customWidth="1"/>
    <col min="5127" max="5128" width="10" customWidth="1"/>
    <col min="5129" max="5129" width="9.5546875" customWidth="1"/>
    <col min="5130" max="5131" width="10" customWidth="1"/>
    <col min="5132" max="5132" width="9.5546875" customWidth="1"/>
    <col min="5133" max="5134" width="10" customWidth="1"/>
    <col min="5135" max="5135" width="9.5546875" customWidth="1"/>
    <col min="5136" max="5136" width="12.88671875" customWidth="1"/>
    <col min="5137" max="5137" width="12.6640625" customWidth="1"/>
    <col min="5138" max="5138" width="10.6640625" customWidth="1"/>
    <col min="5139" max="5139" width="17.33203125" customWidth="1"/>
    <col min="5140" max="5140" width="1.44140625" customWidth="1"/>
    <col min="5372" max="5372" width="1.109375" customWidth="1"/>
    <col min="5373" max="5373" width="30.109375" customWidth="1"/>
    <col min="5374" max="5375" width="10" customWidth="1"/>
    <col min="5376" max="5376" width="9.5546875" customWidth="1"/>
    <col min="5377" max="5378" width="10" customWidth="1"/>
    <col min="5379" max="5379" width="9.5546875" customWidth="1"/>
    <col min="5380" max="5381" width="10" customWidth="1"/>
    <col min="5382" max="5382" width="9.5546875" customWidth="1"/>
    <col min="5383" max="5384" width="10" customWidth="1"/>
    <col min="5385" max="5385" width="9.5546875" customWidth="1"/>
    <col min="5386" max="5387" width="10" customWidth="1"/>
    <col min="5388" max="5388" width="9.5546875" customWidth="1"/>
    <col min="5389" max="5390" width="10" customWidth="1"/>
    <col min="5391" max="5391" width="9.5546875" customWidth="1"/>
    <col min="5392" max="5392" width="12.88671875" customWidth="1"/>
    <col min="5393" max="5393" width="12.6640625" customWidth="1"/>
    <col min="5394" max="5394" width="10.6640625" customWidth="1"/>
    <col min="5395" max="5395" width="17.33203125" customWidth="1"/>
    <col min="5396" max="5396" width="1.44140625" customWidth="1"/>
    <col min="5628" max="5628" width="1.109375" customWidth="1"/>
    <col min="5629" max="5629" width="30.109375" customWidth="1"/>
    <col min="5630" max="5631" width="10" customWidth="1"/>
    <col min="5632" max="5632" width="9.5546875" customWidth="1"/>
    <col min="5633" max="5634" width="10" customWidth="1"/>
    <col min="5635" max="5635" width="9.5546875" customWidth="1"/>
    <col min="5636" max="5637" width="10" customWidth="1"/>
    <col min="5638" max="5638" width="9.5546875" customWidth="1"/>
    <col min="5639" max="5640" width="10" customWidth="1"/>
    <col min="5641" max="5641" width="9.5546875" customWidth="1"/>
    <col min="5642" max="5643" width="10" customWidth="1"/>
    <col min="5644" max="5644" width="9.5546875" customWidth="1"/>
    <col min="5645" max="5646" width="10" customWidth="1"/>
    <col min="5647" max="5647" width="9.5546875" customWidth="1"/>
    <col min="5648" max="5648" width="12.88671875" customWidth="1"/>
    <col min="5649" max="5649" width="12.6640625" customWidth="1"/>
    <col min="5650" max="5650" width="10.6640625" customWidth="1"/>
    <col min="5651" max="5651" width="17.33203125" customWidth="1"/>
    <col min="5652" max="5652" width="1.44140625" customWidth="1"/>
    <col min="5884" max="5884" width="1.109375" customWidth="1"/>
    <col min="5885" max="5885" width="30.109375" customWidth="1"/>
    <col min="5886" max="5887" width="10" customWidth="1"/>
    <col min="5888" max="5888" width="9.5546875" customWidth="1"/>
    <col min="5889" max="5890" width="10" customWidth="1"/>
    <col min="5891" max="5891" width="9.5546875" customWidth="1"/>
    <col min="5892" max="5893" width="10" customWidth="1"/>
    <col min="5894" max="5894" width="9.5546875" customWidth="1"/>
    <col min="5895" max="5896" width="10" customWidth="1"/>
    <col min="5897" max="5897" width="9.5546875" customWidth="1"/>
    <col min="5898" max="5899" width="10" customWidth="1"/>
    <col min="5900" max="5900" width="9.5546875" customWidth="1"/>
    <col min="5901" max="5902" width="10" customWidth="1"/>
    <col min="5903" max="5903" width="9.5546875" customWidth="1"/>
    <col min="5904" max="5904" width="12.88671875" customWidth="1"/>
    <col min="5905" max="5905" width="12.6640625" customWidth="1"/>
    <col min="5906" max="5906" width="10.6640625" customWidth="1"/>
    <col min="5907" max="5907" width="17.33203125" customWidth="1"/>
    <col min="5908" max="5908" width="1.44140625" customWidth="1"/>
    <col min="6140" max="6140" width="1.109375" customWidth="1"/>
    <col min="6141" max="6141" width="30.109375" customWidth="1"/>
    <col min="6142" max="6143" width="10" customWidth="1"/>
    <col min="6144" max="6144" width="9.5546875" customWidth="1"/>
    <col min="6145" max="6146" width="10" customWidth="1"/>
    <col min="6147" max="6147" width="9.5546875" customWidth="1"/>
    <col min="6148" max="6149" width="10" customWidth="1"/>
    <col min="6150" max="6150" width="9.5546875" customWidth="1"/>
    <col min="6151" max="6152" width="10" customWidth="1"/>
    <col min="6153" max="6153" width="9.5546875" customWidth="1"/>
    <col min="6154" max="6155" width="10" customWidth="1"/>
    <col min="6156" max="6156" width="9.5546875" customWidth="1"/>
    <col min="6157" max="6158" width="10" customWidth="1"/>
    <col min="6159" max="6159" width="9.5546875" customWidth="1"/>
    <col min="6160" max="6160" width="12.88671875" customWidth="1"/>
    <col min="6161" max="6161" width="12.6640625" customWidth="1"/>
    <col min="6162" max="6162" width="10.6640625" customWidth="1"/>
    <col min="6163" max="6163" width="17.33203125" customWidth="1"/>
    <col min="6164" max="6164" width="1.44140625" customWidth="1"/>
    <col min="6396" max="6396" width="1.109375" customWidth="1"/>
    <col min="6397" max="6397" width="30.109375" customWidth="1"/>
    <col min="6398" max="6399" width="10" customWidth="1"/>
    <col min="6400" max="6400" width="9.5546875" customWidth="1"/>
    <col min="6401" max="6402" width="10" customWidth="1"/>
    <col min="6403" max="6403" width="9.5546875" customWidth="1"/>
    <col min="6404" max="6405" width="10" customWidth="1"/>
    <col min="6406" max="6406" width="9.5546875" customWidth="1"/>
    <col min="6407" max="6408" width="10" customWidth="1"/>
    <col min="6409" max="6409" width="9.5546875" customWidth="1"/>
    <col min="6410" max="6411" width="10" customWidth="1"/>
    <col min="6412" max="6412" width="9.5546875" customWidth="1"/>
    <col min="6413" max="6414" width="10" customWidth="1"/>
    <col min="6415" max="6415" width="9.5546875" customWidth="1"/>
    <col min="6416" max="6416" width="12.88671875" customWidth="1"/>
    <col min="6417" max="6417" width="12.6640625" customWidth="1"/>
    <col min="6418" max="6418" width="10.6640625" customWidth="1"/>
    <col min="6419" max="6419" width="17.33203125" customWidth="1"/>
    <col min="6420" max="6420" width="1.44140625" customWidth="1"/>
    <col min="6652" max="6652" width="1.109375" customWidth="1"/>
    <col min="6653" max="6653" width="30.109375" customWidth="1"/>
    <col min="6654" max="6655" width="10" customWidth="1"/>
    <col min="6656" max="6656" width="9.5546875" customWidth="1"/>
    <col min="6657" max="6658" width="10" customWidth="1"/>
    <col min="6659" max="6659" width="9.5546875" customWidth="1"/>
    <col min="6660" max="6661" width="10" customWidth="1"/>
    <col min="6662" max="6662" width="9.5546875" customWidth="1"/>
    <col min="6663" max="6664" width="10" customWidth="1"/>
    <col min="6665" max="6665" width="9.5546875" customWidth="1"/>
    <col min="6666" max="6667" width="10" customWidth="1"/>
    <col min="6668" max="6668" width="9.5546875" customWidth="1"/>
    <col min="6669" max="6670" width="10" customWidth="1"/>
    <col min="6671" max="6671" width="9.5546875" customWidth="1"/>
    <col min="6672" max="6672" width="12.88671875" customWidth="1"/>
    <col min="6673" max="6673" width="12.6640625" customWidth="1"/>
    <col min="6674" max="6674" width="10.6640625" customWidth="1"/>
    <col min="6675" max="6675" width="17.33203125" customWidth="1"/>
    <col min="6676" max="6676" width="1.44140625" customWidth="1"/>
    <col min="6908" max="6908" width="1.109375" customWidth="1"/>
    <col min="6909" max="6909" width="30.109375" customWidth="1"/>
    <col min="6910" max="6911" width="10" customWidth="1"/>
    <col min="6912" max="6912" width="9.5546875" customWidth="1"/>
    <col min="6913" max="6914" width="10" customWidth="1"/>
    <col min="6915" max="6915" width="9.5546875" customWidth="1"/>
    <col min="6916" max="6917" width="10" customWidth="1"/>
    <col min="6918" max="6918" width="9.5546875" customWidth="1"/>
    <col min="6919" max="6920" width="10" customWidth="1"/>
    <col min="6921" max="6921" width="9.5546875" customWidth="1"/>
    <col min="6922" max="6923" width="10" customWidth="1"/>
    <col min="6924" max="6924" width="9.5546875" customWidth="1"/>
    <col min="6925" max="6926" width="10" customWidth="1"/>
    <col min="6927" max="6927" width="9.5546875" customWidth="1"/>
    <col min="6928" max="6928" width="12.88671875" customWidth="1"/>
    <col min="6929" max="6929" width="12.6640625" customWidth="1"/>
    <col min="6930" max="6930" width="10.6640625" customWidth="1"/>
    <col min="6931" max="6931" width="17.33203125" customWidth="1"/>
    <col min="6932" max="6932" width="1.44140625" customWidth="1"/>
    <col min="7164" max="7164" width="1.109375" customWidth="1"/>
    <col min="7165" max="7165" width="30.109375" customWidth="1"/>
    <col min="7166" max="7167" width="10" customWidth="1"/>
    <col min="7168" max="7168" width="9.5546875" customWidth="1"/>
    <col min="7169" max="7170" width="10" customWidth="1"/>
    <col min="7171" max="7171" width="9.5546875" customWidth="1"/>
    <col min="7172" max="7173" width="10" customWidth="1"/>
    <col min="7174" max="7174" width="9.5546875" customWidth="1"/>
    <col min="7175" max="7176" width="10" customWidth="1"/>
    <col min="7177" max="7177" width="9.5546875" customWidth="1"/>
    <col min="7178" max="7179" width="10" customWidth="1"/>
    <col min="7180" max="7180" width="9.5546875" customWidth="1"/>
    <col min="7181" max="7182" width="10" customWidth="1"/>
    <col min="7183" max="7183" width="9.5546875" customWidth="1"/>
    <col min="7184" max="7184" width="12.88671875" customWidth="1"/>
    <col min="7185" max="7185" width="12.6640625" customWidth="1"/>
    <col min="7186" max="7186" width="10.6640625" customWidth="1"/>
    <col min="7187" max="7187" width="17.33203125" customWidth="1"/>
    <col min="7188" max="7188" width="1.44140625" customWidth="1"/>
    <col min="7420" max="7420" width="1.109375" customWidth="1"/>
    <col min="7421" max="7421" width="30.109375" customWidth="1"/>
    <col min="7422" max="7423" width="10" customWidth="1"/>
    <col min="7424" max="7424" width="9.5546875" customWidth="1"/>
    <col min="7425" max="7426" width="10" customWidth="1"/>
    <col min="7427" max="7427" width="9.5546875" customWidth="1"/>
    <col min="7428" max="7429" width="10" customWidth="1"/>
    <col min="7430" max="7430" width="9.5546875" customWidth="1"/>
    <col min="7431" max="7432" width="10" customWidth="1"/>
    <col min="7433" max="7433" width="9.5546875" customWidth="1"/>
    <col min="7434" max="7435" width="10" customWidth="1"/>
    <col min="7436" max="7436" width="9.5546875" customWidth="1"/>
    <col min="7437" max="7438" width="10" customWidth="1"/>
    <col min="7439" max="7439" width="9.5546875" customWidth="1"/>
    <col min="7440" max="7440" width="12.88671875" customWidth="1"/>
    <col min="7441" max="7441" width="12.6640625" customWidth="1"/>
    <col min="7442" max="7442" width="10.6640625" customWidth="1"/>
    <col min="7443" max="7443" width="17.33203125" customWidth="1"/>
    <col min="7444" max="7444" width="1.44140625" customWidth="1"/>
    <col min="7676" max="7676" width="1.109375" customWidth="1"/>
    <col min="7677" max="7677" width="30.109375" customWidth="1"/>
    <col min="7678" max="7679" width="10" customWidth="1"/>
    <col min="7680" max="7680" width="9.5546875" customWidth="1"/>
    <col min="7681" max="7682" width="10" customWidth="1"/>
    <col min="7683" max="7683" width="9.5546875" customWidth="1"/>
    <col min="7684" max="7685" width="10" customWidth="1"/>
    <col min="7686" max="7686" width="9.5546875" customWidth="1"/>
    <col min="7687" max="7688" width="10" customWidth="1"/>
    <col min="7689" max="7689" width="9.5546875" customWidth="1"/>
    <col min="7690" max="7691" width="10" customWidth="1"/>
    <col min="7692" max="7692" width="9.5546875" customWidth="1"/>
    <col min="7693" max="7694" width="10" customWidth="1"/>
    <col min="7695" max="7695" width="9.5546875" customWidth="1"/>
    <col min="7696" max="7696" width="12.88671875" customWidth="1"/>
    <col min="7697" max="7697" width="12.6640625" customWidth="1"/>
    <col min="7698" max="7698" width="10.6640625" customWidth="1"/>
    <col min="7699" max="7699" width="17.33203125" customWidth="1"/>
    <col min="7700" max="7700" width="1.44140625" customWidth="1"/>
    <col min="7932" max="7932" width="1.109375" customWidth="1"/>
    <col min="7933" max="7933" width="30.109375" customWidth="1"/>
    <col min="7934" max="7935" width="10" customWidth="1"/>
    <col min="7936" max="7936" width="9.5546875" customWidth="1"/>
    <col min="7937" max="7938" width="10" customWidth="1"/>
    <col min="7939" max="7939" width="9.5546875" customWidth="1"/>
    <col min="7940" max="7941" width="10" customWidth="1"/>
    <col min="7942" max="7942" width="9.5546875" customWidth="1"/>
    <col min="7943" max="7944" width="10" customWidth="1"/>
    <col min="7945" max="7945" width="9.5546875" customWidth="1"/>
    <col min="7946" max="7947" width="10" customWidth="1"/>
    <col min="7948" max="7948" width="9.5546875" customWidth="1"/>
    <col min="7949" max="7950" width="10" customWidth="1"/>
    <col min="7951" max="7951" width="9.5546875" customWidth="1"/>
    <col min="7952" max="7952" width="12.88671875" customWidth="1"/>
    <col min="7953" max="7953" width="12.6640625" customWidth="1"/>
    <col min="7954" max="7954" width="10.6640625" customWidth="1"/>
    <col min="7955" max="7955" width="17.33203125" customWidth="1"/>
    <col min="7956" max="7956" width="1.44140625" customWidth="1"/>
    <col min="8188" max="8188" width="1.109375" customWidth="1"/>
    <col min="8189" max="8189" width="30.109375" customWidth="1"/>
    <col min="8190" max="8191" width="10" customWidth="1"/>
    <col min="8192" max="8192" width="9.5546875" customWidth="1"/>
    <col min="8193" max="8194" width="10" customWidth="1"/>
    <col min="8195" max="8195" width="9.5546875" customWidth="1"/>
    <col min="8196" max="8197" width="10" customWidth="1"/>
    <col min="8198" max="8198" width="9.5546875" customWidth="1"/>
    <col min="8199" max="8200" width="10" customWidth="1"/>
    <col min="8201" max="8201" width="9.5546875" customWidth="1"/>
    <col min="8202" max="8203" width="10" customWidth="1"/>
    <col min="8204" max="8204" width="9.5546875" customWidth="1"/>
    <col min="8205" max="8206" width="10" customWidth="1"/>
    <col min="8207" max="8207" width="9.5546875" customWidth="1"/>
    <col min="8208" max="8208" width="12.88671875" customWidth="1"/>
    <col min="8209" max="8209" width="12.6640625" customWidth="1"/>
    <col min="8210" max="8210" width="10.6640625" customWidth="1"/>
    <col min="8211" max="8211" width="17.33203125" customWidth="1"/>
    <col min="8212" max="8212" width="1.44140625" customWidth="1"/>
    <col min="8444" max="8444" width="1.109375" customWidth="1"/>
    <col min="8445" max="8445" width="30.109375" customWidth="1"/>
    <col min="8446" max="8447" width="10" customWidth="1"/>
    <col min="8448" max="8448" width="9.5546875" customWidth="1"/>
    <col min="8449" max="8450" width="10" customWidth="1"/>
    <col min="8451" max="8451" width="9.5546875" customWidth="1"/>
    <col min="8452" max="8453" width="10" customWidth="1"/>
    <col min="8454" max="8454" width="9.5546875" customWidth="1"/>
    <col min="8455" max="8456" width="10" customWidth="1"/>
    <col min="8457" max="8457" width="9.5546875" customWidth="1"/>
    <col min="8458" max="8459" width="10" customWidth="1"/>
    <col min="8460" max="8460" width="9.5546875" customWidth="1"/>
    <col min="8461" max="8462" width="10" customWidth="1"/>
    <col min="8463" max="8463" width="9.5546875" customWidth="1"/>
    <col min="8464" max="8464" width="12.88671875" customWidth="1"/>
    <col min="8465" max="8465" width="12.6640625" customWidth="1"/>
    <col min="8466" max="8466" width="10.6640625" customWidth="1"/>
    <col min="8467" max="8467" width="17.33203125" customWidth="1"/>
    <col min="8468" max="8468" width="1.44140625" customWidth="1"/>
    <col min="8700" max="8700" width="1.109375" customWidth="1"/>
    <col min="8701" max="8701" width="30.109375" customWidth="1"/>
    <col min="8702" max="8703" width="10" customWidth="1"/>
    <col min="8704" max="8704" width="9.5546875" customWidth="1"/>
    <col min="8705" max="8706" width="10" customWidth="1"/>
    <col min="8707" max="8707" width="9.5546875" customWidth="1"/>
    <col min="8708" max="8709" width="10" customWidth="1"/>
    <col min="8710" max="8710" width="9.5546875" customWidth="1"/>
    <col min="8711" max="8712" width="10" customWidth="1"/>
    <col min="8713" max="8713" width="9.5546875" customWidth="1"/>
    <col min="8714" max="8715" width="10" customWidth="1"/>
    <col min="8716" max="8716" width="9.5546875" customWidth="1"/>
    <col min="8717" max="8718" width="10" customWidth="1"/>
    <col min="8719" max="8719" width="9.5546875" customWidth="1"/>
    <col min="8720" max="8720" width="12.88671875" customWidth="1"/>
    <col min="8721" max="8721" width="12.6640625" customWidth="1"/>
    <col min="8722" max="8722" width="10.6640625" customWidth="1"/>
    <col min="8723" max="8723" width="17.33203125" customWidth="1"/>
    <col min="8724" max="8724" width="1.44140625" customWidth="1"/>
    <col min="8956" max="8956" width="1.109375" customWidth="1"/>
    <col min="8957" max="8957" width="30.109375" customWidth="1"/>
    <col min="8958" max="8959" width="10" customWidth="1"/>
    <col min="8960" max="8960" width="9.5546875" customWidth="1"/>
    <col min="8961" max="8962" width="10" customWidth="1"/>
    <col min="8963" max="8963" width="9.5546875" customWidth="1"/>
    <col min="8964" max="8965" width="10" customWidth="1"/>
    <col min="8966" max="8966" width="9.5546875" customWidth="1"/>
    <col min="8967" max="8968" width="10" customWidth="1"/>
    <col min="8969" max="8969" width="9.5546875" customWidth="1"/>
    <col min="8970" max="8971" width="10" customWidth="1"/>
    <col min="8972" max="8972" width="9.5546875" customWidth="1"/>
    <col min="8973" max="8974" width="10" customWidth="1"/>
    <col min="8975" max="8975" width="9.5546875" customWidth="1"/>
    <col min="8976" max="8976" width="12.88671875" customWidth="1"/>
    <col min="8977" max="8977" width="12.6640625" customWidth="1"/>
    <col min="8978" max="8978" width="10.6640625" customWidth="1"/>
    <col min="8979" max="8979" width="17.33203125" customWidth="1"/>
    <col min="8980" max="8980" width="1.44140625" customWidth="1"/>
    <col min="9212" max="9212" width="1.109375" customWidth="1"/>
    <col min="9213" max="9213" width="30.109375" customWidth="1"/>
    <col min="9214" max="9215" width="10" customWidth="1"/>
    <col min="9216" max="9216" width="9.5546875" customWidth="1"/>
    <col min="9217" max="9218" width="10" customWidth="1"/>
    <col min="9219" max="9219" width="9.5546875" customWidth="1"/>
    <col min="9220" max="9221" width="10" customWidth="1"/>
    <col min="9222" max="9222" width="9.5546875" customWidth="1"/>
    <col min="9223" max="9224" width="10" customWidth="1"/>
    <col min="9225" max="9225" width="9.5546875" customWidth="1"/>
    <col min="9226" max="9227" width="10" customWidth="1"/>
    <col min="9228" max="9228" width="9.5546875" customWidth="1"/>
    <col min="9229" max="9230" width="10" customWidth="1"/>
    <col min="9231" max="9231" width="9.5546875" customWidth="1"/>
    <col min="9232" max="9232" width="12.88671875" customWidth="1"/>
    <col min="9233" max="9233" width="12.6640625" customWidth="1"/>
    <col min="9234" max="9234" width="10.6640625" customWidth="1"/>
    <col min="9235" max="9235" width="17.33203125" customWidth="1"/>
    <col min="9236" max="9236" width="1.44140625" customWidth="1"/>
    <col min="9468" max="9468" width="1.109375" customWidth="1"/>
    <col min="9469" max="9469" width="30.109375" customWidth="1"/>
    <col min="9470" max="9471" width="10" customWidth="1"/>
    <col min="9472" max="9472" width="9.5546875" customWidth="1"/>
    <col min="9473" max="9474" width="10" customWidth="1"/>
    <col min="9475" max="9475" width="9.5546875" customWidth="1"/>
    <col min="9476" max="9477" width="10" customWidth="1"/>
    <col min="9478" max="9478" width="9.5546875" customWidth="1"/>
    <col min="9479" max="9480" width="10" customWidth="1"/>
    <col min="9481" max="9481" width="9.5546875" customWidth="1"/>
    <col min="9482" max="9483" width="10" customWidth="1"/>
    <col min="9484" max="9484" width="9.5546875" customWidth="1"/>
    <col min="9485" max="9486" width="10" customWidth="1"/>
    <col min="9487" max="9487" width="9.5546875" customWidth="1"/>
    <col min="9488" max="9488" width="12.88671875" customWidth="1"/>
    <col min="9489" max="9489" width="12.6640625" customWidth="1"/>
    <col min="9490" max="9490" width="10.6640625" customWidth="1"/>
    <col min="9491" max="9491" width="17.33203125" customWidth="1"/>
    <col min="9492" max="9492" width="1.44140625" customWidth="1"/>
    <col min="9724" max="9724" width="1.109375" customWidth="1"/>
    <col min="9725" max="9725" width="30.109375" customWidth="1"/>
    <col min="9726" max="9727" width="10" customWidth="1"/>
    <col min="9728" max="9728" width="9.5546875" customWidth="1"/>
    <col min="9729" max="9730" width="10" customWidth="1"/>
    <col min="9731" max="9731" width="9.5546875" customWidth="1"/>
    <col min="9732" max="9733" width="10" customWidth="1"/>
    <col min="9734" max="9734" width="9.5546875" customWidth="1"/>
    <col min="9735" max="9736" width="10" customWidth="1"/>
    <col min="9737" max="9737" width="9.5546875" customWidth="1"/>
    <col min="9738" max="9739" width="10" customWidth="1"/>
    <col min="9740" max="9740" width="9.5546875" customWidth="1"/>
    <col min="9741" max="9742" width="10" customWidth="1"/>
    <col min="9743" max="9743" width="9.5546875" customWidth="1"/>
    <col min="9744" max="9744" width="12.88671875" customWidth="1"/>
    <col min="9745" max="9745" width="12.6640625" customWidth="1"/>
    <col min="9746" max="9746" width="10.6640625" customWidth="1"/>
    <col min="9747" max="9747" width="17.33203125" customWidth="1"/>
    <col min="9748" max="9748" width="1.44140625" customWidth="1"/>
    <col min="9980" max="9980" width="1.109375" customWidth="1"/>
    <col min="9981" max="9981" width="30.109375" customWidth="1"/>
    <col min="9982" max="9983" width="10" customWidth="1"/>
    <col min="9984" max="9984" width="9.5546875" customWidth="1"/>
    <col min="9985" max="9986" width="10" customWidth="1"/>
    <col min="9987" max="9987" width="9.5546875" customWidth="1"/>
    <col min="9988" max="9989" width="10" customWidth="1"/>
    <col min="9990" max="9990" width="9.5546875" customWidth="1"/>
    <col min="9991" max="9992" width="10" customWidth="1"/>
    <col min="9993" max="9993" width="9.5546875" customWidth="1"/>
    <col min="9994" max="9995" width="10" customWidth="1"/>
    <col min="9996" max="9996" width="9.5546875" customWidth="1"/>
    <col min="9997" max="9998" width="10" customWidth="1"/>
    <col min="9999" max="9999" width="9.5546875" customWidth="1"/>
    <col min="10000" max="10000" width="12.88671875" customWidth="1"/>
    <col min="10001" max="10001" width="12.6640625" customWidth="1"/>
    <col min="10002" max="10002" width="10.6640625" customWidth="1"/>
    <col min="10003" max="10003" width="17.33203125" customWidth="1"/>
    <col min="10004" max="10004" width="1.44140625" customWidth="1"/>
    <col min="10236" max="10236" width="1.109375" customWidth="1"/>
    <col min="10237" max="10237" width="30.109375" customWidth="1"/>
    <col min="10238" max="10239" width="10" customWidth="1"/>
    <col min="10240" max="10240" width="9.5546875" customWidth="1"/>
    <col min="10241" max="10242" width="10" customWidth="1"/>
    <col min="10243" max="10243" width="9.5546875" customWidth="1"/>
    <col min="10244" max="10245" width="10" customWidth="1"/>
    <col min="10246" max="10246" width="9.5546875" customWidth="1"/>
    <col min="10247" max="10248" width="10" customWidth="1"/>
    <col min="10249" max="10249" width="9.5546875" customWidth="1"/>
    <col min="10250" max="10251" width="10" customWidth="1"/>
    <col min="10252" max="10252" width="9.5546875" customWidth="1"/>
    <col min="10253" max="10254" width="10" customWidth="1"/>
    <col min="10255" max="10255" width="9.5546875" customWidth="1"/>
    <col min="10256" max="10256" width="12.88671875" customWidth="1"/>
    <col min="10257" max="10257" width="12.6640625" customWidth="1"/>
    <col min="10258" max="10258" width="10.6640625" customWidth="1"/>
    <col min="10259" max="10259" width="17.33203125" customWidth="1"/>
    <col min="10260" max="10260" width="1.44140625" customWidth="1"/>
    <col min="10492" max="10492" width="1.109375" customWidth="1"/>
    <col min="10493" max="10493" width="30.109375" customWidth="1"/>
    <col min="10494" max="10495" width="10" customWidth="1"/>
    <col min="10496" max="10496" width="9.5546875" customWidth="1"/>
    <col min="10497" max="10498" width="10" customWidth="1"/>
    <col min="10499" max="10499" width="9.5546875" customWidth="1"/>
    <col min="10500" max="10501" width="10" customWidth="1"/>
    <col min="10502" max="10502" width="9.5546875" customWidth="1"/>
    <col min="10503" max="10504" width="10" customWidth="1"/>
    <col min="10505" max="10505" width="9.5546875" customWidth="1"/>
    <col min="10506" max="10507" width="10" customWidth="1"/>
    <col min="10508" max="10508" width="9.5546875" customWidth="1"/>
    <col min="10509" max="10510" width="10" customWidth="1"/>
    <col min="10511" max="10511" width="9.5546875" customWidth="1"/>
    <col min="10512" max="10512" width="12.88671875" customWidth="1"/>
    <col min="10513" max="10513" width="12.6640625" customWidth="1"/>
    <col min="10514" max="10514" width="10.6640625" customWidth="1"/>
    <col min="10515" max="10515" width="17.33203125" customWidth="1"/>
    <col min="10516" max="10516" width="1.44140625" customWidth="1"/>
    <col min="10748" max="10748" width="1.109375" customWidth="1"/>
    <col min="10749" max="10749" width="30.109375" customWidth="1"/>
    <col min="10750" max="10751" width="10" customWidth="1"/>
    <col min="10752" max="10752" width="9.5546875" customWidth="1"/>
    <col min="10753" max="10754" width="10" customWidth="1"/>
    <col min="10755" max="10755" width="9.5546875" customWidth="1"/>
    <col min="10756" max="10757" width="10" customWidth="1"/>
    <col min="10758" max="10758" width="9.5546875" customWidth="1"/>
    <col min="10759" max="10760" width="10" customWidth="1"/>
    <col min="10761" max="10761" width="9.5546875" customWidth="1"/>
    <col min="10762" max="10763" width="10" customWidth="1"/>
    <col min="10764" max="10764" width="9.5546875" customWidth="1"/>
    <col min="10765" max="10766" width="10" customWidth="1"/>
    <col min="10767" max="10767" width="9.5546875" customWidth="1"/>
    <col min="10768" max="10768" width="12.88671875" customWidth="1"/>
    <col min="10769" max="10769" width="12.6640625" customWidth="1"/>
    <col min="10770" max="10770" width="10.6640625" customWidth="1"/>
    <col min="10771" max="10771" width="17.33203125" customWidth="1"/>
    <col min="10772" max="10772" width="1.44140625" customWidth="1"/>
    <col min="11004" max="11004" width="1.109375" customWidth="1"/>
    <col min="11005" max="11005" width="30.109375" customWidth="1"/>
    <col min="11006" max="11007" width="10" customWidth="1"/>
    <col min="11008" max="11008" width="9.5546875" customWidth="1"/>
    <col min="11009" max="11010" width="10" customWidth="1"/>
    <col min="11011" max="11011" width="9.5546875" customWidth="1"/>
    <col min="11012" max="11013" width="10" customWidth="1"/>
    <col min="11014" max="11014" width="9.5546875" customWidth="1"/>
    <col min="11015" max="11016" width="10" customWidth="1"/>
    <col min="11017" max="11017" width="9.5546875" customWidth="1"/>
    <col min="11018" max="11019" width="10" customWidth="1"/>
    <col min="11020" max="11020" width="9.5546875" customWidth="1"/>
    <col min="11021" max="11022" width="10" customWidth="1"/>
    <col min="11023" max="11023" width="9.5546875" customWidth="1"/>
    <col min="11024" max="11024" width="12.88671875" customWidth="1"/>
    <col min="11025" max="11025" width="12.6640625" customWidth="1"/>
    <col min="11026" max="11026" width="10.6640625" customWidth="1"/>
    <col min="11027" max="11027" width="17.33203125" customWidth="1"/>
    <col min="11028" max="11028" width="1.44140625" customWidth="1"/>
    <col min="11260" max="11260" width="1.109375" customWidth="1"/>
    <col min="11261" max="11261" width="30.109375" customWidth="1"/>
    <col min="11262" max="11263" width="10" customWidth="1"/>
    <col min="11264" max="11264" width="9.5546875" customWidth="1"/>
    <col min="11265" max="11266" width="10" customWidth="1"/>
    <col min="11267" max="11267" width="9.5546875" customWidth="1"/>
    <col min="11268" max="11269" width="10" customWidth="1"/>
    <col min="11270" max="11270" width="9.5546875" customWidth="1"/>
    <col min="11271" max="11272" width="10" customWidth="1"/>
    <col min="11273" max="11273" width="9.5546875" customWidth="1"/>
    <col min="11274" max="11275" width="10" customWidth="1"/>
    <col min="11276" max="11276" width="9.5546875" customWidth="1"/>
    <col min="11277" max="11278" width="10" customWidth="1"/>
    <col min="11279" max="11279" width="9.5546875" customWidth="1"/>
    <col min="11280" max="11280" width="12.88671875" customWidth="1"/>
    <col min="11281" max="11281" width="12.6640625" customWidth="1"/>
    <col min="11282" max="11282" width="10.6640625" customWidth="1"/>
    <col min="11283" max="11283" width="17.33203125" customWidth="1"/>
    <col min="11284" max="11284" width="1.44140625" customWidth="1"/>
    <col min="11516" max="11516" width="1.109375" customWidth="1"/>
    <col min="11517" max="11517" width="30.109375" customWidth="1"/>
    <col min="11518" max="11519" width="10" customWidth="1"/>
    <col min="11520" max="11520" width="9.5546875" customWidth="1"/>
    <col min="11521" max="11522" width="10" customWidth="1"/>
    <col min="11523" max="11523" width="9.5546875" customWidth="1"/>
    <col min="11524" max="11525" width="10" customWidth="1"/>
    <col min="11526" max="11526" width="9.5546875" customWidth="1"/>
    <col min="11527" max="11528" width="10" customWidth="1"/>
    <col min="11529" max="11529" width="9.5546875" customWidth="1"/>
    <col min="11530" max="11531" width="10" customWidth="1"/>
    <col min="11532" max="11532" width="9.5546875" customWidth="1"/>
    <col min="11533" max="11534" width="10" customWidth="1"/>
    <col min="11535" max="11535" width="9.5546875" customWidth="1"/>
    <col min="11536" max="11536" width="12.88671875" customWidth="1"/>
    <col min="11537" max="11537" width="12.6640625" customWidth="1"/>
    <col min="11538" max="11538" width="10.6640625" customWidth="1"/>
    <col min="11539" max="11539" width="17.33203125" customWidth="1"/>
    <col min="11540" max="11540" width="1.44140625" customWidth="1"/>
    <col min="11772" max="11772" width="1.109375" customWidth="1"/>
    <col min="11773" max="11773" width="30.109375" customWidth="1"/>
    <col min="11774" max="11775" width="10" customWidth="1"/>
    <col min="11776" max="11776" width="9.5546875" customWidth="1"/>
    <col min="11777" max="11778" width="10" customWidth="1"/>
    <col min="11779" max="11779" width="9.5546875" customWidth="1"/>
    <col min="11780" max="11781" width="10" customWidth="1"/>
    <col min="11782" max="11782" width="9.5546875" customWidth="1"/>
    <col min="11783" max="11784" width="10" customWidth="1"/>
    <col min="11785" max="11785" width="9.5546875" customWidth="1"/>
    <col min="11786" max="11787" width="10" customWidth="1"/>
    <col min="11788" max="11788" width="9.5546875" customWidth="1"/>
    <col min="11789" max="11790" width="10" customWidth="1"/>
    <col min="11791" max="11791" width="9.5546875" customWidth="1"/>
    <col min="11792" max="11792" width="12.88671875" customWidth="1"/>
    <col min="11793" max="11793" width="12.6640625" customWidth="1"/>
    <col min="11794" max="11794" width="10.6640625" customWidth="1"/>
    <col min="11795" max="11795" width="17.33203125" customWidth="1"/>
    <col min="11796" max="11796" width="1.44140625" customWidth="1"/>
    <col min="12028" max="12028" width="1.109375" customWidth="1"/>
    <col min="12029" max="12029" width="30.109375" customWidth="1"/>
    <col min="12030" max="12031" width="10" customWidth="1"/>
    <col min="12032" max="12032" width="9.5546875" customWidth="1"/>
    <col min="12033" max="12034" width="10" customWidth="1"/>
    <col min="12035" max="12035" width="9.5546875" customWidth="1"/>
    <col min="12036" max="12037" width="10" customWidth="1"/>
    <col min="12038" max="12038" width="9.5546875" customWidth="1"/>
    <col min="12039" max="12040" width="10" customWidth="1"/>
    <col min="12041" max="12041" width="9.5546875" customWidth="1"/>
    <col min="12042" max="12043" width="10" customWidth="1"/>
    <col min="12044" max="12044" width="9.5546875" customWidth="1"/>
    <col min="12045" max="12046" width="10" customWidth="1"/>
    <col min="12047" max="12047" width="9.5546875" customWidth="1"/>
    <col min="12048" max="12048" width="12.88671875" customWidth="1"/>
    <col min="12049" max="12049" width="12.6640625" customWidth="1"/>
    <col min="12050" max="12050" width="10.6640625" customWidth="1"/>
    <col min="12051" max="12051" width="17.33203125" customWidth="1"/>
    <col min="12052" max="12052" width="1.44140625" customWidth="1"/>
    <col min="12284" max="12284" width="1.109375" customWidth="1"/>
    <col min="12285" max="12285" width="30.109375" customWidth="1"/>
    <col min="12286" max="12287" width="10" customWidth="1"/>
    <col min="12288" max="12288" width="9.5546875" customWidth="1"/>
    <col min="12289" max="12290" width="10" customWidth="1"/>
    <col min="12291" max="12291" width="9.5546875" customWidth="1"/>
    <col min="12292" max="12293" width="10" customWidth="1"/>
    <col min="12294" max="12294" width="9.5546875" customWidth="1"/>
    <col min="12295" max="12296" width="10" customWidth="1"/>
    <col min="12297" max="12297" width="9.5546875" customWidth="1"/>
    <col min="12298" max="12299" width="10" customWidth="1"/>
    <col min="12300" max="12300" width="9.5546875" customWidth="1"/>
    <col min="12301" max="12302" width="10" customWidth="1"/>
    <col min="12303" max="12303" width="9.5546875" customWidth="1"/>
    <col min="12304" max="12304" width="12.88671875" customWidth="1"/>
    <col min="12305" max="12305" width="12.6640625" customWidth="1"/>
    <col min="12306" max="12306" width="10.6640625" customWidth="1"/>
    <col min="12307" max="12307" width="17.33203125" customWidth="1"/>
    <col min="12308" max="12308" width="1.44140625" customWidth="1"/>
    <col min="12540" max="12540" width="1.109375" customWidth="1"/>
    <col min="12541" max="12541" width="30.109375" customWidth="1"/>
    <col min="12542" max="12543" width="10" customWidth="1"/>
    <col min="12544" max="12544" width="9.5546875" customWidth="1"/>
    <col min="12545" max="12546" width="10" customWidth="1"/>
    <col min="12547" max="12547" width="9.5546875" customWidth="1"/>
    <col min="12548" max="12549" width="10" customWidth="1"/>
    <col min="12550" max="12550" width="9.5546875" customWidth="1"/>
    <col min="12551" max="12552" width="10" customWidth="1"/>
    <col min="12553" max="12553" width="9.5546875" customWidth="1"/>
    <col min="12554" max="12555" width="10" customWidth="1"/>
    <col min="12556" max="12556" width="9.5546875" customWidth="1"/>
    <col min="12557" max="12558" width="10" customWidth="1"/>
    <col min="12559" max="12559" width="9.5546875" customWidth="1"/>
    <col min="12560" max="12560" width="12.88671875" customWidth="1"/>
    <col min="12561" max="12561" width="12.6640625" customWidth="1"/>
    <col min="12562" max="12562" width="10.6640625" customWidth="1"/>
    <col min="12563" max="12563" width="17.33203125" customWidth="1"/>
    <col min="12564" max="12564" width="1.44140625" customWidth="1"/>
    <col min="12796" max="12796" width="1.109375" customWidth="1"/>
    <col min="12797" max="12797" width="30.109375" customWidth="1"/>
    <col min="12798" max="12799" width="10" customWidth="1"/>
    <col min="12800" max="12800" width="9.5546875" customWidth="1"/>
    <col min="12801" max="12802" width="10" customWidth="1"/>
    <col min="12803" max="12803" width="9.5546875" customWidth="1"/>
    <col min="12804" max="12805" width="10" customWidth="1"/>
    <col min="12806" max="12806" width="9.5546875" customWidth="1"/>
    <col min="12807" max="12808" width="10" customWidth="1"/>
    <col min="12809" max="12809" width="9.5546875" customWidth="1"/>
    <col min="12810" max="12811" width="10" customWidth="1"/>
    <col min="12812" max="12812" width="9.5546875" customWidth="1"/>
    <col min="12813" max="12814" width="10" customWidth="1"/>
    <col min="12815" max="12815" width="9.5546875" customWidth="1"/>
    <col min="12816" max="12816" width="12.88671875" customWidth="1"/>
    <col min="12817" max="12817" width="12.6640625" customWidth="1"/>
    <col min="12818" max="12818" width="10.6640625" customWidth="1"/>
    <col min="12819" max="12819" width="17.33203125" customWidth="1"/>
    <col min="12820" max="12820" width="1.44140625" customWidth="1"/>
    <col min="13052" max="13052" width="1.109375" customWidth="1"/>
    <col min="13053" max="13053" width="30.109375" customWidth="1"/>
    <col min="13054" max="13055" width="10" customWidth="1"/>
    <col min="13056" max="13056" width="9.5546875" customWidth="1"/>
    <col min="13057" max="13058" width="10" customWidth="1"/>
    <col min="13059" max="13059" width="9.5546875" customWidth="1"/>
    <col min="13060" max="13061" width="10" customWidth="1"/>
    <col min="13062" max="13062" width="9.5546875" customWidth="1"/>
    <col min="13063" max="13064" width="10" customWidth="1"/>
    <col min="13065" max="13065" width="9.5546875" customWidth="1"/>
    <col min="13066" max="13067" width="10" customWidth="1"/>
    <col min="13068" max="13068" width="9.5546875" customWidth="1"/>
    <col min="13069" max="13070" width="10" customWidth="1"/>
    <col min="13071" max="13071" width="9.5546875" customWidth="1"/>
    <col min="13072" max="13072" width="12.88671875" customWidth="1"/>
    <col min="13073" max="13073" width="12.6640625" customWidth="1"/>
    <col min="13074" max="13074" width="10.6640625" customWidth="1"/>
    <col min="13075" max="13075" width="17.33203125" customWidth="1"/>
    <col min="13076" max="13076" width="1.44140625" customWidth="1"/>
    <col min="13308" max="13308" width="1.109375" customWidth="1"/>
    <col min="13309" max="13309" width="30.109375" customWidth="1"/>
    <col min="13310" max="13311" width="10" customWidth="1"/>
    <col min="13312" max="13312" width="9.5546875" customWidth="1"/>
    <col min="13313" max="13314" width="10" customWidth="1"/>
    <col min="13315" max="13315" width="9.5546875" customWidth="1"/>
    <col min="13316" max="13317" width="10" customWidth="1"/>
    <col min="13318" max="13318" width="9.5546875" customWidth="1"/>
    <col min="13319" max="13320" width="10" customWidth="1"/>
    <col min="13321" max="13321" width="9.5546875" customWidth="1"/>
    <col min="13322" max="13323" width="10" customWidth="1"/>
    <col min="13324" max="13324" width="9.5546875" customWidth="1"/>
    <col min="13325" max="13326" width="10" customWidth="1"/>
    <col min="13327" max="13327" width="9.5546875" customWidth="1"/>
    <col min="13328" max="13328" width="12.88671875" customWidth="1"/>
    <col min="13329" max="13329" width="12.6640625" customWidth="1"/>
    <col min="13330" max="13330" width="10.6640625" customWidth="1"/>
    <col min="13331" max="13331" width="17.33203125" customWidth="1"/>
    <col min="13332" max="13332" width="1.44140625" customWidth="1"/>
    <col min="13564" max="13564" width="1.109375" customWidth="1"/>
    <col min="13565" max="13565" width="30.109375" customWidth="1"/>
    <col min="13566" max="13567" width="10" customWidth="1"/>
    <col min="13568" max="13568" width="9.5546875" customWidth="1"/>
    <col min="13569" max="13570" width="10" customWidth="1"/>
    <col min="13571" max="13571" width="9.5546875" customWidth="1"/>
    <col min="13572" max="13573" width="10" customWidth="1"/>
    <col min="13574" max="13574" width="9.5546875" customWidth="1"/>
    <col min="13575" max="13576" width="10" customWidth="1"/>
    <col min="13577" max="13577" width="9.5546875" customWidth="1"/>
    <col min="13578" max="13579" width="10" customWidth="1"/>
    <col min="13580" max="13580" width="9.5546875" customWidth="1"/>
    <col min="13581" max="13582" width="10" customWidth="1"/>
    <col min="13583" max="13583" width="9.5546875" customWidth="1"/>
    <col min="13584" max="13584" width="12.88671875" customWidth="1"/>
    <col min="13585" max="13585" width="12.6640625" customWidth="1"/>
    <col min="13586" max="13586" width="10.6640625" customWidth="1"/>
    <col min="13587" max="13587" width="17.33203125" customWidth="1"/>
    <col min="13588" max="13588" width="1.44140625" customWidth="1"/>
    <col min="13820" max="13820" width="1.109375" customWidth="1"/>
    <col min="13821" max="13821" width="30.109375" customWidth="1"/>
    <col min="13822" max="13823" width="10" customWidth="1"/>
    <col min="13824" max="13824" width="9.5546875" customWidth="1"/>
    <col min="13825" max="13826" width="10" customWidth="1"/>
    <col min="13827" max="13827" width="9.5546875" customWidth="1"/>
    <col min="13828" max="13829" width="10" customWidth="1"/>
    <col min="13830" max="13830" width="9.5546875" customWidth="1"/>
    <col min="13831" max="13832" width="10" customWidth="1"/>
    <col min="13833" max="13833" width="9.5546875" customWidth="1"/>
    <col min="13834" max="13835" width="10" customWidth="1"/>
    <col min="13836" max="13836" width="9.5546875" customWidth="1"/>
    <col min="13837" max="13838" width="10" customWidth="1"/>
    <col min="13839" max="13839" width="9.5546875" customWidth="1"/>
    <col min="13840" max="13840" width="12.88671875" customWidth="1"/>
    <col min="13841" max="13841" width="12.6640625" customWidth="1"/>
    <col min="13842" max="13842" width="10.6640625" customWidth="1"/>
    <col min="13843" max="13843" width="17.33203125" customWidth="1"/>
    <col min="13844" max="13844" width="1.44140625" customWidth="1"/>
    <col min="14076" max="14076" width="1.109375" customWidth="1"/>
    <col min="14077" max="14077" width="30.109375" customWidth="1"/>
    <col min="14078" max="14079" width="10" customWidth="1"/>
    <col min="14080" max="14080" width="9.5546875" customWidth="1"/>
    <col min="14081" max="14082" width="10" customWidth="1"/>
    <col min="14083" max="14083" width="9.5546875" customWidth="1"/>
    <col min="14084" max="14085" width="10" customWidth="1"/>
    <col min="14086" max="14086" width="9.5546875" customWidth="1"/>
    <col min="14087" max="14088" width="10" customWidth="1"/>
    <col min="14089" max="14089" width="9.5546875" customWidth="1"/>
    <col min="14090" max="14091" width="10" customWidth="1"/>
    <col min="14092" max="14092" width="9.5546875" customWidth="1"/>
    <col min="14093" max="14094" width="10" customWidth="1"/>
    <col min="14095" max="14095" width="9.5546875" customWidth="1"/>
    <col min="14096" max="14096" width="12.88671875" customWidth="1"/>
    <col min="14097" max="14097" width="12.6640625" customWidth="1"/>
    <col min="14098" max="14098" width="10.6640625" customWidth="1"/>
    <col min="14099" max="14099" width="17.33203125" customWidth="1"/>
    <col min="14100" max="14100" width="1.44140625" customWidth="1"/>
    <col min="14332" max="14332" width="1.109375" customWidth="1"/>
    <col min="14333" max="14333" width="30.109375" customWidth="1"/>
    <col min="14334" max="14335" width="10" customWidth="1"/>
    <col min="14336" max="14336" width="9.5546875" customWidth="1"/>
    <col min="14337" max="14338" width="10" customWidth="1"/>
    <col min="14339" max="14339" width="9.5546875" customWidth="1"/>
    <col min="14340" max="14341" width="10" customWidth="1"/>
    <col min="14342" max="14342" width="9.5546875" customWidth="1"/>
    <col min="14343" max="14344" width="10" customWidth="1"/>
    <col min="14345" max="14345" width="9.5546875" customWidth="1"/>
    <col min="14346" max="14347" width="10" customWidth="1"/>
    <col min="14348" max="14348" width="9.5546875" customWidth="1"/>
    <col min="14349" max="14350" width="10" customWidth="1"/>
    <col min="14351" max="14351" width="9.5546875" customWidth="1"/>
    <col min="14352" max="14352" width="12.88671875" customWidth="1"/>
    <col min="14353" max="14353" width="12.6640625" customWidth="1"/>
    <col min="14354" max="14354" width="10.6640625" customWidth="1"/>
    <col min="14355" max="14355" width="17.33203125" customWidth="1"/>
    <col min="14356" max="14356" width="1.44140625" customWidth="1"/>
    <col min="14588" max="14588" width="1.109375" customWidth="1"/>
    <col min="14589" max="14589" width="30.109375" customWidth="1"/>
    <col min="14590" max="14591" width="10" customWidth="1"/>
    <col min="14592" max="14592" width="9.5546875" customWidth="1"/>
    <col min="14593" max="14594" width="10" customWidth="1"/>
    <col min="14595" max="14595" width="9.5546875" customWidth="1"/>
    <col min="14596" max="14597" width="10" customWidth="1"/>
    <col min="14598" max="14598" width="9.5546875" customWidth="1"/>
    <col min="14599" max="14600" width="10" customWidth="1"/>
    <col min="14601" max="14601" width="9.5546875" customWidth="1"/>
    <col min="14602" max="14603" width="10" customWidth="1"/>
    <col min="14604" max="14604" width="9.5546875" customWidth="1"/>
    <col min="14605" max="14606" width="10" customWidth="1"/>
    <col min="14607" max="14607" width="9.5546875" customWidth="1"/>
    <col min="14608" max="14608" width="12.88671875" customWidth="1"/>
    <col min="14609" max="14609" width="12.6640625" customWidth="1"/>
    <col min="14610" max="14610" width="10.6640625" customWidth="1"/>
    <col min="14611" max="14611" width="17.33203125" customWidth="1"/>
    <col min="14612" max="14612" width="1.44140625" customWidth="1"/>
    <col min="14844" max="14844" width="1.109375" customWidth="1"/>
    <col min="14845" max="14845" width="30.109375" customWidth="1"/>
    <col min="14846" max="14847" width="10" customWidth="1"/>
    <col min="14848" max="14848" width="9.5546875" customWidth="1"/>
    <col min="14849" max="14850" width="10" customWidth="1"/>
    <col min="14851" max="14851" width="9.5546875" customWidth="1"/>
    <col min="14852" max="14853" width="10" customWidth="1"/>
    <col min="14854" max="14854" width="9.5546875" customWidth="1"/>
    <col min="14855" max="14856" width="10" customWidth="1"/>
    <col min="14857" max="14857" width="9.5546875" customWidth="1"/>
    <col min="14858" max="14859" width="10" customWidth="1"/>
    <col min="14860" max="14860" width="9.5546875" customWidth="1"/>
    <col min="14861" max="14862" width="10" customWidth="1"/>
    <col min="14863" max="14863" width="9.5546875" customWidth="1"/>
    <col min="14864" max="14864" width="12.88671875" customWidth="1"/>
    <col min="14865" max="14865" width="12.6640625" customWidth="1"/>
    <col min="14866" max="14866" width="10.6640625" customWidth="1"/>
    <col min="14867" max="14867" width="17.33203125" customWidth="1"/>
    <col min="14868" max="14868" width="1.44140625" customWidth="1"/>
    <col min="15100" max="15100" width="1.109375" customWidth="1"/>
    <col min="15101" max="15101" width="30.109375" customWidth="1"/>
    <col min="15102" max="15103" width="10" customWidth="1"/>
    <col min="15104" max="15104" width="9.5546875" customWidth="1"/>
    <col min="15105" max="15106" width="10" customWidth="1"/>
    <col min="15107" max="15107" width="9.5546875" customWidth="1"/>
    <col min="15108" max="15109" width="10" customWidth="1"/>
    <col min="15110" max="15110" width="9.5546875" customWidth="1"/>
    <col min="15111" max="15112" width="10" customWidth="1"/>
    <col min="15113" max="15113" width="9.5546875" customWidth="1"/>
    <col min="15114" max="15115" width="10" customWidth="1"/>
    <col min="15116" max="15116" width="9.5546875" customWidth="1"/>
    <col min="15117" max="15118" width="10" customWidth="1"/>
    <col min="15119" max="15119" width="9.5546875" customWidth="1"/>
    <col min="15120" max="15120" width="12.88671875" customWidth="1"/>
    <col min="15121" max="15121" width="12.6640625" customWidth="1"/>
    <col min="15122" max="15122" width="10.6640625" customWidth="1"/>
    <col min="15123" max="15123" width="17.33203125" customWidth="1"/>
    <col min="15124" max="15124" width="1.44140625" customWidth="1"/>
    <col min="15356" max="15356" width="1.109375" customWidth="1"/>
    <col min="15357" max="15357" width="30.109375" customWidth="1"/>
    <col min="15358" max="15359" width="10" customWidth="1"/>
    <col min="15360" max="15360" width="9.5546875" customWidth="1"/>
    <col min="15361" max="15362" width="10" customWidth="1"/>
    <col min="15363" max="15363" width="9.5546875" customWidth="1"/>
    <col min="15364" max="15365" width="10" customWidth="1"/>
    <col min="15366" max="15366" width="9.5546875" customWidth="1"/>
    <col min="15367" max="15368" width="10" customWidth="1"/>
    <col min="15369" max="15369" width="9.5546875" customWidth="1"/>
    <col min="15370" max="15371" width="10" customWidth="1"/>
    <col min="15372" max="15372" width="9.5546875" customWidth="1"/>
    <col min="15373" max="15374" width="10" customWidth="1"/>
    <col min="15375" max="15375" width="9.5546875" customWidth="1"/>
    <col min="15376" max="15376" width="12.88671875" customWidth="1"/>
    <col min="15377" max="15377" width="12.6640625" customWidth="1"/>
    <col min="15378" max="15378" width="10.6640625" customWidth="1"/>
    <col min="15379" max="15379" width="17.33203125" customWidth="1"/>
    <col min="15380" max="15380" width="1.44140625" customWidth="1"/>
    <col min="15612" max="15612" width="1.109375" customWidth="1"/>
    <col min="15613" max="15613" width="30.109375" customWidth="1"/>
    <col min="15614" max="15615" width="10" customWidth="1"/>
    <col min="15616" max="15616" width="9.5546875" customWidth="1"/>
    <col min="15617" max="15618" width="10" customWidth="1"/>
    <col min="15619" max="15619" width="9.5546875" customWidth="1"/>
    <col min="15620" max="15621" width="10" customWidth="1"/>
    <col min="15622" max="15622" width="9.5546875" customWidth="1"/>
    <col min="15623" max="15624" width="10" customWidth="1"/>
    <col min="15625" max="15625" width="9.5546875" customWidth="1"/>
    <col min="15626" max="15627" width="10" customWidth="1"/>
    <col min="15628" max="15628" width="9.5546875" customWidth="1"/>
    <col min="15629" max="15630" width="10" customWidth="1"/>
    <col min="15631" max="15631" width="9.5546875" customWidth="1"/>
    <col min="15632" max="15632" width="12.88671875" customWidth="1"/>
    <col min="15633" max="15633" width="12.6640625" customWidth="1"/>
    <col min="15634" max="15634" width="10.6640625" customWidth="1"/>
    <col min="15635" max="15635" width="17.33203125" customWidth="1"/>
    <col min="15636" max="15636" width="1.44140625" customWidth="1"/>
    <col min="15868" max="15868" width="1.109375" customWidth="1"/>
    <col min="15869" max="15869" width="30.109375" customWidth="1"/>
    <col min="15870" max="15871" width="10" customWidth="1"/>
    <col min="15872" max="15872" width="9.5546875" customWidth="1"/>
    <col min="15873" max="15874" width="10" customWidth="1"/>
    <col min="15875" max="15875" width="9.5546875" customWidth="1"/>
    <col min="15876" max="15877" width="10" customWidth="1"/>
    <col min="15878" max="15878" width="9.5546875" customWidth="1"/>
    <col min="15879" max="15880" width="10" customWidth="1"/>
    <col min="15881" max="15881" width="9.5546875" customWidth="1"/>
    <col min="15882" max="15883" width="10" customWidth="1"/>
    <col min="15884" max="15884" width="9.5546875" customWidth="1"/>
    <col min="15885" max="15886" width="10" customWidth="1"/>
    <col min="15887" max="15887" width="9.5546875" customWidth="1"/>
    <col min="15888" max="15888" width="12.88671875" customWidth="1"/>
    <col min="15889" max="15889" width="12.6640625" customWidth="1"/>
    <col min="15890" max="15890" width="10.6640625" customWidth="1"/>
    <col min="15891" max="15891" width="17.33203125" customWidth="1"/>
    <col min="15892" max="15892" width="1.44140625" customWidth="1"/>
    <col min="16124" max="16124" width="1.109375" customWidth="1"/>
    <col min="16125" max="16125" width="30.109375" customWidth="1"/>
    <col min="16126" max="16127" width="10" customWidth="1"/>
    <col min="16128" max="16128" width="9.5546875" customWidth="1"/>
    <col min="16129" max="16130" width="10" customWidth="1"/>
    <col min="16131" max="16131" width="9.5546875" customWidth="1"/>
    <col min="16132" max="16133" width="10" customWidth="1"/>
    <col min="16134" max="16134" width="9.5546875" customWidth="1"/>
    <col min="16135" max="16136" width="10" customWidth="1"/>
    <col min="16137" max="16137" width="9.5546875" customWidth="1"/>
    <col min="16138" max="16139" width="10" customWidth="1"/>
    <col min="16140" max="16140" width="9.5546875" customWidth="1"/>
    <col min="16141" max="16142" width="10" customWidth="1"/>
    <col min="16143" max="16143" width="9.5546875" customWidth="1"/>
    <col min="16144" max="16144" width="12.88671875" customWidth="1"/>
    <col min="16145" max="16145" width="12.6640625" customWidth="1"/>
    <col min="16146" max="16146" width="10.6640625" customWidth="1"/>
    <col min="16147" max="16147" width="17.33203125" customWidth="1"/>
    <col min="16148" max="16148" width="1.44140625" customWidth="1"/>
  </cols>
  <sheetData>
    <row r="1" spans="1:20" ht="28.5" customHeight="1" x14ac:dyDescent="0.3">
      <c r="A1" s="36"/>
      <c r="B1" s="36"/>
      <c r="C1" s="36"/>
      <c r="D1" s="36"/>
      <c r="E1" s="37"/>
      <c r="F1" s="37"/>
      <c r="G1" s="37"/>
      <c r="H1" s="37"/>
      <c r="I1" s="37"/>
      <c r="J1" s="37"/>
      <c r="K1" s="37"/>
      <c r="L1" s="37"/>
      <c r="M1" s="37"/>
      <c r="N1" s="83" t="s">
        <v>264</v>
      </c>
      <c r="O1" s="65"/>
      <c r="P1" s="65"/>
    </row>
    <row r="2" spans="1:20" ht="36.450000000000003" customHeight="1" x14ac:dyDescent="0.3">
      <c r="A2" s="91" t="s">
        <v>265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</row>
    <row r="3" spans="1:20" ht="25.5" customHeight="1" x14ac:dyDescent="0.3">
      <c r="A3" s="38" t="s">
        <v>107</v>
      </c>
      <c r="B3" s="38"/>
      <c r="C3" s="38"/>
      <c r="D3" s="38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</row>
    <row r="4" spans="1:20" ht="14.85" customHeight="1" x14ac:dyDescent="0.3">
      <c r="A4" s="87" t="s">
        <v>108</v>
      </c>
      <c r="B4" s="87" t="s">
        <v>259</v>
      </c>
      <c r="C4" s="87"/>
      <c r="D4" s="87"/>
      <c r="E4" s="87" t="s">
        <v>254</v>
      </c>
      <c r="F4" s="87"/>
      <c r="G4" s="87"/>
      <c r="H4" s="87" t="s">
        <v>255</v>
      </c>
      <c r="I4" s="87"/>
      <c r="J4" s="87"/>
      <c r="K4" s="87" t="s">
        <v>256</v>
      </c>
      <c r="L4" s="87"/>
      <c r="M4" s="87"/>
      <c r="N4" s="87" t="s">
        <v>257</v>
      </c>
      <c r="O4" s="87"/>
      <c r="P4" s="87"/>
      <c r="Q4" s="87" t="s">
        <v>258</v>
      </c>
      <c r="R4" s="87"/>
      <c r="S4" s="87"/>
      <c r="T4" s="50"/>
    </row>
    <row r="5" spans="1:20" ht="68.099999999999994" customHeight="1" x14ac:dyDescent="0.3">
      <c r="A5" s="92"/>
      <c r="B5" s="87"/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50"/>
    </row>
    <row r="6" spans="1:20" ht="57.15" customHeight="1" x14ac:dyDescent="0.3">
      <c r="A6" s="87"/>
      <c r="B6" s="41" t="s">
        <v>260</v>
      </c>
      <c r="C6" s="41" t="s">
        <v>261</v>
      </c>
      <c r="D6" s="41" t="s">
        <v>262</v>
      </c>
      <c r="E6" s="41" t="s">
        <v>260</v>
      </c>
      <c r="F6" s="41" t="s">
        <v>261</v>
      </c>
      <c r="G6" s="41" t="s">
        <v>262</v>
      </c>
      <c r="H6" s="41" t="s">
        <v>260</v>
      </c>
      <c r="I6" s="41" t="s">
        <v>261</v>
      </c>
      <c r="J6" s="41" t="s">
        <v>262</v>
      </c>
      <c r="K6" s="41" t="s">
        <v>260</v>
      </c>
      <c r="L6" s="41" t="s">
        <v>261</v>
      </c>
      <c r="M6" s="41" t="s">
        <v>262</v>
      </c>
      <c r="N6" s="41" t="s">
        <v>260</v>
      </c>
      <c r="O6" s="41" t="s">
        <v>261</v>
      </c>
      <c r="P6" s="41" t="s">
        <v>262</v>
      </c>
      <c r="Q6" s="41" t="s">
        <v>260</v>
      </c>
      <c r="R6" s="41" t="s">
        <v>261</v>
      </c>
      <c r="S6" s="41" t="s">
        <v>262</v>
      </c>
      <c r="T6" s="50"/>
    </row>
    <row r="7" spans="1:20" s="47" customFormat="1" ht="16.5" customHeight="1" x14ac:dyDescent="0.3">
      <c r="A7" s="46" t="s">
        <v>114</v>
      </c>
      <c r="B7" s="60">
        <v>2496045.8503800007</v>
      </c>
      <c r="C7" s="60">
        <v>2555616.4635999999</v>
      </c>
      <c r="D7" s="60">
        <v>59570.613219999243</v>
      </c>
      <c r="E7" s="60">
        <v>769878.79764999996</v>
      </c>
      <c r="F7" s="60">
        <v>868832.39779999992</v>
      </c>
      <c r="G7" s="60">
        <v>98953.600149999955</v>
      </c>
      <c r="H7" s="60">
        <v>568125.13916999998</v>
      </c>
      <c r="I7" s="60">
        <v>225792.29478999999</v>
      </c>
      <c r="J7" s="60">
        <v>-342332.84438000002</v>
      </c>
      <c r="K7" s="60">
        <v>48413.742540000007</v>
      </c>
      <c r="L7" s="60">
        <v>37657.528140000002</v>
      </c>
      <c r="M7" s="60">
        <v>-10756.214400000004</v>
      </c>
      <c r="N7" s="60">
        <v>1102896.6458099999</v>
      </c>
      <c r="O7" s="60">
        <v>1416602.7176600001</v>
      </c>
      <c r="P7" s="60">
        <v>313706.07185000018</v>
      </c>
      <c r="Q7" s="60">
        <v>6731.5252099999998</v>
      </c>
      <c r="R7" s="60">
        <v>6731.5252099999998</v>
      </c>
      <c r="S7" s="60">
        <v>0</v>
      </c>
      <c r="T7" s="75"/>
    </row>
    <row r="8" spans="1:20" ht="26.7" customHeight="1" x14ac:dyDescent="0.3">
      <c r="A8" s="42" t="s">
        <v>115</v>
      </c>
      <c r="B8" s="52">
        <v>606729.05431000015</v>
      </c>
      <c r="C8" s="52">
        <v>724315.11118999997</v>
      </c>
      <c r="D8" s="52">
        <v>117586.05687999981</v>
      </c>
      <c r="E8" s="52">
        <v>239375.00049999999</v>
      </c>
      <c r="F8" s="52">
        <v>349533.06200000003</v>
      </c>
      <c r="G8" s="52">
        <v>110158.06150000004</v>
      </c>
      <c r="H8" s="52">
        <v>125004.58067999998</v>
      </c>
      <c r="I8" s="52">
        <v>55581.850200000001</v>
      </c>
      <c r="J8" s="52">
        <v>-69422.730479999984</v>
      </c>
      <c r="K8" s="52">
        <v>4443.4185699999998</v>
      </c>
      <c r="L8" s="52">
        <v>2906.1528600000001</v>
      </c>
      <c r="M8" s="52">
        <v>-1537.2657099999997</v>
      </c>
      <c r="N8" s="52">
        <v>237906.05456000002</v>
      </c>
      <c r="O8" s="52">
        <v>316294.04613000003</v>
      </c>
      <c r="P8" s="52">
        <v>78387.991570000013</v>
      </c>
      <c r="Q8" s="52">
        <v>0</v>
      </c>
      <c r="R8" s="52">
        <v>0</v>
      </c>
      <c r="S8" s="52">
        <v>0</v>
      </c>
      <c r="T8" s="50"/>
    </row>
    <row r="9" spans="1:20" ht="16.5" customHeight="1" x14ac:dyDescent="0.3">
      <c r="A9" s="42" t="s">
        <v>116</v>
      </c>
      <c r="B9" s="52">
        <v>32489.651030000001</v>
      </c>
      <c r="C9" s="52">
        <v>26827.513319999998</v>
      </c>
      <c r="D9" s="52">
        <v>-5662.1377100000027</v>
      </c>
      <c r="E9" s="52">
        <v>20200</v>
      </c>
      <c r="F9" s="52">
        <v>16070</v>
      </c>
      <c r="G9" s="52">
        <v>-4130</v>
      </c>
      <c r="H9" s="52">
        <v>0</v>
      </c>
      <c r="I9" s="52">
        <v>0</v>
      </c>
      <c r="J9" s="52">
        <v>0</v>
      </c>
      <c r="K9" s="52">
        <v>3206.03044</v>
      </c>
      <c r="L9" s="52">
        <v>1673.89273</v>
      </c>
      <c r="M9" s="52">
        <v>-1532.13771</v>
      </c>
      <c r="N9" s="52">
        <v>9083.6205900000004</v>
      </c>
      <c r="O9" s="52">
        <v>9083.6205900000004</v>
      </c>
      <c r="P9" s="52">
        <v>0</v>
      </c>
      <c r="Q9" s="52">
        <v>0</v>
      </c>
      <c r="R9" s="52">
        <v>0</v>
      </c>
      <c r="S9" s="52">
        <v>0</v>
      </c>
      <c r="T9" s="50"/>
    </row>
    <row r="10" spans="1:20" ht="16.5" customHeight="1" x14ac:dyDescent="0.3">
      <c r="A10" s="42" t="s">
        <v>117</v>
      </c>
      <c r="B10" s="52">
        <v>8745.0126899999996</v>
      </c>
      <c r="C10" s="52">
        <v>8150.9816899999996</v>
      </c>
      <c r="D10" s="52">
        <v>-594.03099999999995</v>
      </c>
      <c r="E10" s="52">
        <v>0</v>
      </c>
      <c r="F10" s="52">
        <v>0</v>
      </c>
      <c r="G10" s="52">
        <v>0</v>
      </c>
      <c r="H10" s="52">
        <v>594.03100000000006</v>
      </c>
      <c r="I10" s="52">
        <v>0</v>
      </c>
      <c r="J10" s="52">
        <v>-594.03100000000006</v>
      </c>
      <c r="K10" s="52">
        <v>0</v>
      </c>
      <c r="L10" s="52">
        <v>0</v>
      </c>
      <c r="M10" s="52">
        <v>0</v>
      </c>
      <c r="N10" s="52">
        <v>8150.9816899999996</v>
      </c>
      <c r="O10" s="52">
        <v>8150.9816899999996</v>
      </c>
      <c r="P10" s="52">
        <v>0</v>
      </c>
      <c r="Q10" s="52">
        <v>0</v>
      </c>
      <c r="R10" s="52">
        <v>0</v>
      </c>
      <c r="S10" s="52">
        <v>0</v>
      </c>
      <c r="T10" s="50"/>
    </row>
    <row r="11" spans="1:20" ht="16.5" customHeight="1" x14ac:dyDescent="0.3">
      <c r="A11" s="42" t="s">
        <v>118</v>
      </c>
      <c r="B11" s="52">
        <v>3891.88697</v>
      </c>
      <c r="C11" s="52">
        <v>3756.8750700000001</v>
      </c>
      <c r="D11" s="52">
        <v>-135.01189999999997</v>
      </c>
      <c r="E11" s="52">
        <v>0</v>
      </c>
      <c r="F11" s="52">
        <v>0</v>
      </c>
      <c r="G11" s="52">
        <v>0</v>
      </c>
      <c r="H11" s="52">
        <v>0</v>
      </c>
      <c r="I11" s="52">
        <v>0</v>
      </c>
      <c r="J11" s="52">
        <v>0</v>
      </c>
      <c r="K11" s="52">
        <v>0</v>
      </c>
      <c r="L11" s="52">
        <v>0</v>
      </c>
      <c r="M11" s="52">
        <v>0</v>
      </c>
      <c r="N11" s="52">
        <v>3891.88697</v>
      </c>
      <c r="O11" s="52">
        <v>3756.8750700000001</v>
      </c>
      <c r="P11" s="52">
        <v>-135.01189999999997</v>
      </c>
      <c r="Q11" s="52">
        <v>0</v>
      </c>
      <c r="R11" s="52">
        <v>0</v>
      </c>
      <c r="S11" s="52">
        <v>0</v>
      </c>
      <c r="T11" s="50"/>
    </row>
    <row r="12" spans="1:20" ht="16.5" customHeight="1" x14ac:dyDescent="0.3">
      <c r="A12" s="42" t="s">
        <v>119</v>
      </c>
      <c r="B12" s="52">
        <v>17667.231250000001</v>
      </c>
      <c r="C12" s="52">
        <v>17667.231250000001</v>
      </c>
      <c r="D12" s="52">
        <v>0</v>
      </c>
      <c r="E12" s="52">
        <v>0</v>
      </c>
      <c r="F12" s="52">
        <v>0</v>
      </c>
      <c r="G12" s="52">
        <v>0</v>
      </c>
      <c r="H12" s="52">
        <v>0</v>
      </c>
      <c r="I12" s="52">
        <v>0</v>
      </c>
      <c r="J12" s="52">
        <v>0</v>
      </c>
      <c r="K12" s="52">
        <v>0</v>
      </c>
      <c r="L12" s="52">
        <v>0</v>
      </c>
      <c r="M12" s="52">
        <v>0</v>
      </c>
      <c r="N12" s="52">
        <v>17667.231250000001</v>
      </c>
      <c r="O12" s="52">
        <v>17667.231250000001</v>
      </c>
      <c r="P12" s="52">
        <v>0</v>
      </c>
      <c r="Q12" s="52">
        <v>0</v>
      </c>
      <c r="R12" s="52">
        <v>0</v>
      </c>
      <c r="S12" s="52">
        <v>0</v>
      </c>
      <c r="T12" s="50"/>
    </row>
    <row r="13" spans="1:20" ht="16.5" customHeight="1" x14ac:dyDescent="0.3">
      <c r="A13" s="42" t="s">
        <v>120</v>
      </c>
      <c r="B13" s="52">
        <v>11764.59042</v>
      </c>
      <c r="C13" s="52">
        <v>10564.59042</v>
      </c>
      <c r="D13" s="52">
        <v>-1200</v>
      </c>
      <c r="E13" s="52">
        <v>0</v>
      </c>
      <c r="F13" s="52">
        <v>0</v>
      </c>
      <c r="G13" s="52">
        <v>0</v>
      </c>
      <c r="H13" s="52">
        <v>1663.17364</v>
      </c>
      <c r="I13" s="52">
        <v>863.17363999999998</v>
      </c>
      <c r="J13" s="52">
        <v>-800</v>
      </c>
      <c r="K13" s="52">
        <v>0</v>
      </c>
      <c r="L13" s="52">
        <v>0</v>
      </c>
      <c r="M13" s="52">
        <v>0</v>
      </c>
      <c r="N13" s="52">
        <v>10101.41678</v>
      </c>
      <c r="O13" s="52">
        <v>9701.4167799999996</v>
      </c>
      <c r="P13" s="52">
        <v>-400</v>
      </c>
      <c r="Q13" s="52">
        <v>0</v>
      </c>
      <c r="R13" s="52">
        <v>0</v>
      </c>
      <c r="S13" s="52">
        <v>0</v>
      </c>
      <c r="T13" s="50"/>
    </row>
    <row r="14" spans="1:20" ht="16.5" customHeight="1" x14ac:dyDescent="0.3">
      <c r="A14" s="42" t="s">
        <v>121</v>
      </c>
      <c r="B14" s="52">
        <v>23179.80888</v>
      </c>
      <c r="C14" s="52">
        <v>15605.84288</v>
      </c>
      <c r="D14" s="52">
        <v>-7573.9660000000003</v>
      </c>
      <c r="E14" s="52">
        <v>5.0000000000000001E-4</v>
      </c>
      <c r="F14" s="52">
        <v>0</v>
      </c>
      <c r="G14" s="52">
        <v>-5.0000000000000001E-4</v>
      </c>
      <c r="H14" s="52">
        <v>7573.9655000000002</v>
      </c>
      <c r="I14" s="52">
        <v>0</v>
      </c>
      <c r="J14" s="52">
        <v>-7573.9655000000002</v>
      </c>
      <c r="K14" s="52">
        <v>0</v>
      </c>
      <c r="L14" s="52">
        <v>0</v>
      </c>
      <c r="M14" s="52">
        <v>0</v>
      </c>
      <c r="N14" s="52">
        <v>15605.84288</v>
      </c>
      <c r="O14" s="52">
        <v>15605.84288</v>
      </c>
      <c r="P14" s="52">
        <v>0</v>
      </c>
      <c r="Q14" s="52">
        <v>0</v>
      </c>
      <c r="R14" s="52">
        <v>0</v>
      </c>
      <c r="S14" s="52">
        <v>0</v>
      </c>
      <c r="T14" s="50"/>
    </row>
    <row r="15" spans="1:20" ht="16.5" customHeight="1" x14ac:dyDescent="0.3">
      <c r="A15" s="42" t="s">
        <v>122</v>
      </c>
      <c r="B15" s="52">
        <v>28198.582279999999</v>
      </c>
      <c r="C15" s="52">
        <v>28198.582279999999</v>
      </c>
      <c r="D15" s="52">
        <v>0</v>
      </c>
      <c r="E15" s="52">
        <v>0</v>
      </c>
      <c r="F15" s="52">
        <v>0</v>
      </c>
      <c r="G15" s="52">
        <v>0</v>
      </c>
      <c r="H15" s="52">
        <v>0</v>
      </c>
      <c r="I15" s="52">
        <v>0</v>
      </c>
      <c r="J15" s="52">
        <v>0</v>
      </c>
      <c r="K15" s="52">
        <v>1150.20813</v>
      </c>
      <c r="L15" s="52">
        <v>1150.20813</v>
      </c>
      <c r="M15" s="52">
        <v>0</v>
      </c>
      <c r="N15" s="52">
        <v>27048.37415</v>
      </c>
      <c r="O15" s="52">
        <v>27048.37415</v>
      </c>
      <c r="P15" s="52">
        <v>0</v>
      </c>
      <c r="Q15" s="52">
        <v>0</v>
      </c>
      <c r="R15" s="52">
        <v>0</v>
      </c>
      <c r="S15" s="52">
        <v>0</v>
      </c>
      <c r="T15" s="50"/>
    </row>
    <row r="16" spans="1:20" ht="16.5" customHeight="1" x14ac:dyDescent="0.3">
      <c r="A16" s="42" t="s">
        <v>123</v>
      </c>
      <c r="B16" s="52">
        <v>18139.26093</v>
      </c>
      <c r="C16" s="52">
        <v>18139.26093</v>
      </c>
      <c r="D16" s="52">
        <v>0</v>
      </c>
      <c r="E16" s="52">
        <v>0</v>
      </c>
      <c r="F16" s="52">
        <v>0</v>
      </c>
      <c r="G16" s="52">
        <v>0</v>
      </c>
      <c r="H16" s="52">
        <v>6215</v>
      </c>
      <c r="I16" s="52">
        <v>1520.434</v>
      </c>
      <c r="J16" s="52">
        <v>-4694.5659999999998</v>
      </c>
      <c r="K16" s="52">
        <v>0</v>
      </c>
      <c r="L16" s="52">
        <v>0</v>
      </c>
      <c r="M16" s="52">
        <v>0</v>
      </c>
      <c r="N16" s="52">
        <v>11924.26093</v>
      </c>
      <c r="O16" s="52">
        <v>16618.826929999999</v>
      </c>
      <c r="P16" s="52">
        <v>4694.5659999999989</v>
      </c>
      <c r="Q16" s="52">
        <v>0</v>
      </c>
      <c r="R16" s="52">
        <v>0</v>
      </c>
      <c r="S16" s="52">
        <v>0</v>
      </c>
      <c r="T16" s="50"/>
    </row>
    <row r="17" spans="1:20" ht="16.5" customHeight="1" x14ac:dyDescent="0.3">
      <c r="A17" s="42" t="s">
        <v>124</v>
      </c>
      <c r="B17" s="52">
        <v>11539.652690000001</v>
      </c>
      <c r="C17" s="52">
        <v>9036.6526900000008</v>
      </c>
      <c r="D17" s="52">
        <v>-2503</v>
      </c>
      <c r="E17" s="52">
        <v>975</v>
      </c>
      <c r="F17" s="52">
        <v>780</v>
      </c>
      <c r="G17" s="52">
        <v>-195</v>
      </c>
      <c r="H17" s="52">
        <v>2308</v>
      </c>
      <c r="I17" s="52">
        <v>0</v>
      </c>
      <c r="J17" s="52">
        <v>-2308</v>
      </c>
      <c r="K17" s="52">
        <v>0</v>
      </c>
      <c r="L17" s="52">
        <v>0</v>
      </c>
      <c r="M17" s="52">
        <v>0</v>
      </c>
      <c r="N17" s="52">
        <v>8256.6526900000008</v>
      </c>
      <c r="O17" s="52">
        <v>8256.6526900000008</v>
      </c>
      <c r="P17" s="52">
        <v>0</v>
      </c>
      <c r="Q17" s="52">
        <v>0</v>
      </c>
      <c r="R17" s="52">
        <v>0</v>
      </c>
      <c r="S17" s="52">
        <v>0</v>
      </c>
      <c r="T17" s="50"/>
    </row>
    <row r="18" spans="1:20" ht="16.5" customHeight="1" x14ac:dyDescent="0.3">
      <c r="A18" s="42" t="s">
        <v>125</v>
      </c>
      <c r="B18" s="52">
        <v>13519.852800000001</v>
      </c>
      <c r="C18" s="52">
        <v>12014.7248</v>
      </c>
      <c r="D18" s="52">
        <v>-1505.1280000000006</v>
      </c>
      <c r="E18" s="52">
        <v>6300</v>
      </c>
      <c r="F18" s="52">
        <v>5800</v>
      </c>
      <c r="G18" s="52">
        <v>-500</v>
      </c>
      <c r="H18" s="52">
        <v>1000</v>
      </c>
      <c r="I18" s="52">
        <v>0</v>
      </c>
      <c r="J18" s="52">
        <v>-1000</v>
      </c>
      <c r="K18" s="52">
        <v>87.18</v>
      </c>
      <c r="L18" s="52">
        <v>82.052000000000007</v>
      </c>
      <c r="M18" s="52">
        <v>-5.1280000000000001</v>
      </c>
      <c r="N18" s="52">
        <v>6132.6728000000003</v>
      </c>
      <c r="O18" s="52">
        <v>6132.6728000000003</v>
      </c>
      <c r="P18" s="52">
        <v>0</v>
      </c>
      <c r="Q18" s="52">
        <v>0</v>
      </c>
      <c r="R18" s="52">
        <v>0</v>
      </c>
      <c r="S18" s="52">
        <v>0</v>
      </c>
      <c r="T18" s="50"/>
    </row>
    <row r="19" spans="1:20" ht="16.5" customHeight="1" x14ac:dyDescent="0.3">
      <c r="A19" s="42" t="s">
        <v>126</v>
      </c>
      <c r="B19" s="52">
        <v>259797.75422</v>
      </c>
      <c r="C19" s="52">
        <v>268478.79813999997</v>
      </c>
      <c r="D19" s="52">
        <v>8681.0439199999673</v>
      </c>
      <c r="E19" s="52">
        <v>148000</v>
      </c>
      <c r="F19" s="52">
        <v>148000</v>
      </c>
      <c r="G19" s="52">
        <v>0</v>
      </c>
      <c r="H19" s="52">
        <v>63200</v>
      </c>
      <c r="I19" s="52">
        <v>34663.213360000002</v>
      </c>
      <c r="J19" s="52">
        <v>-28536.786639999998</v>
      </c>
      <c r="K19" s="52">
        <v>0</v>
      </c>
      <c r="L19" s="52">
        <v>0</v>
      </c>
      <c r="M19" s="52">
        <v>0</v>
      </c>
      <c r="N19" s="52">
        <v>48597.754220000003</v>
      </c>
      <c r="O19" s="52">
        <v>85815.584780000005</v>
      </c>
      <c r="P19" s="52">
        <v>37217.830560000002</v>
      </c>
      <c r="Q19" s="52">
        <v>0</v>
      </c>
      <c r="R19" s="52">
        <v>0</v>
      </c>
      <c r="S19" s="52">
        <v>0</v>
      </c>
      <c r="T19" s="50"/>
    </row>
    <row r="20" spans="1:20" ht="16.5" customHeight="1" x14ac:dyDescent="0.3">
      <c r="A20" s="42" t="s">
        <v>127</v>
      </c>
      <c r="B20" s="52">
        <v>19774.680369999998</v>
      </c>
      <c r="C20" s="52">
        <v>20480.866849999999</v>
      </c>
      <c r="D20" s="52">
        <v>706.1864800000003</v>
      </c>
      <c r="E20" s="52">
        <v>3500</v>
      </c>
      <c r="F20" s="52">
        <v>3500</v>
      </c>
      <c r="G20" s="52">
        <v>0</v>
      </c>
      <c r="H20" s="52">
        <v>9626.9907399999993</v>
      </c>
      <c r="I20" s="52">
        <v>0</v>
      </c>
      <c r="J20" s="52">
        <v>-9626.9907399999993</v>
      </c>
      <c r="K20" s="52">
        <v>0</v>
      </c>
      <c r="L20" s="52">
        <v>0</v>
      </c>
      <c r="M20" s="52">
        <v>0</v>
      </c>
      <c r="N20" s="52">
        <v>6647.6896299999999</v>
      </c>
      <c r="O20" s="52">
        <v>16980.866849999999</v>
      </c>
      <c r="P20" s="52">
        <v>10333.177219999998</v>
      </c>
      <c r="Q20" s="52">
        <v>0</v>
      </c>
      <c r="R20" s="52">
        <v>0</v>
      </c>
      <c r="S20" s="52">
        <v>0</v>
      </c>
      <c r="T20" s="50"/>
    </row>
    <row r="21" spans="1:20" ht="16.5" customHeight="1" x14ac:dyDescent="0.3">
      <c r="A21" s="42" t="s">
        <v>128</v>
      </c>
      <c r="B21" s="52">
        <v>23582.55286</v>
      </c>
      <c r="C21" s="52">
        <v>23393.381789999999</v>
      </c>
      <c r="D21" s="52">
        <v>-189.17107000000033</v>
      </c>
      <c r="E21" s="52">
        <v>0</v>
      </c>
      <c r="F21" s="52">
        <v>0</v>
      </c>
      <c r="G21" s="52">
        <v>0</v>
      </c>
      <c r="H21" s="52">
        <v>9101.0252</v>
      </c>
      <c r="I21" s="52">
        <v>8910.8842000000004</v>
      </c>
      <c r="J21" s="52">
        <v>-190.14099999999962</v>
      </c>
      <c r="K21" s="52">
        <v>0</v>
      </c>
      <c r="L21" s="52">
        <v>0</v>
      </c>
      <c r="M21" s="52">
        <v>0</v>
      </c>
      <c r="N21" s="52">
        <v>14481.52766</v>
      </c>
      <c r="O21" s="52">
        <v>14482.497590000001</v>
      </c>
      <c r="P21" s="52">
        <v>0.96993000000111351</v>
      </c>
      <c r="Q21" s="52">
        <v>0</v>
      </c>
      <c r="R21" s="52">
        <v>0</v>
      </c>
      <c r="S21" s="52">
        <v>0</v>
      </c>
      <c r="T21" s="50"/>
    </row>
    <row r="22" spans="1:20" ht="16.5" customHeight="1" x14ac:dyDescent="0.3">
      <c r="A22" s="42" t="s">
        <v>129</v>
      </c>
      <c r="B22" s="52">
        <v>29304.742409999999</v>
      </c>
      <c r="C22" s="52">
        <v>28128.00157</v>
      </c>
      <c r="D22" s="52">
        <v>-1176.7408399999986</v>
      </c>
      <c r="E22" s="52">
        <v>0</v>
      </c>
      <c r="F22" s="52">
        <v>0</v>
      </c>
      <c r="G22" s="52">
        <v>0</v>
      </c>
      <c r="H22" s="52">
        <v>11370</v>
      </c>
      <c r="I22" s="52">
        <v>6624.1450000000004</v>
      </c>
      <c r="J22" s="52">
        <v>-4745.8549999999996</v>
      </c>
      <c r="K22" s="52">
        <v>0</v>
      </c>
      <c r="L22" s="52">
        <v>0</v>
      </c>
      <c r="M22" s="52">
        <v>0</v>
      </c>
      <c r="N22" s="52">
        <v>17934.742409999999</v>
      </c>
      <c r="O22" s="52">
        <v>21503.85657</v>
      </c>
      <c r="P22" s="52">
        <v>3569.114160000001</v>
      </c>
      <c r="Q22" s="52">
        <v>0</v>
      </c>
      <c r="R22" s="52">
        <v>0</v>
      </c>
      <c r="S22" s="52">
        <v>0</v>
      </c>
      <c r="T22" s="50"/>
    </row>
    <row r="23" spans="1:20" ht="16.5" customHeight="1" x14ac:dyDescent="0.3">
      <c r="A23" s="42" t="s">
        <v>130</v>
      </c>
      <c r="B23" s="52">
        <v>19027.905170000002</v>
      </c>
      <c r="C23" s="52">
        <v>20939.72827</v>
      </c>
      <c r="D23" s="52">
        <v>1911.8230999999978</v>
      </c>
      <c r="E23" s="52">
        <v>7700</v>
      </c>
      <c r="F23" s="52">
        <v>7700</v>
      </c>
      <c r="G23" s="52">
        <v>0</v>
      </c>
      <c r="H23" s="52">
        <v>6352.4186</v>
      </c>
      <c r="I23" s="52">
        <v>0</v>
      </c>
      <c r="J23" s="52">
        <v>-6352.4186</v>
      </c>
      <c r="K23" s="52">
        <v>0</v>
      </c>
      <c r="L23" s="52">
        <v>0</v>
      </c>
      <c r="M23" s="52">
        <v>0</v>
      </c>
      <c r="N23" s="52">
        <v>4975.48657</v>
      </c>
      <c r="O23" s="52">
        <v>13239.72827</v>
      </c>
      <c r="P23" s="52">
        <v>8264.2416999999987</v>
      </c>
      <c r="Q23" s="52">
        <v>0</v>
      </c>
      <c r="R23" s="52">
        <v>0</v>
      </c>
      <c r="S23" s="52">
        <v>0</v>
      </c>
      <c r="T23" s="50"/>
    </row>
    <row r="24" spans="1:20" ht="16.5" customHeight="1" x14ac:dyDescent="0.3">
      <c r="A24" s="42" t="s">
        <v>131</v>
      </c>
      <c r="B24" s="52">
        <v>16513.3374</v>
      </c>
      <c r="C24" s="52">
        <v>14513.3374</v>
      </c>
      <c r="D24" s="52">
        <v>-2000</v>
      </c>
      <c r="E24" s="52">
        <v>0</v>
      </c>
      <c r="F24" s="52">
        <v>0</v>
      </c>
      <c r="G24" s="52">
        <v>0</v>
      </c>
      <c r="H24" s="52">
        <v>5000</v>
      </c>
      <c r="I24" s="52">
        <v>3000</v>
      </c>
      <c r="J24" s="52">
        <v>-2000</v>
      </c>
      <c r="K24" s="52">
        <v>0</v>
      </c>
      <c r="L24" s="52">
        <v>0</v>
      </c>
      <c r="M24" s="52">
        <v>0</v>
      </c>
      <c r="N24" s="52">
        <v>11513.3374</v>
      </c>
      <c r="O24" s="52">
        <v>11513.3374</v>
      </c>
      <c r="P24" s="52">
        <v>0</v>
      </c>
      <c r="Q24" s="52">
        <v>0</v>
      </c>
      <c r="R24" s="52">
        <v>0</v>
      </c>
      <c r="S24" s="52">
        <v>0</v>
      </c>
      <c r="T24" s="50"/>
    </row>
    <row r="25" spans="1:20" ht="16.5" customHeight="1" x14ac:dyDescent="0.3">
      <c r="A25" s="42" t="s">
        <v>132</v>
      </c>
      <c r="B25" s="52">
        <v>39592.551939999998</v>
      </c>
      <c r="C25" s="52">
        <v>52985.679839999997</v>
      </c>
      <c r="D25" s="52">
        <v>13393.127899999999</v>
      </c>
      <c r="E25" s="52">
        <v>22700</v>
      </c>
      <c r="F25" s="52">
        <v>22250</v>
      </c>
      <c r="G25" s="52">
        <v>-450</v>
      </c>
      <c r="H25" s="52">
        <v>999.976</v>
      </c>
      <c r="I25" s="52">
        <v>0</v>
      </c>
      <c r="J25" s="52">
        <v>-999.976</v>
      </c>
      <c r="K25" s="52">
        <v>0</v>
      </c>
      <c r="L25" s="52">
        <v>0</v>
      </c>
      <c r="M25" s="52">
        <v>0</v>
      </c>
      <c r="N25" s="52">
        <v>15892.575940000001</v>
      </c>
      <c r="O25" s="52">
        <v>30735.679840000001</v>
      </c>
      <c r="P25" s="52">
        <v>14843.1039</v>
      </c>
      <c r="Q25" s="52">
        <v>0</v>
      </c>
      <c r="R25" s="52">
        <v>0</v>
      </c>
      <c r="S25" s="52">
        <v>0</v>
      </c>
      <c r="T25" s="50"/>
    </row>
    <row r="26" spans="1:20" ht="16.5" customHeight="1" x14ac:dyDescent="0.3">
      <c r="A26" s="42" t="s">
        <v>133</v>
      </c>
      <c r="B26" s="52">
        <v>30000</v>
      </c>
      <c r="C26" s="52">
        <v>145433.06200000001</v>
      </c>
      <c r="D26" s="52">
        <v>115433.06200000001</v>
      </c>
      <c r="E26" s="52">
        <v>30000</v>
      </c>
      <c r="F26" s="52">
        <v>145433.06200000001</v>
      </c>
      <c r="G26" s="52">
        <v>115433.06200000001</v>
      </c>
      <c r="H26" s="52">
        <v>0</v>
      </c>
      <c r="I26" s="52">
        <v>0</v>
      </c>
      <c r="J26" s="52">
        <v>0</v>
      </c>
      <c r="K26" s="52">
        <v>0</v>
      </c>
      <c r="L26" s="52">
        <v>0</v>
      </c>
      <c r="M26" s="52">
        <v>0</v>
      </c>
      <c r="N26" s="52">
        <v>0</v>
      </c>
      <c r="O26" s="52">
        <v>0</v>
      </c>
      <c r="P26" s="52">
        <v>0</v>
      </c>
      <c r="Q26" s="52">
        <v>0</v>
      </c>
      <c r="R26" s="52">
        <v>0</v>
      </c>
      <c r="S26" s="52">
        <v>0</v>
      </c>
      <c r="T26" s="50"/>
    </row>
    <row r="27" spans="1:20" ht="26.7" customHeight="1" x14ac:dyDescent="0.3">
      <c r="A27" s="42" t="s">
        <v>134</v>
      </c>
      <c r="B27" s="52">
        <v>282852.22499000002</v>
      </c>
      <c r="C27" s="52">
        <v>266948.46071000001</v>
      </c>
      <c r="D27" s="52">
        <v>-15903.764280000003</v>
      </c>
      <c r="E27" s="52">
        <v>108312.345</v>
      </c>
      <c r="F27" s="52">
        <v>104112.33</v>
      </c>
      <c r="G27" s="52">
        <v>-4200.0149999999994</v>
      </c>
      <c r="H27" s="52">
        <v>68865.375899999999</v>
      </c>
      <c r="I27" s="52">
        <v>16355.152900000001</v>
      </c>
      <c r="J27" s="52">
        <v>-52510.222999999998</v>
      </c>
      <c r="K27" s="52">
        <v>3262.8484900000003</v>
      </c>
      <c r="L27" s="52">
        <v>2673.1480099999999</v>
      </c>
      <c r="M27" s="52">
        <v>-589.70048000000043</v>
      </c>
      <c r="N27" s="52">
        <v>102411.6556</v>
      </c>
      <c r="O27" s="52">
        <v>143807.82980000001</v>
      </c>
      <c r="P27" s="52">
        <v>41396.174200000009</v>
      </c>
      <c r="Q27" s="52">
        <v>0</v>
      </c>
      <c r="R27" s="52">
        <v>0</v>
      </c>
      <c r="S27" s="52">
        <v>0</v>
      </c>
      <c r="T27" s="50"/>
    </row>
    <row r="28" spans="1:20" ht="16.5" customHeight="1" x14ac:dyDescent="0.3">
      <c r="A28" s="42" t="s">
        <v>135</v>
      </c>
      <c r="B28" s="52">
        <v>23890.720229999999</v>
      </c>
      <c r="C28" s="52">
        <v>20712.40523</v>
      </c>
      <c r="D28" s="52">
        <v>-3178.3149999999987</v>
      </c>
      <c r="E28" s="52">
        <v>2000.1000000000001</v>
      </c>
      <c r="F28" s="52">
        <v>2000.085</v>
      </c>
      <c r="G28" s="52">
        <v>-1.5000000000100044E-2</v>
      </c>
      <c r="H28" s="52">
        <v>10820</v>
      </c>
      <c r="I28" s="52">
        <v>0</v>
      </c>
      <c r="J28" s="52">
        <v>-10820</v>
      </c>
      <c r="K28" s="52">
        <v>108.96000000000001</v>
      </c>
      <c r="L28" s="52">
        <v>0</v>
      </c>
      <c r="M28" s="52">
        <v>-108.96000000000001</v>
      </c>
      <c r="N28" s="52">
        <v>10961.66023</v>
      </c>
      <c r="O28" s="52">
        <v>18712.320230000001</v>
      </c>
      <c r="P28" s="52">
        <v>7750.6600000000017</v>
      </c>
      <c r="Q28" s="52">
        <v>0</v>
      </c>
      <c r="R28" s="52">
        <v>0</v>
      </c>
      <c r="S28" s="52">
        <v>0</v>
      </c>
      <c r="T28" s="50"/>
    </row>
    <row r="29" spans="1:20" ht="16.5" customHeight="1" x14ac:dyDescent="0.3">
      <c r="A29" s="42" t="s">
        <v>136</v>
      </c>
      <c r="B29" s="52">
        <v>35861.392919999998</v>
      </c>
      <c r="C29" s="52">
        <v>31770.75592</v>
      </c>
      <c r="D29" s="52">
        <v>-4090.6369999999988</v>
      </c>
      <c r="E29" s="52">
        <v>16166.5</v>
      </c>
      <c r="F29" s="52">
        <v>12166.5</v>
      </c>
      <c r="G29" s="52">
        <v>-4000</v>
      </c>
      <c r="H29" s="52">
        <v>8000</v>
      </c>
      <c r="I29" s="52">
        <v>0</v>
      </c>
      <c r="J29" s="52">
        <v>-8000</v>
      </c>
      <c r="K29" s="52">
        <v>0</v>
      </c>
      <c r="L29" s="52">
        <v>0</v>
      </c>
      <c r="M29" s="52">
        <v>0</v>
      </c>
      <c r="N29" s="52">
        <v>11694.89292</v>
      </c>
      <c r="O29" s="52">
        <v>19604.25592</v>
      </c>
      <c r="P29" s="52">
        <v>7909.3629999999994</v>
      </c>
      <c r="Q29" s="52">
        <v>0</v>
      </c>
      <c r="R29" s="52">
        <v>0</v>
      </c>
      <c r="S29" s="52">
        <v>0</v>
      </c>
      <c r="T29" s="50"/>
    </row>
    <row r="30" spans="1:20" ht="16.5" customHeight="1" x14ac:dyDescent="0.3">
      <c r="A30" s="42" t="s">
        <v>137</v>
      </c>
      <c r="B30" s="52">
        <v>42671.66272</v>
      </c>
      <c r="C30" s="52">
        <v>40104.222719999998</v>
      </c>
      <c r="D30" s="52">
        <v>-2567.4400000000023</v>
      </c>
      <c r="E30" s="52">
        <v>0</v>
      </c>
      <c r="F30" s="52">
        <v>0</v>
      </c>
      <c r="G30" s="52">
        <v>0</v>
      </c>
      <c r="H30" s="52">
        <v>24000</v>
      </c>
      <c r="I30" s="52">
        <v>6500</v>
      </c>
      <c r="J30" s="52">
        <v>-17500</v>
      </c>
      <c r="K30" s="52">
        <v>0</v>
      </c>
      <c r="L30" s="52">
        <v>0</v>
      </c>
      <c r="M30" s="52">
        <v>0</v>
      </c>
      <c r="N30" s="52">
        <v>18671.66272</v>
      </c>
      <c r="O30" s="52">
        <v>33604.222719999998</v>
      </c>
      <c r="P30" s="52">
        <v>14932.559999999998</v>
      </c>
      <c r="Q30" s="52">
        <v>0</v>
      </c>
      <c r="R30" s="52">
        <v>0</v>
      </c>
      <c r="S30" s="52">
        <v>0</v>
      </c>
      <c r="T30" s="50"/>
    </row>
    <row r="31" spans="1:20" ht="16.5" customHeight="1" x14ac:dyDescent="0.3">
      <c r="A31" s="42" t="s">
        <v>138</v>
      </c>
      <c r="B31" s="52">
        <v>15707.615460000001</v>
      </c>
      <c r="C31" s="52">
        <v>15678.54199</v>
      </c>
      <c r="D31" s="52">
        <v>-29.07347000000118</v>
      </c>
      <c r="E31" s="52">
        <v>0</v>
      </c>
      <c r="F31" s="52">
        <v>0</v>
      </c>
      <c r="G31" s="52">
        <v>0</v>
      </c>
      <c r="H31" s="52">
        <v>0</v>
      </c>
      <c r="I31" s="52">
        <v>0</v>
      </c>
      <c r="J31" s="52">
        <v>0</v>
      </c>
      <c r="K31" s="52">
        <v>98.076439999999991</v>
      </c>
      <c r="L31" s="52">
        <v>69.002969999999991</v>
      </c>
      <c r="M31" s="52">
        <v>-29.07347</v>
      </c>
      <c r="N31" s="52">
        <v>15609.53902</v>
      </c>
      <c r="O31" s="52">
        <v>15609.53902</v>
      </c>
      <c r="P31" s="52">
        <v>0</v>
      </c>
      <c r="Q31" s="52">
        <v>0</v>
      </c>
      <c r="R31" s="52">
        <v>0</v>
      </c>
      <c r="S31" s="52">
        <v>0</v>
      </c>
      <c r="T31" s="50"/>
    </row>
    <row r="32" spans="1:20" ht="16.5" customHeight="1" x14ac:dyDescent="0.3">
      <c r="A32" s="42" t="s">
        <v>139</v>
      </c>
      <c r="B32" s="52">
        <v>23273.488949999999</v>
      </c>
      <c r="C32" s="52">
        <v>19357.821940000002</v>
      </c>
      <c r="D32" s="52">
        <v>-3915.6670099999974</v>
      </c>
      <c r="E32" s="52">
        <v>3912.145</v>
      </c>
      <c r="F32" s="52">
        <v>3912.145</v>
      </c>
      <c r="G32" s="52">
        <v>0</v>
      </c>
      <c r="H32" s="52">
        <v>3800</v>
      </c>
      <c r="I32" s="52">
        <v>0</v>
      </c>
      <c r="J32" s="52">
        <v>-3800</v>
      </c>
      <c r="K32" s="52">
        <v>2329.81205</v>
      </c>
      <c r="L32" s="52">
        <v>2214.1450399999999</v>
      </c>
      <c r="M32" s="52">
        <v>-115.66701000000012</v>
      </c>
      <c r="N32" s="52">
        <v>13231.5319</v>
      </c>
      <c r="O32" s="52">
        <v>13231.5319</v>
      </c>
      <c r="P32" s="52">
        <v>0</v>
      </c>
      <c r="Q32" s="52">
        <v>0</v>
      </c>
      <c r="R32" s="52">
        <v>0</v>
      </c>
      <c r="S32" s="52">
        <v>0</v>
      </c>
      <c r="T32" s="50"/>
    </row>
    <row r="33" spans="1:20" ht="16.5" customHeight="1" x14ac:dyDescent="0.3">
      <c r="A33" s="42" t="s">
        <v>140</v>
      </c>
      <c r="B33" s="52">
        <v>2946.7956899999999</v>
      </c>
      <c r="C33" s="52">
        <v>2720.7956899999999</v>
      </c>
      <c r="D33" s="52">
        <v>-226</v>
      </c>
      <c r="E33" s="52">
        <v>27.5</v>
      </c>
      <c r="F33" s="52">
        <v>27.5</v>
      </c>
      <c r="G33" s="52">
        <v>0</v>
      </c>
      <c r="H33" s="52">
        <v>0</v>
      </c>
      <c r="I33" s="52">
        <v>0</v>
      </c>
      <c r="J33" s="52">
        <v>0</v>
      </c>
      <c r="K33" s="52">
        <v>226</v>
      </c>
      <c r="L33" s="52">
        <v>0</v>
      </c>
      <c r="M33" s="52">
        <v>-226</v>
      </c>
      <c r="N33" s="52">
        <v>2693.2956899999999</v>
      </c>
      <c r="O33" s="52">
        <v>2693.2956899999999</v>
      </c>
      <c r="P33" s="52">
        <v>0</v>
      </c>
      <c r="Q33" s="52">
        <v>0</v>
      </c>
      <c r="R33" s="52">
        <v>0</v>
      </c>
      <c r="S33" s="52">
        <v>0</v>
      </c>
      <c r="T33" s="50"/>
    </row>
    <row r="34" spans="1:20" ht="16.5" customHeight="1" x14ac:dyDescent="0.3">
      <c r="A34" s="42" t="s">
        <v>141</v>
      </c>
      <c r="B34" s="52">
        <v>13647.33122</v>
      </c>
      <c r="C34" s="52">
        <v>13237.33122</v>
      </c>
      <c r="D34" s="52">
        <v>-410</v>
      </c>
      <c r="E34" s="52">
        <v>0</v>
      </c>
      <c r="F34" s="52">
        <v>0</v>
      </c>
      <c r="G34" s="52">
        <v>0</v>
      </c>
      <c r="H34" s="52">
        <v>300</v>
      </c>
      <c r="I34" s="52">
        <v>0</v>
      </c>
      <c r="J34" s="52">
        <v>-300</v>
      </c>
      <c r="K34" s="52">
        <v>500</v>
      </c>
      <c r="L34" s="52">
        <v>390</v>
      </c>
      <c r="M34" s="52">
        <v>-110</v>
      </c>
      <c r="N34" s="52">
        <v>12847.33122</v>
      </c>
      <c r="O34" s="52">
        <v>12847.33122</v>
      </c>
      <c r="P34" s="52">
        <v>0</v>
      </c>
      <c r="Q34" s="52">
        <v>0</v>
      </c>
      <c r="R34" s="52">
        <v>0</v>
      </c>
      <c r="S34" s="52">
        <v>0</v>
      </c>
      <c r="T34" s="50"/>
    </row>
    <row r="35" spans="1:20" ht="16.5" customHeight="1" x14ac:dyDescent="0.3">
      <c r="A35" s="42" t="s">
        <v>142</v>
      </c>
      <c r="B35" s="52">
        <v>18509.866600000001</v>
      </c>
      <c r="C35" s="52">
        <v>17616.586299999999</v>
      </c>
      <c r="D35" s="52">
        <v>-893.28030000000217</v>
      </c>
      <c r="E35" s="52">
        <v>0</v>
      </c>
      <c r="F35" s="52">
        <v>0</v>
      </c>
      <c r="G35" s="52">
        <v>0</v>
      </c>
      <c r="H35" s="52">
        <v>6892.8179</v>
      </c>
      <c r="I35" s="52">
        <v>4479.5749000000005</v>
      </c>
      <c r="J35" s="52">
        <v>-2413.2429999999995</v>
      </c>
      <c r="K35" s="52">
        <v>0</v>
      </c>
      <c r="L35" s="52">
        <v>0</v>
      </c>
      <c r="M35" s="52">
        <v>0</v>
      </c>
      <c r="N35" s="52">
        <v>11617.048699999999</v>
      </c>
      <c r="O35" s="52">
        <v>13137.011399999999</v>
      </c>
      <c r="P35" s="52">
        <v>1519.9627</v>
      </c>
      <c r="Q35" s="52">
        <v>0</v>
      </c>
      <c r="R35" s="52">
        <v>0</v>
      </c>
      <c r="S35" s="52">
        <v>0</v>
      </c>
      <c r="T35" s="50"/>
    </row>
    <row r="36" spans="1:20" ht="16.5" customHeight="1" x14ac:dyDescent="0.3">
      <c r="A36" s="42" t="s">
        <v>143</v>
      </c>
      <c r="B36" s="52">
        <v>19037.251200000002</v>
      </c>
      <c r="C36" s="52">
        <v>19743.899700000002</v>
      </c>
      <c r="D36" s="52">
        <v>706.64849999999933</v>
      </c>
      <c r="E36" s="52">
        <v>0</v>
      </c>
      <c r="F36" s="52">
        <v>0</v>
      </c>
      <c r="G36" s="52">
        <v>0</v>
      </c>
      <c r="H36" s="52">
        <v>15052.558000000001</v>
      </c>
      <c r="I36" s="52">
        <v>5375.5780000000004</v>
      </c>
      <c r="J36" s="52">
        <v>-9676.98</v>
      </c>
      <c r="K36" s="52">
        <v>0</v>
      </c>
      <c r="L36" s="52">
        <v>0</v>
      </c>
      <c r="M36" s="52">
        <v>0</v>
      </c>
      <c r="N36" s="52">
        <v>3984.6932000000002</v>
      </c>
      <c r="O36" s="52">
        <v>14368.3217</v>
      </c>
      <c r="P36" s="52">
        <v>10383.628500000001</v>
      </c>
      <c r="Q36" s="52">
        <v>0</v>
      </c>
      <c r="R36" s="52">
        <v>0</v>
      </c>
      <c r="S36" s="52">
        <v>0</v>
      </c>
      <c r="T36" s="50"/>
    </row>
    <row r="37" spans="1:20" ht="16.5" customHeight="1" x14ac:dyDescent="0.3">
      <c r="A37" s="42" t="s">
        <v>144</v>
      </c>
      <c r="B37" s="52">
        <v>85006.1</v>
      </c>
      <c r="C37" s="52">
        <v>85006.1</v>
      </c>
      <c r="D37" s="52">
        <v>0</v>
      </c>
      <c r="E37" s="52">
        <v>85006.1</v>
      </c>
      <c r="F37" s="52">
        <v>85006.1</v>
      </c>
      <c r="G37" s="52">
        <v>0</v>
      </c>
      <c r="H37" s="52">
        <v>0</v>
      </c>
      <c r="I37" s="52">
        <v>0</v>
      </c>
      <c r="J37" s="52">
        <v>0</v>
      </c>
      <c r="K37" s="52">
        <v>0</v>
      </c>
      <c r="L37" s="52">
        <v>0</v>
      </c>
      <c r="M37" s="52">
        <v>0</v>
      </c>
      <c r="N37" s="52">
        <v>0</v>
      </c>
      <c r="O37" s="52">
        <v>0</v>
      </c>
      <c r="P37" s="52">
        <v>0</v>
      </c>
      <c r="Q37" s="52">
        <v>0</v>
      </c>
      <c r="R37" s="52">
        <v>0</v>
      </c>
      <c r="S37" s="52">
        <v>0</v>
      </c>
      <c r="T37" s="50"/>
    </row>
    <row r="38" spans="1:20" ht="16.5" customHeight="1" x14ac:dyDescent="0.3">
      <c r="A38" s="42" t="s">
        <v>145</v>
      </c>
      <c r="B38" s="52">
        <v>2300</v>
      </c>
      <c r="C38" s="52">
        <v>1000</v>
      </c>
      <c r="D38" s="52">
        <v>-1300</v>
      </c>
      <c r="E38" s="52">
        <v>1200</v>
      </c>
      <c r="F38" s="52">
        <v>1000</v>
      </c>
      <c r="G38" s="52">
        <v>-200</v>
      </c>
      <c r="H38" s="52">
        <v>0</v>
      </c>
      <c r="I38" s="52">
        <v>0</v>
      </c>
      <c r="J38" s="52">
        <v>0</v>
      </c>
      <c r="K38" s="52">
        <v>0</v>
      </c>
      <c r="L38" s="52">
        <v>0</v>
      </c>
      <c r="M38" s="52">
        <v>0</v>
      </c>
      <c r="N38" s="52">
        <v>1100</v>
      </c>
      <c r="O38" s="52">
        <v>0</v>
      </c>
      <c r="P38" s="52">
        <v>-1100</v>
      </c>
      <c r="Q38" s="52">
        <v>0</v>
      </c>
      <c r="R38" s="52">
        <v>0</v>
      </c>
      <c r="S38" s="52">
        <v>0</v>
      </c>
      <c r="T38" s="50"/>
    </row>
    <row r="39" spans="1:20" ht="16.5" customHeight="1" x14ac:dyDescent="0.3">
      <c r="A39" s="42" t="s">
        <v>146</v>
      </c>
      <c r="B39" s="52">
        <v>218872.25328</v>
      </c>
      <c r="C39" s="52">
        <v>221103.84803999998</v>
      </c>
      <c r="D39" s="52">
        <v>2231.5947599999781</v>
      </c>
      <c r="E39" s="52">
        <v>40000</v>
      </c>
      <c r="F39" s="52">
        <v>38000</v>
      </c>
      <c r="G39" s="52">
        <v>-2000</v>
      </c>
      <c r="H39" s="52">
        <v>45645.678199999995</v>
      </c>
      <c r="I39" s="52">
        <v>35874.372799999997</v>
      </c>
      <c r="J39" s="52">
        <v>-9771.3053999999975</v>
      </c>
      <c r="K39" s="52">
        <v>0</v>
      </c>
      <c r="L39" s="52">
        <v>0</v>
      </c>
      <c r="M39" s="52">
        <v>0</v>
      </c>
      <c r="N39" s="52">
        <v>133226.57508000001</v>
      </c>
      <c r="O39" s="52">
        <v>147229.47524</v>
      </c>
      <c r="P39" s="52">
        <v>14002.90015999999</v>
      </c>
      <c r="Q39" s="52">
        <v>0</v>
      </c>
      <c r="R39" s="52">
        <v>0</v>
      </c>
      <c r="S39" s="52">
        <v>0</v>
      </c>
      <c r="T39" s="50"/>
    </row>
    <row r="40" spans="1:20" ht="16.5" customHeight="1" x14ac:dyDescent="0.3">
      <c r="A40" s="42" t="s">
        <v>147</v>
      </c>
      <c r="B40" s="52">
        <v>6590.8665500000006</v>
      </c>
      <c r="C40" s="52">
        <v>7778.2842199999996</v>
      </c>
      <c r="D40" s="52">
        <v>1187.4176699999989</v>
      </c>
      <c r="E40" s="52">
        <v>0</v>
      </c>
      <c r="F40" s="52">
        <v>0</v>
      </c>
      <c r="G40" s="52">
        <v>0</v>
      </c>
      <c r="H40" s="52">
        <v>4037</v>
      </c>
      <c r="I40" s="52">
        <v>2670</v>
      </c>
      <c r="J40" s="52">
        <v>-1367</v>
      </c>
      <c r="K40" s="52">
        <v>0</v>
      </c>
      <c r="L40" s="52">
        <v>0</v>
      </c>
      <c r="M40" s="52">
        <v>0</v>
      </c>
      <c r="N40" s="52">
        <v>2553.8665500000002</v>
      </c>
      <c r="O40" s="52">
        <v>5108.2842199999996</v>
      </c>
      <c r="P40" s="52">
        <v>2554.4176699999994</v>
      </c>
      <c r="Q40" s="52">
        <v>0</v>
      </c>
      <c r="R40" s="52">
        <v>0</v>
      </c>
      <c r="S40" s="52">
        <v>0</v>
      </c>
      <c r="T40" s="50"/>
    </row>
    <row r="41" spans="1:20" ht="16.5" customHeight="1" x14ac:dyDescent="0.3">
      <c r="A41" s="42" t="s">
        <v>148</v>
      </c>
      <c r="B41" s="52">
        <v>102076.02565</v>
      </c>
      <c r="C41" s="52">
        <v>101076.02565</v>
      </c>
      <c r="D41" s="52">
        <v>-1000</v>
      </c>
      <c r="E41" s="52">
        <v>30000</v>
      </c>
      <c r="F41" s="52">
        <v>29000</v>
      </c>
      <c r="G41" s="52">
        <v>-1000</v>
      </c>
      <c r="H41" s="52">
        <v>0</v>
      </c>
      <c r="I41" s="52">
        <v>0</v>
      </c>
      <c r="J41" s="52">
        <v>0</v>
      </c>
      <c r="K41" s="52">
        <v>0</v>
      </c>
      <c r="L41" s="52">
        <v>0</v>
      </c>
      <c r="M41" s="52">
        <v>0</v>
      </c>
      <c r="N41" s="52">
        <v>72076.025649999996</v>
      </c>
      <c r="O41" s="52">
        <v>72076.025649999996</v>
      </c>
      <c r="P41" s="52">
        <v>0</v>
      </c>
      <c r="Q41" s="52">
        <v>0</v>
      </c>
      <c r="R41" s="52">
        <v>0</v>
      </c>
      <c r="S41" s="52">
        <v>0</v>
      </c>
      <c r="T41" s="50"/>
    </row>
    <row r="42" spans="1:20" ht="16.5" customHeight="1" x14ac:dyDescent="0.3">
      <c r="A42" s="42" t="s">
        <v>149</v>
      </c>
      <c r="B42" s="52">
        <v>15688.1487</v>
      </c>
      <c r="C42" s="52">
        <v>15689.24019</v>
      </c>
      <c r="D42" s="52">
        <v>1.0914900000007037</v>
      </c>
      <c r="E42" s="52">
        <v>0</v>
      </c>
      <c r="F42" s="52">
        <v>0</v>
      </c>
      <c r="G42" s="52">
        <v>0</v>
      </c>
      <c r="H42" s="52">
        <v>0</v>
      </c>
      <c r="I42" s="52">
        <v>0</v>
      </c>
      <c r="J42" s="52">
        <v>0</v>
      </c>
      <c r="K42" s="52">
        <v>0</v>
      </c>
      <c r="L42" s="52">
        <v>0</v>
      </c>
      <c r="M42" s="52">
        <v>0</v>
      </c>
      <c r="N42" s="52">
        <v>15688.1487</v>
      </c>
      <c r="O42" s="52">
        <v>15689.24019</v>
      </c>
      <c r="P42" s="52">
        <v>1.0914900000007037</v>
      </c>
      <c r="Q42" s="52">
        <v>0</v>
      </c>
      <c r="R42" s="52">
        <v>0</v>
      </c>
      <c r="S42" s="52">
        <v>0</v>
      </c>
      <c r="T42" s="50"/>
    </row>
    <row r="43" spans="1:20" ht="16.5" customHeight="1" x14ac:dyDescent="0.3">
      <c r="A43" s="42" t="s">
        <v>150</v>
      </c>
      <c r="B43" s="52">
        <v>53273.812910000001</v>
      </c>
      <c r="C43" s="52">
        <v>58416.196909999999</v>
      </c>
      <c r="D43" s="52">
        <v>5142.3839999999982</v>
      </c>
      <c r="E43" s="52">
        <v>10000</v>
      </c>
      <c r="F43" s="52">
        <v>9000</v>
      </c>
      <c r="G43" s="52">
        <v>-1000</v>
      </c>
      <c r="H43" s="52">
        <v>17000</v>
      </c>
      <c r="I43" s="52">
        <v>11694.993</v>
      </c>
      <c r="J43" s="52">
        <v>-5305.0069999999996</v>
      </c>
      <c r="K43" s="52">
        <v>0</v>
      </c>
      <c r="L43" s="52">
        <v>0</v>
      </c>
      <c r="M43" s="52">
        <v>0</v>
      </c>
      <c r="N43" s="52">
        <v>26273.812910000001</v>
      </c>
      <c r="O43" s="52">
        <v>37721.203909999997</v>
      </c>
      <c r="P43" s="52">
        <v>11447.390999999996</v>
      </c>
      <c r="Q43" s="52">
        <v>0</v>
      </c>
      <c r="R43" s="52">
        <v>0</v>
      </c>
      <c r="S43" s="52">
        <v>0</v>
      </c>
      <c r="T43" s="50"/>
    </row>
    <row r="44" spans="1:20" ht="16.5" customHeight="1" x14ac:dyDescent="0.3">
      <c r="A44" s="42" t="s">
        <v>151</v>
      </c>
      <c r="B44" s="52">
        <v>33689.873609999995</v>
      </c>
      <c r="C44" s="52">
        <v>30590.575209999999</v>
      </c>
      <c r="D44" s="52">
        <v>-3099.298399999996</v>
      </c>
      <c r="E44" s="52">
        <v>0</v>
      </c>
      <c r="F44" s="52">
        <v>0</v>
      </c>
      <c r="G44" s="52">
        <v>0</v>
      </c>
      <c r="H44" s="52">
        <v>22864.678199999998</v>
      </c>
      <c r="I44" s="52">
        <v>19765.379799999999</v>
      </c>
      <c r="J44" s="52">
        <v>-3099.2983999999997</v>
      </c>
      <c r="K44" s="52">
        <v>0</v>
      </c>
      <c r="L44" s="52">
        <v>0</v>
      </c>
      <c r="M44" s="52">
        <v>0</v>
      </c>
      <c r="N44" s="52">
        <v>10825.19541</v>
      </c>
      <c r="O44" s="52">
        <v>10825.19541</v>
      </c>
      <c r="P44" s="52">
        <v>0</v>
      </c>
      <c r="Q44" s="52">
        <v>0</v>
      </c>
      <c r="R44" s="52">
        <v>0</v>
      </c>
      <c r="S44" s="52">
        <v>0</v>
      </c>
      <c r="T44" s="50"/>
    </row>
    <row r="45" spans="1:20" ht="16.5" customHeight="1" x14ac:dyDescent="0.3">
      <c r="A45" s="42" t="s">
        <v>152</v>
      </c>
      <c r="B45" s="52">
        <v>0</v>
      </c>
      <c r="C45" s="52">
        <v>0</v>
      </c>
      <c r="D45" s="52">
        <v>0</v>
      </c>
      <c r="E45" s="52">
        <v>0</v>
      </c>
      <c r="F45" s="52">
        <v>0</v>
      </c>
      <c r="G45" s="52">
        <v>0</v>
      </c>
      <c r="H45" s="52">
        <v>0</v>
      </c>
      <c r="I45" s="52">
        <v>0</v>
      </c>
      <c r="J45" s="52">
        <v>0</v>
      </c>
      <c r="K45" s="52">
        <v>0</v>
      </c>
      <c r="L45" s="52">
        <v>0</v>
      </c>
      <c r="M45" s="52">
        <v>0</v>
      </c>
      <c r="N45" s="52">
        <v>0</v>
      </c>
      <c r="O45" s="52">
        <v>0</v>
      </c>
      <c r="P45" s="52">
        <v>0</v>
      </c>
      <c r="Q45" s="52">
        <v>0</v>
      </c>
      <c r="R45" s="52">
        <v>0</v>
      </c>
      <c r="S45" s="52">
        <v>0</v>
      </c>
      <c r="T45" s="50"/>
    </row>
    <row r="46" spans="1:20" ht="16.5" customHeight="1" x14ac:dyDescent="0.3">
      <c r="A46" s="42" t="s">
        <v>153</v>
      </c>
      <c r="B46" s="52">
        <v>3451.4431599999998</v>
      </c>
      <c r="C46" s="52">
        <v>3451.4431599999998</v>
      </c>
      <c r="D46" s="52">
        <v>0</v>
      </c>
      <c r="E46" s="52">
        <v>0</v>
      </c>
      <c r="F46" s="52">
        <v>0</v>
      </c>
      <c r="G46" s="52">
        <v>0</v>
      </c>
      <c r="H46" s="52">
        <v>0</v>
      </c>
      <c r="I46" s="52">
        <v>0</v>
      </c>
      <c r="J46" s="52">
        <v>0</v>
      </c>
      <c r="K46" s="52">
        <v>0</v>
      </c>
      <c r="L46" s="52">
        <v>0</v>
      </c>
      <c r="M46" s="52">
        <v>0</v>
      </c>
      <c r="N46" s="52">
        <v>3451.4431599999998</v>
      </c>
      <c r="O46" s="52">
        <v>3451.4431599999998</v>
      </c>
      <c r="P46" s="52">
        <v>0</v>
      </c>
      <c r="Q46" s="52">
        <v>0</v>
      </c>
      <c r="R46" s="52">
        <v>0</v>
      </c>
      <c r="S46" s="52">
        <v>0</v>
      </c>
      <c r="T46" s="50"/>
    </row>
    <row r="47" spans="1:20" ht="16.5" customHeight="1" x14ac:dyDescent="0.3">
      <c r="A47" s="42" t="s">
        <v>154</v>
      </c>
      <c r="B47" s="52">
        <v>4102.0826999999999</v>
      </c>
      <c r="C47" s="52">
        <v>4102.0826999999999</v>
      </c>
      <c r="D47" s="52">
        <v>0</v>
      </c>
      <c r="E47" s="52">
        <v>0</v>
      </c>
      <c r="F47" s="52">
        <v>0</v>
      </c>
      <c r="G47" s="52">
        <v>0</v>
      </c>
      <c r="H47" s="52">
        <v>1744</v>
      </c>
      <c r="I47" s="52">
        <v>1744</v>
      </c>
      <c r="J47" s="52">
        <v>0</v>
      </c>
      <c r="K47" s="52">
        <v>0</v>
      </c>
      <c r="L47" s="52">
        <v>0</v>
      </c>
      <c r="M47" s="52">
        <v>0</v>
      </c>
      <c r="N47" s="52">
        <v>2358.0826999999999</v>
      </c>
      <c r="O47" s="52">
        <v>2358.0826999999999</v>
      </c>
      <c r="P47" s="52">
        <v>0</v>
      </c>
      <c r="Q47" s="52">
        <v>0</v>
      </c>
      <c r="R47" s="52">
        <v>0</v>
      </c>
      <c r="S47" s="52">
        <v>0</v>
      </c>
      <c r="T47" s="50"/>
    </row>
    <row r="48" spans="1:20" ht="26.7" customHeight="1" x14ac:dyDescent="0.3">
      <c r="A48" s="42" t="s">
        <v>155</v>
      </c>
      <c r="B48" s="52">
        <v>72869.809910000011</v>
      </c>
      <c r="C48" s="52">
        <v>67761.024910000007</v>
      </c>
      <c r="D48" s="52">
        <v>-5108.7850000000035</v>
      </c>
      <c r="E48" s="52">
        <v>12348.3</v>
      </c>
      <c r="F48" s="52">
        <v>12348.3</v>
      </c>
      <c r="G48" s="52">
        <v>0</v>
      </c>
      <c r="H48" s="52">
        <v>5493</v>
      </c>
      <c r="I48" s="52">
        <v>0</v>
      </c>
      <c r="J48" s="52">
        <v>-5493</v>
      </c>
      <c r="K48" s="52">
        <v>1798.7838999999999</v>
      </c>
      <c r="L48" s="52">
        <v>788.58390000000009</v>
      </c>
      <c r="M48" s="52">
        <v>-1010.1999999999998</v>
      </c>
      <c r="N48" s="52">
        <v>53153.093699999998</v>
      </c>
      <c r="O48" s="52">
        <v>54547.508700000006</v>
      </c>
      <c r="P48" s="52">
        <v>1394.4150000000081</v>
      </c>
      <c r="Q48" s="52">
        <v>76.63230999999999</v>
      </c>
      <c r="R48" s="52">
        <v>76.63230999999999</v>
      </c>
      <c r="S48" s="52">
        <v>0</v>
      </c>
      <c r="T48" s="50"/>
    </row>
    <row r="49" spans="1:20" ht="16.5" customHeight="1" x14ac:dyDescent="0.3">
      <c r="A49" s="42" t="s">
        <v>156</v>
      </c>
      <c r="B49" s="52">
        <v>8810.5400000000009</v>
      </c>
      <c r="C49" s="52">
        <v>8810.5400000000009</v>
      </c>
      <c r="D49" s="52">
        <v>0</v>
      </c>
      <c r="E49" s="52">
        <v>0</v>
      </c>
      <c r="F49" s="52">
        <v>0</v>
      </c>
      <c r="G49" s="52">
        <v>0</v>
      </c>
      <c r="H49" s="52">
        <v>0</v>
      </c>
      <c r="I49" s="52">
        <v>0</v>
      </c>
      <c r="J49" s="52">
        <v>0</v>
      </c>
      <c r="K49" s="52">
        <v>0</v>
      </c>
      <c r="L49" s="52">
        <v>0</v>
      </c>
      <c r="M49" s="52">
        <v>0</v>
      </c>
      <c r="N49" s="52">
        <v>8810.5400000000009</v>
      </c>
      <c r="O49" s="52">
        <v>8810.5400000000009</v>
      </c>
      <c r="P49" s="52">
        <v>0</v>
      </c>
      <c r="Q49" s="52">
        <v>0</v>
      </c>
      <c r="R49" s="52">
        <v>0</v>
      </c>
      <c r="S49" s="52">
        <v>0</v>
      </c>
      <c r="T49" s="50"/>
    </row>
    <row r="50" spans="1:20" ht="16.5" customHeight="1" x14ac:dyDescent="0.3">
      <c r="A50" s="42" t="s">
        <v>157</v>
      </c>
      <c r="B50" s="52">
        <v>7330.6872700000004</v>
      </c>
      <c r="C50" s="52">
        <v>7330.6872700000004</v>
      </c>
      <c r="D50" s="52">
        <v>0</v>
      </c>
      <c r="E50" s="52">
        <v>0</v>
      </c>
      <c r="F50" s="52">
        <v>0</v>
      </c>
      <c r="G50" s="52">
        <v>0</v>
      </c>
      <c r="H50" s="52">
        <v>0</v>
      </c>
      <c r="I50" s="52">
        <v>0</v>
      </c>
      <c r="J50" s="52">
        <v>0</v>
      </c>
      <c r="K50" s="52">
        <v>368.78390000000002</v>
      </c>
      <c r="L50" s="52">
        <v>368.78390000000002</v>
      </c>
      <c r="M50" s="52">
        <v>0</v>
      </c>
      <c r="N50" s="52">
        <v>6961.90337</v>
      </c>
      <c r="O50" s="52">
        <v>6961.90337</v>
      </c>
      <c r="P50" s="52">
        <v>0</v>
      </c>
      <c r="Q50" s="52">
        <v>0</v>
      </c>
      <c r="R50" s="52">
        <v>0</v>
      </c>
      <c r="S50" s="52">
        <v>0</v>
      </c>
      <c r="T50" s="50"/>
    </row>
    <row r="51" spans="1:20" ht="16.5" customHeight="1" x14ac:dyDescent="0.3">
      <c r="A51" s="42" t="s">
        <v>158</v>
      </c>
      <c r="B51" s="52">
        <v>8417.0029099999992</v>
      </c>
      <c r="C51" s="52">
        <v>8417.0029099999992</v>
      </c>
      <c r="D51" s="52">
        <v>0</v>
      </c>
      <c r="E51" s="52">
        <v>0</v>
      </c>
      <c r="F51" s="52">
        <v>0</v>
      </c>
      <c r="G51" s="52">
        <v>0</v>
      </c>
      <c r="H51" s="52">
        <v>1150</v>
      </c>
      <c r="I51" s="52">
        <v>0</v>
      </c>
      <c r="J51" s="52">
        <v>-1150</v>
      </c>
      <c r="K51" s="52">
        <v>0</v>
      </c>
      <c r="L51" s="52">
        <v>0</v>
      </c>
      <c r="M51" s="52">
        <v>0</v>
      </c>
      <c r="N51" s="52">
        <v>7267.0029100000002</v>
      </c>
      <c r="O51" s="52">
        <v>8417.0029099999992</v>
      </c>
      <c r="P51" s="52">
        <v>1149.9999999999991</v>
      </c>
      <c r="Q51" s="52">
        <v>0</v>
      </c>
      <c r="R51" s="52">
        <v>0</v>
      </c>
      <c r="S51" s="52">
        <v>0</v>
      </c>
      <c r="T51" s="50"/>
    </row>
    <row r="52" spans="1:20" ht="16.5" customHeight="1" x14ac:dyDescent="0.3">
      <c r="A52" s="42" t="s">
        <v>159</v>
      </c>
      <c r="B52" s="52">
        <v>2026.2069000000001</v>
      </c>
      <c r="C52" s="52">
        <v>2970.6219000000001</v>
      </c>
      <c r="D52" s="52">
        <v>944.41499999999996</v>
      </c>
      <c r="E52" s="52">
        <v>0</v>
      </c>
      <c r="F52" s="52">
        <v>0</v>
      </c>
      <c r="G52" s="52">
        <v>0</v>
      </c>
      <c r="H52" s="52">
        <v>0</v>
      </c>
      <c r="I52" s="52">
        <v>0</v>
      </c>
      <c r="J52" s="52">
        <v>0</v>
      </c>
      <c r="K52" s="52">
        <v>0</v>
      </c>
      <c r="L52" s="52">
        <v>0</v>
      </c>
      <c r="M52" s="52">
        <v>0</v>
      </c>
      <c r="N52" s="52">
        <v>2026.2069000000001</v>
      </c>
      <c r="O52" s="52">
        <v>2970.6219000000001</v>
      </c>
      <c r="P52" s="52">
        <v>944.41499999999996</v>
      </c>
      <c r="Q52" s="52">
        <v>0</v>
      </c>
      <c r="R52" s="52">
        <v>0</v>
      </c>
      <c r="S52" s="52">
        <v>0</v>
      </c>
      <c r="T52" s="50"/>
    </row>
    <row r="53" spans="1:20" ht="16.5" customHeight="1" x14ac:dyDescent="0.3">
      <c r="A53" s="42" t="s">
        <v>160</v>
      </c>
      <c r="B53" s="52">
        <v>36487.429340000002</v>
      </c>
      <c r="C53" s="52">
        <v>31134.229339999998</v>
      </c>
      <c r="D53" s="52">
        <v>-5353.2000000000044</v>
      </c>
      <c r="E53" s="52">
        <v>10600</v>
      </c>
      <c r="F53" s="52">
        <v>10600</v>
      </c>
      <c r="G53" s="52">
        <v>0</v>
      </c>
      <c r="H53" s="52">
        <v>4343</v>
      </c>
      <c r="I53" s="52">
        <v>0</v>
      </c>
      <c r="J53" s="52">
        <v>-4343</v>
      </c>
      <c r="K53" s="52">
        <v>730</v>
      </c>
      <c r="L53" s="52">
        <v>419.8</v>
      </c>
      <c r="M53" s="52">
        <v>-310.2</v>
      </c>
      <c r="N53" s="52">
        <v>20814.429339999999</v>
      </c>
      <c r="O53" s="52">
        <v>20114.429339999999</v>
      </c>
      <c r="P53" s="52">
        <v>-700</v>
      </c>
      <c r="Q53" s="52">
        <v>0</v>
      </c>
      <c r="R53" s="52">
        <v>0</v>
      </c>
      <c r="S53" s="52">
        <v>0</v>
      </c>
      <c r="T53" s="50"/>
    </row>
    <row r="54" spans="1:20" ht="16.5" customHeight="1" x14ac:dyDescent="0.3">
      <c r="A54" s="42" t="s">
        <v>161</v>
      </c>
      <c r="B54" s="52">
        <v>5310.9372499999999</v>
      </c>
      <c r="C54" s="52">
        <v>5310.9372499999999</v>
      </c>
      <c r="D54" s="52">
        <v>0</v>
      </c>
      <c r="E54" s="52">
        <v>1748.3</v>
      </c>
      <c r="F54" s="52">
        <v>1748.3</v>
      </c>
      <c r="G54" s="52">
        <v>0</v>
      </c>
      <c r="H54" s="52">
        <v>0</v>
      </c>
      <c r="I54" s="52">
        <v>0</v>
      </c>
      <c r="J54" s="52">
        <v>0</v>
      </c>
      <c r="K54" s="52">
        <v>0</v>
      </c>
      <c r="L54" s="52">
        <v>0</v>
      </c>
      <c r="M54" s="52">
        <v>0</v>
      </c>
      <c r="N54" s="52">
        <v>3486.0049399999998</v>
      </c>
      <c r="O54" s="52">
        <v>3486.0049399999998</v>
      </c>
      <c r="P54" s="52">
        <v>0</v>
      </c>
      <c r="Q54" s="52">
        <v>76.63230999999999</v>
      </c>
      <c r="R54" s="52">
        <v>76.63230999999999</v>
      </c>
      <c r="S54" s="52">
        <v>0</v>
      </c>
      <c r="T54" s="50"/>
    </row>
    <row r="55" spans="1:20" ht="16.5" customHeight="1" x14ac:dyDescent="0.3">
      <c r="A55" s="42" t="s">
        <v>162</v>
      </c>
      <c r="B55" s="52">
        <v>4487.0062400000006</v>
      </c>
      <c r="C55" s="52">
        <v>3787.0062400000002</v>
      </c>
      <c r="D55" s="52">
        <v>-700.00000000000045</v>
      </c>
      <c r="E55" s="52">
        <v>0</v>
      </c>
      <c r="F55" s="52">
        <v>0</v>
      </c>
      <c r="G55" s="52">
        <v>0</v>
      </c>
      <c r="H55" s="52">
        <v>0</v>
      </c>
      <c r="I55" s="52">
        <v>0</v>
      </c>
      <c r="J55" s="52">
        <v>0</v>
      </c>
      <c r="K55" s="52">
        <v>700</v>
      </c>
      <c r="L55" s="52">
        <v>0</v>
      </c>
      <c r="M55" s="52">
        <v>-700</v>
      </c>
      <c r="N55" s="52">
        <v>3787.0062400000002</v>
      </c>
      <c r="O55" s="52">
        <v>3787.0062400000002</v>
      </c>
      <c r="P55" s="52">
        <v>0</v>
      </c>
      <c r="Q55" s="52">
        <v>0</v>
      </c>
      <c r="R55" s="52">
        <v>0</v>
      </c>
      <c r="S55" s="52">
        <v>0</v>
      </c>
      <c r="T55" s="50"/>
    </row>
    <row r="56" spans="1:20" ht="26.7" customHeight="1" x14ac:dyDescent="0.3">
      <c r="A56" s="42" t="s">
        <v>163</v>
      </c>
      <c r="B56" s="52">
        <v>578209.85255000007</v>
      </c>
      <c r="C56" s="52">
        <v>555907.34326999995</v>
      </c>
      <c r="D56" s="52">
        <v>-22302.509280000115</v>
      </c>
      <c r="E56" s="52">
        <v>115219.95035000001</v>
      </c>
      <c r="F56" s="52">
        <v>114500.00200000001</v>
      </c>
      <c r="G56" s="52">
        <v>-719.94835000000603</v>
      </c>
      <c r="H56" s="52">
        <v>147900.12127</v>
      </c>
      <c r="I56" s="52">
        <v>38907.413590000004</v>
      </c>
      <c r="J56" s="52">
        <v>-108992.70767999999</v>
      </c>
      <c r="K56" s="52">
        <v>12175.850620000001</v>
      </c>
      <c r="L56" s="52">
        <v>10991.337020000001</v>
      </c>
      <c r="M56" s="52">
        <v>-1184.5136000000002</v>
      </c>
      <c r="N56" s="52">
        <v>302913.93031000003</v>
      </c>
      <c r="O56" s="52">
        <v>391508.59065999999</v>
      </c>
      <c r="P56" s="52">
        <v>88594.660349999962</v>
      </c>
      <c r="Q56" s="52">
        <v>0</v>
      </c>
      <c r="R56" s="52">
        <v>0</v>
      </c>
      <c r="S56" s="52">
        <v>0</v>
      </c>
      <c r="T56" s="50"/>
    </row>
    <row r="57" spans="1:20" ht="16.5" customHeight="1" x14ac:dyDescent="0.3">
      <c r="A57" s="42" t="s">
        <v>164</v>
      </c>
      <c r="B57" s="52">
        <v>21026.064469999998</v>
      </c>
      <c r="C57" s="52">
        <v>31026.064469999998</v>
      </c>
      <c r="D57" s="52">
        <v>10000</v>
      </c>
      <c r="E57" s="52">
        <v>5000</v>
      </c>
      <c r="F57" s="52">
        <v>15000</v>
      </c>
      <c r="G57" s="52">
        <v>10000</v>
      </c>
      <c r="H57" s="52">
        <v>4000</v>
      </c>
      <c r="I57" s="52">
        <v>4000</v>
      </c>
      <c r="J57" s="52">
        <v>0</v>
      </c>
      <c r="K57" s="52">
        <v>0</v>
      </c>
      <c r="L57" s="52">
        <v>0</v>
      </c>
      <c r="M57" s="52">
        <v>0</v>
      </c>
      <c r="N57" s="52">
        <v>12026.064469999999</v>
      </c>
      <c r="O57" s="52">
        <v>12026.064469999999</v>
      </c>
      <c r="P57" s="52">
        <v>0</v>
      </c>
      <c r="Q57" s="52">
        <v>0</v>
      </c>
      <c r="R57" s="52">
        <v>0</v>
      </c>
      <c r="S57" s="52">
        <v>0</v>
      </c>
      <c r="T57" s="50"/>
    </row>
    <row r="58" spans="1:20" ht="16.5" customHeight="1" x14ac:dyDescent="0.3">
      <c r="A58" s="42" t="s">
        <v>165</v>
      </c>
      <c r="B58" s="52">
        <v>11900</v>
      </c>
      <c r="C58" s="52">
        <v>13928.47997</v>
      </c>
      <c r="D58" s="52">
        <v>2028.4799700000003</v>
      </c>
      <c r="E58" s="52">
        <v>2000</v>
      </c>
      <c r="F58" s="52">
        <v>2000</v>
      </c>
      <c r="G58" s="52">
        <v>0</v>
      </c>
      <c r="H58" s="52">
        <v>5131.2694799999999</v>
      </c>
      <c r="I58" s="52">
        <v>5248.0034500000002</v>
      </c>
      <c r="J58" s="52">
        <v>116.73397000000023</v>
      </c>
      <c r="K58" s="52">
        <v>0</v>
      </c>
      <c r="L58" s="52">
        <v>0</v>
      </c>
      <c r="M58" s="52">
        <v>0</v>
      </c>
      <c r="N58" s="52">
        <v>4768.7305200000001</v>
      </c>
      <c r="O58" s="52">
        <v>6680.4765200000002</v>
      </c>
      <c r="P58" s="52">
        <v>1911.7460000000001</v>
      </c>
      <c r="Q58" s="52">
        <v>0</v>
      </c>
      <c r="R58" s="52">
        <v>0</v>
      </c>
      <c r="S58" s="52">
        <v>0</v>
      </c>
      <c r="T58" s="50"/>
    </row>
    <row r="59" spans="1:20" ht="16.5" customHeight="1" x14ac:dyDescent="0.3">
      <c r="A59" s="42" t="s">
        <v>166</v>
      </c>
      <c r="B59" s="52">
        <v>49115.278630000001</v>
      </c>
      <c r="C59" s="52">
        <v>49898.427629999998</v>
      </c>
      <c r="D59" s="52">
        <v>783.14899999999761</v>
      </c>
      <c r="E59" s="52">
        <v>2000</v>
      </c>
      <c r="F59" s="52">
        <v>0</v>
      </c>
      <c r="G59" s="52">
        <v>-2000</v>
      </c>
      <c r="H59" s="52">
        <v>20764.768</v>
      </c>
      <c r="I59" s="52">
        <v>6161.8220000000001</v>
      </c>
      <c r="J59" s="52">
        <v>-14602.946</v>
      </c>
      <c r="K59" s="52">
        <v>0</v>
      </c>
      <c r="L59" s="52">
        <v>0</v>
      </c>
      <c r="M59" s="52">
        <v>0</v>
      </c>
      <c r="N59" s="52">
        <v>26350.510630000001</v>
      </c>
      <c r="O59" s="52">
        <v>43736.605629999998</v>
      </c>
      <c r="P59" s="52">
        <v>17386.094999999998</v>
      </c>
      <c r="Q59" s="52">
        <v>0</v>
      </c>
      <c r="R59" s="52">
        <v>0</v>
      </c>
      <c r="S59" s="52">
        <v>0</v>
      </c>
      <c r="T59" s="50"/>
    </row>
    <row r="60" spans="1:20" ht="16.5" customHeight="1" x14ac:dyDescent="0.3">
      <c r="A60" s="42" t="s">
        <v>167</v>
      </c>
      <c r="B60" s="52">
        <v>98166.235959999991</v>
      </c>
      <c r="C60" s="52">
        <v>97163.269360000006</v>
      </c>
      <c r="D60" s="52">
        <v>-1002.9665999999852</v>
      </c>
      <c r="E60" s="52">
        <v>0</v>
      </c>
      <c r="F60" s="52">
        <v>0</v>
      </c>
      <c r="G60" s="52">
        <v>0</v>
      </c>
      <c r="H60" s="52">
        <v>0</v>
      </c>
      <c r="I60" s="52">
        <v>0</v>
      </c>
      <c r="J60" s="52">
        <v>0</v>
      </c>
      <c r="K60" s="52">
        <v>11805.3914</v>
      </c>
      <c r="L60" s="52">
        <v>10802.424800000001</v>
      </c>
      <c r="M60" s="52">
        <v>-1002.9665999999997</v>
      </c>
      <c r="N60" s="52">
        <v>86360.844559999998</v>
      </c>
      <c r="O60" s="52">
        <v>86360.844559999998</v>
      </c>
      <c r="P60" s="52">
        <v>0</v>
      </c>
      <c r="Q60" s="52">
        <v>0</v>
      </c>
      <c r="R60" s="52">
        <v>0</v>
      </c>
      <c r="S60" s="52">
        <v>0</v>
      </c>
      <c r="T60" s="50"/>
    </row>
    <row r="61" spans="1:20" ht="16.5" customHeight="1" x14ac:dyDescent="0.3">
      <c r="A61" s="42" t="s">
        <v>168</v>
      </c>
      <c r="B61" s="52">
        <v>64242.552110000004</v>
      </c>
      <c r="C61" s="52">
        <v>63470.893260000004</v>
      </c>
      <c r="D61" s="52">
        <v>-771.6588499999998</v>
      </c>
      <c r="E61" s="52">
        <v>5000.0010000000002</v>
      </c>
      <c r="F61" s="52">
        <v>5000.0010000000002</v>
      </c>
      <c r="G61" s="52">
        <v>0</v>
      </c>
      <c r="H61" s="52">
        <v>34950</v>
      </c>
      <c r="I61" s="52">
        <v>406.90700000000004</v>
      </c>
      <c r="J61" s="52">
        <v>-34543.093000000001</v>
      </c>
      <c r="K61" s="52">
        <v>0</v>
      </c>
      <c r="L61" s="52">
        <v>0</v>
      </c>
      <c r="M61" s="52">
        <v>0</v>
      </c>
      <c r="N61" s="52">
        <v>24292.55111</v>
      </c>
      <c r="O61" s="52">
        <v>58063.985260000001</v>
      </c>
      <c r="P61" s="52">
        <v>33771.434150000001</v>
      </c>
      <c r="Q61" s="52">
        <v>0</v>
      </c>
      <c r="R61" s="52">
        <v>0</v>
      </c>
      <c r="S61" s="52">
        <v>0</v>
      </c>
      <c r="T61" s="50"/>
    </row>
    <row r="62" spans="1:20" ht="16.5" customHeight="1" x14ac:dyDescent="0.3">
      <c r="A62" s="42" t="s">
        <v>169</v>
      </c>
      <c r="B62" s="52">
        <v>8897.8322400000015</v>
      </c>
      <c r="C62" s="52">
        <v>8376.8322400000015</v>
      </c>
      <c r="D62" s="52">
        <v>-521</v>
      </c>
      <c r="E62" s="52">
        <v>0</v>
      </c>
      <c r="F62" s="52">
        <v>0</v>
      </c>
      <c r="G62" s="52">
        <v>0</v>
      </c>
      <c r="H62" s="52">
        <v>500</v>
      </c>
      <c r="I62" s="52">
        <v>0</v>
      </c>
      <c r="J62" s="52">
        <v>-500</v>
      </c>
      <c r="K62" s="52">
        <v>51.7</v>
      </c>
      <c r="L62" s="52">
        <v>30.7</v>
      </c>
      <c r="M62" s="52">
        <v>-21.000000000000004</v>
      </c>
      <c r="N62" s="52">
        <v>8346.1322400000008</v>
      </c>
      <c r="O62" s="52">
        <v>8346.1322400000008</v>
      </c>
      <c r="P62" s="52">
        <v>0</v>
      </c>
      <c r="Q62" s="52">
        <v>0</v>
      </c>
      <c r="R62" s="52">
        <v>0</v>
      </c>
      <c r="S62" s="52">
        <v>0</v>
      </c>
      <c r="T62" s="50"/>
    </row>
    <row r="63" spans="1:20" ht="16.5" customHeight="1" x14ac:dyDescent="0.3">
      <c r="A63" s="42" t="s">
        <v>170</v>
      </c>
      <c r="B63" s="52">
        <v>85529.705710000009</v>
      </c>
      <c r="C63" s="52">
        <v>71907.888879999999</v>
      </c>
      <c r="D63" s="52">
        <v>-13621.816830000011</v>
      </c>
      <c r="E63" s="52">
        <v>41500</v>
      </c>
      <c r="F63" s="52">
        <v>37100</v>
      </c>
      <c r="G63" s="52">
        <v>-4400</v>
      </c>
      <c r="H63" s="52">
        <v>15190</v>
      </c>
      <c r="I63" s="52">
        <v>0</v>
      </c>
      <c r="J63" s="52">
        <v>-15190</v>
      </c>
      <c r="K63" s="52">
        <v>184.73824999999999</v>
      </c>
      <c r="L63" s="52">
        <v>158.21222</v>
      </c>
      <c r="M63" s="52">
        <v>-26.526029999999992</v>
      </c>
      <c r="N63" s="52">
        <v>28654.96746</v>
      </c>
      <c r="O63" s="52">
        <v>34649.676659999997</v>
      </c>
      <c r="P63" s="52">
        <v>5994.7091999999975</v>
      </c>
      <c r="Q63" s="52">
        <v>0</v>
      </c>
      <c r="R63" s="52">
        <v>0</v>
      </c>
      <c r="S63" s="52">
        <v>0</v>
      </c>
      <c r="T63" s="50"/>
    </row>
    <row r="64" spans="1:20" ht="16.5" customHeight="1" x14ac:dyDescent="0.3">
      <c r="A64" s="42" t="s">
        <v>171</v>
      </c>
      <c r="B64" s="52">
        <v>24284.73142</v>
      </c>
      <c r="C64" s="52">
        <v>23673.015169999999</v>
      </c>
      <c r="D64" s="52">
        <v>-611.71625000000131</v>
      </c>
      <c r="E64" s="52">
        <v>1E-3</v>
      </c>
      <c r="F64" s="52">
        <v>1E-3</v>
      </c>
      <c r="G64" s="52">
        <v>0</v>
      </c>
      <c r="H64" s="52">
        <v>6311.7162500000004</v>
      </c>
      <c r="I64" s="52">
        <v>5700</v>
      </c>
      <c r="J64" s="52">
        <v>-611.7162500000004</v>
      </c>
      <c r="K64" s="52">
        <v>0</v>
      </c>
      <c r="L64" s="52">
        <v>0</v>
      </c>
      <c r="M64" s="52">
        <v>0</v>
      </c>
      <c r="N64" s="52">
        <v>17973.014169999999</v>
      </c>
      <c r="O64" s="52">
        <v>17973.014169999999</v>
      </c>
      <c r="P64" s="52">
        <v>0</v>
      </c>
      <c r="Q64" s="52">
        <v>0</v>
      </c>
      <c r="R64" s="52">
        <v>0</v>
      </c>
      <c r="S64" s="52">
        <v>0</v>
      </c>
      <c r="T64" s="50"/>
    </row>
    <row r="65" spans="1:20" ht="16.5" customHeight="1" x14ac:dyDescent="0.3">
      <c r="A65" s="42" t="s">
        <v>172</v>
      </c>
      <c r="B65" s="52">
        <v>47384.838189999995</v>
      </c>
      <c r="C65" s="52">
        <v>44284.838189999995</v>
      </c>
      <c r="D65" s="52">
        <v>-3100</v>
      </c>
      <c r="E65" s="52">
        <v>30000</v>
      </c>
      <c r="F65" s="52">
        <v>26900</v>
      </c>
      <c r="G65" s="52">
        <v>-3100</v>
      </c>
      <c r="H65" s="52">
        <v>0</v>
      </c>
      <c r="I65" s="52">
        <v>0</v>
      </c>
      <c r="J65" s="52">
        <v>0</v>
      </c>
      <c r="K65" s="52">
        <v>0</v>
      </c>
      <c r="L65" s="52">
        <v>0</v>
      </c>
      <c r="M65" s="52">
        <v>0</v>
      </c>
      <c r="N65" s="52">
        <v>17384.838189999999</v>
      </c>
      <c r="O65" s="52">
        <v>17384.838189999999</v>
      </c>
      <c r="P65" s="52">
        <v>0</v>
      </c>
      <c r="Q65" s="52">
        <v>0</v>
      </c>
      <c r="R65" s="52">
        <v>0</v>
      </c>
      <c r="S65" s="52">
        <v>0</v>
      </c>
      <c r="T65" s="50"/>
    </row>
    <row r="66" spans="1:20" ht="16.5" customHeight="1" x14ac:dyDescent="0.3">
      <c r="A66" s="42" t="s">
        <v>173</v>
      </c>
      <c r="B66" s="52">
        <v>21381.904990000003</v>
      </c>
      <c r="C66" s="52">
        <v>20161.95664</v>
      </c>
      <c r="D66" s="52">
        <v>-1219.9483500000024</v>
      </c>
      <c r="E66" s="52">
        <v>9219.9483500000006</v>
      </c>
      <c r="F66" s="52">
        <v>8000</v>
      </c>
      <c r="G66" s="52">
        <v>-1219.9483500000006</v>
      </c>
      <c r="H66" s="52">
        <v>0</v>
      </c>
      <c r="I66" s="52">
        <v>0</v>
      </c>
      <c r="J66" s="52">
        <v>0</v>
      </c>
      <c r="K66" s="52">
        <v>0</v>
      </c>
      <c r="L66" s="52">
        <v>0</v>
      </c>
      <c r="M66" s="52">
        <v>0</v>
      </c>
      <c r="N66" s="52">
        <v>12161.95664</v>
      </c>
      <c r="O66" s="52">
        <v>12161.95664</v>
      </c>
      <c r="P66" s="52">
        <v>0</v>
      </c>
      <c r="Q66" s="52">
        <v>0</v>
      </c>
      <c r="R66" s="52">
        <v>0</v>
      </c>
      <c r="S66" s="52">
        <v>0</v>
      </c>
      <c r="T66" s="50"/>
    </row>
    <row r="67" spans="1:20" ht="16.5" customHeight="1" x14ac:dyDescent="0.3">
      <c r="A67" s="42" t="s">
        <v>174</v>
      </c>
      <c r="B67" s="52">
        <v>20045.852269999999</v>
      </c>
      <c r="C67" s="52">
        <v>20041.13291</v>
      </c>
      <c r="D67" s="52">
        <v>-4.719359999999142</v>
      </c>
      <c r="E67" s="52">
        <v>0</v>
      </c>
      <c r="F67" s="52">
        <v>0</v>
      </c>
      <c r="G67" s="52">
        <v>0</v>
      </c>
      <c r="H67" s="52">
        <v>10560.188690000001</v>
      </c>
      <c r="I67" s="52">
        <v>5288.1226900000001</v>
      </c>
      <c r="J67" s="52">
        <v>-5272.0660000000007</v>
      </c>
      <c r="K67" s="52">
        <v>4.71936</v>
      </c>
      <c r="L67" s="52">
        <v>0</v>
      </c>
      <c r="M67" s="52">
        <v>-4.71936</v>
      </c>
      <c r="N67" s="52">
        <v>9480.9442199999994</v>
      </c>
      <c r="O67" s="52">
        <v>14753.01022</v>
      </c>
      <c r="P67" s="52">
        <v>5272.0660000000007</v>
      </c>
      <c r="Q67" s="52">
        <v>0</v>
      </c>
      <c r="R67" s="52">
        <v>0</v>
      </c>
      <c r="S67" s="52">
        <v>0</v>
      </c>
      <c r="T67" s="50"/>
    </row>
    <row r="68" spans="1:20" ht="16.5" customHeight="1" x14ac:dyDescent="0.3">
      <c r="A68" s="42" t="s">
        <v>175</v>
      </c>
      <c r="B68" s="52">
        <v>40922.738190000004</v>
      </c>
      <c r="C68" s="52">
        <v>14922.73819</v>
      </c>
      <c r="D68" s="52">
        <v>-26000.000000000004</v>
      </c>
      <c r="E68" s="52">
        <v>0</v>
      </c>
      <c r="F68" s="52">
        <v>0</v>
      </c>
      <c r="G68" s="52">
        <v>0</v>
      </c>
      <c r="H68" s="52">
        <v>26000</v>
      </c>
      <c r="I68" s="52">
        <v>0</v>
      </c>
      <c r="J68" s="52">
        <v>-26000</v>
      </c>
      <c r="K68" s="52">
        <v>0</v>
      </c>
      <c r="L68" s="52">
        <v>0</v>
      </c>
      <c r="M68" s="52">
        <v>0</v>
      </c>
      <c r="N68" s="52">
        <v>14922.73819</v>
      </c>
      <c r="O68" s="52">
        <v>14922.73819</v>
      </c>
      <c r="P68" s="52">
        <v>0</v>
      </c>
      <c r="Q68" s="52">
        <v>0</v>
      </c>
      <c r="R68" s="52">
        <v>0</v>
      </c>
      <c r="S68" s="52">
        <v>0</v>
      </c>
      <c r="T68" s="50"/>
    </row>
    <row r="69" spans="1:20" ht="16.5" customHeight="1" x14ac:dyDescent="0.3">
      <c r="A69" s="42" t="s">
        <v>176</v>
      </c>
      <c r="B69" s="52">
        <v>51620.832559999995</v>
      </c>
      <c r="C69" s="52">
        <v>56238.48616</v>
      </c>
      <c r="D69" s="52">
        <v>4617.6536000000051</v>
      </c>
      <c r="E69" s="52">
        <v>5000</v>
      </c>
      <c r="F69" s="52">
        <v>5000</v>
      </c>
      <c r="G69" s="52">
        <v>0</v>
      </c>
      <c r="H69" s="52">
        <v>16767.17885</v>
      </c>
      <c r="I69" s="52">
        <v>12102.55845</v>
      </c>
      <c r="J69" s="52">
        <v>-4664.6203999999998</v>
      </c>
      <c r="K69" s="52">
        <v>0</v>
      </c>
      <c r="L69" s="52">
        <v>0</v>
      </c>
      <c r="M69" s="52">
        <v>0</v>
      </c>
      <c r="N69" s="52">
        <v>29853.653709999999</v>
      </c>
      <c r="O69" s="52">
        <v>39135.927710000004</v>
      </c>
      <c r="P69" s="52">
        <v>9282.2740000000049</v>
      </c>
      <c r="Q69" s="52">
        <v>0</v>
      </c>
      <c r="R69" s="52">
        <v>0</v>
      </c>
      <c r="S69" s="52">
        <v>0</v>
      </c>
      <c r="T69" s="50"/>
    </row>
    <row r="70" spans="1:20" ht="16.5" customHeight="1" x14ac:dyDescent="0.3">
      <c r="A70" s="42" t="s">
        <v>177</v>
      </c>
      <c r="B70" s="52">
        <v>33691.285810000001</v>
      </c>
      <c r="C70" s="52">
        <v>40813.320200000002</v>
      </c>
      <c r="D70" s="52">
        <v>7122.0343900000007</v>
      </c>
      <c r="E70" s="52">
        <v>15500</v>
      </c>
      <c r="F70" s="52">
        <v>15500</v>
      </c>
      <c r="G70" s="52">
        <v>0</v>
      </c>
      <c r="H70" s="52">
        <v>7725</v>
      </c>
      <c r="I70" s="52">
        <v>0</v>
      </c>
      <c r="J70" s="52">
        <v>-7725</v>
      </c>
      <c r="K70" s="52">
        <v>129.30161000000001</v>
      </c>
      <c r="L70" s="52">
        <v>0</v>
      </c>
      <c r="M70" s="52">
        <v>-129.30161000000001</v>
      </c>
      <c r="N70" s="52">
        <v>10336.984200000001</v>
      </c>
      <c r="O70" s="52">
        <v>25313.320200000002</v>
      </c>
      <c r="P70" s="52">
        <v>14976.336000000001</v>
      </c>
      <c r="Q70" s="52">
        <v>0</v>
      </c>
      <c r="R70" s="52">
        <v>0</v>
      </c>
      <c r="S70" s="52">
        <v>0</v>
      </c>
      <c r="T70" s="50"/>
    </row>
    <row r="71" spans="1:20" ht="16.5" customHeight="1" x14ac:dyDescent="0.3">
      <c r="A71" s="42" t="s">
        <v>178</v>
      </c>
      <c r="B71" s="52">
        <v>180621.12153</v>
      </c>
      <c r="C71" s="52">
        <v>168062.83137</v>
      </c>
      <c r="D71" s="52">
        <v>-12558.290160000004</v>
      </c>
      <c r="E71" s="52">
        <v>91137.174800000008</v>
      </c>
      <c r="F71" s="52">
        <v>91120.753800000006</v>
      </c>
      <c r="G71" s="52">
        <v>-16.421000000002095</v>
      </c>
      <c r="H71" s="52">
        <v>22770.232219999998</v>
      </c>
      <c r="I71" s="52">
        <v>13500</v>
      </c>
      <c r="J71" s="52">
        <v>-9270.2322199999981</v>
      </c>
      <c r="K71" s="52">
        <v>11150.18043</v>
      </c>
      <c r="L71" s="52">
        <v>4605.56502</v>
      </c>
      <c r="M71" s="52">
        <v>-6544.6154100000003</v>
      </c>
      <c r="N71" s="52">
        <v>55563.534079999998</v>
      </c>
      <c r="O71" s="52">
        <v>58836.512549999999</v>
      </c>
      <c r="P71" s="52">
        <v>3272.9784700000018</v>
      </c>
      <c r="Q71" s="52">
        <v>0</v>
      </c>
      <c r="R71" s="52">
        <v>0</v>
      </c>
      <c r="S71" s="52">
        <v>0</v>
      </c>
      <c r="T71" s="50"/>
    </row>
    <row r="72" spans="1:20" ht="16.5" customHeight="1" x14ac:dyDescent="0.3">
      <c r="A72" s="42" t="s">
        <v>179</v>
      </c>
      <c r="B72" s="52">
        <v>16586.896840000001</v>
      </c>
      <c r="C72" s="52">
        <v>17794.691140000003</v>
      </c>
      <c r="D72" s="52">
        <v>1207.7943000000014</v>
      </c>
      <c r="E72" s="52">
        <v>0</v>
      </c>
      <c r="F72" s="52">
        <v>0</v>
      </c>
      <c r="G72" s="52">
        <v>0</v>
      </c>
      <c r="H72" s="52">
        <v>9470.2322199999999</v>
      </c>
      <c r="I72" s="52">
        <v>6500</v>
      </c>
      <c r="J72" s="52">
        <v>-2970.2322199999999</v>
      </c>
      <c r="K72" s="52">
        <v>0</v>
      </c>
      <c r="L72" s="52">
        <v>0</v>
      </c>
      <c r="M72" s="52">
        <v>0</v>
      </c>
      <c r="N72" s="52">
        <v>7116.6646199999996</v>
      </c>
      <c r="O72" s="52">
        <v>11294.691140000001</v>
      </c>
      <c r="P72" s="52">
        <v>4178.0265200000013</v>
      </c>
      <c r="Q72" s="52">
        <v>0</v>
      </c>
      <c r="R72" s="52">
        <v>0</v>
      </c>
      <c r="S72" s="52">
        <v>0</v>
      </c>
      <c r="T72" s="50"/>
    </row>
    <row r="73" spans="1:20" ht="16.5" customHeight="1" x14ac:dyDescent="0.3">
      <c r="A73" s="42" t="s">
        <v>180</v>
      </c>
      <c r="B73" s="52">
        <v>114397.79180000001</v>
      </c>
      <c r="C73" s="52">
        <v>106092.74374999999</v>
      </c>
      <c r="D73" s="52">
        <v>-8305.0480500000122</v>
      </c>
      <c r="E73" s="52">
        <v>66000</v>
      </c>
      <c r="F73" s="52">
        <v>66000</v>
      </c>
      <c r="G73" s="52">
        <v>0</v>
      </c>
      <c r="H73" s="52">
        <v>13300</v>
      </c>
      <c r="I73" s="52">
        <v>7000</v>
      </c>
      <c r="J73" s="52">
        <v>-6300</v>
      </c>
      <c r="K73" s="52">
        <v>1100</v>
      </c>
      <c r="L73" s="52">
        <v>0</v>
      </c>
      <c r="M73" s="52">
        <v>-1100</v>
      </c>
      <c r="N73" s="52">
        <v>33997.791799999999</v>
      </c>
      <c r="O73" s="52">
        <v>33092.743750000001</v>
      </c>
      <c r="P73" s="52">
        <v>-905.0480499999976</v>
      </c>
      <c r="Q73" s="52">
        <v>0</v>
      </c>
      <c r="R73" s="52">
        <v>0</v>
      </c>
      <c r="S73" s="52">
        <v>0</v>
      </c>
      <c r="T73" s="50"/>
    </row>
    <row r="74" spans="1:20" ht="16.5" customHeight="1" x14ac:dyDescent="0.3">
      <c r="A74" s="42" t="s">
        <v>181</v>
      </c>
      <c r="B74" s="52">
        <v>2771.7495699999999</v>
      </c>
      <c r="C74" s="52">
        <v>813.74242000000004</v>
      </c>
      <c r="D74" s="52">
        <v>-1958.0071499999999</v>
      </c>
      <c r="E74" s="52">
        <v>0</v>
      </c>
      <c r="F74" s="52">
        <v>0</v>
      </c>
      <c r="G74" s="52">
        <v>0</v>
      </c>
      <c r="H74" s="52">
        <v>0</v>
      </c>
      <c r="I74" s="52">
        <v>0</v>
      </c>
      <c r="J74" s="52">
        <v>0</v>
      </c>
      <c r="K74" s="52">
        <v>2450.42715</v>
      </c>
      <c r="L74" s="52">
        <v>492.42</v>
      </c>
      <c r="M74" s="52">
        <v>-1958.0071499999999</v>
      </c>
      <c r="N74" s="52">
        <v>321.32242000000002</v>
      </c>
      <c r="O74" s="52">
        <v>321.32242000000002</v>
      </c>
      <c r="P74" s="52">
        <v>0</v>
      </c>
      <c r="Q74" s="52">
        <v>0</v>
      </c>
      <c r="R74" s="52">
        <v>0</v>
      </c>
      <c r="S74" s="52">
        <v>0</v>
      </c>
      <c r="T74" s="50"/>
    </row>
    <row r="75" spans="1:20" ht="16.5" customHeight="1" x14ac:dyDescent="0.3">
      <c r="A75" s="42" t="s">
        <v>182</v>
      </c>
      <c r="B75" s="52">
        <v>25689.401519999999</v>
      </c>
      <c r="C75" s="52">
        <v>25240.920259999999</v>
      </c>
      <c r="D75" s="52">
        <v>-448.48126000000047</v>
      </c>
      <c r="E75" s="52">
        <v>7000.02</v>
      </c>
      <c r="F75" s="52">
        <v>7000.02</v>
      </c>
      <c r="G75" s="52">
        <v>0</v>
      </c>
      <c r="H75" s="52">
        <v>0</v>
      </c>
      <c r="I75" s="52">
        <v>0</v>
      </c>
      <c r="J75" s="52">
        <v>0</v>
      </c>
      <c r="K75" s="52">
        <v>4561.6262800000004</v>
      </c>
      <c r="L75" s="52">
        <v>4113.1450199999999</v>
      </c>
      <c r="M75" s="52">
        <v>-448.48126000000047</v>
      </c>
      <c r="N75" s="52">
        <v>14127.75524</v>
      </c>
      <c r="O75" s="52">
        <v>14127.75524</v>
      </c>
      <c r="P75" s="52">
        <v>0</v>
      </c>
      <c r="Q75" s="52">
        <v>0</v>
      </c>
      <c r="R75" s="52">
        <v>0</v>
      </c>
      <c r="S75" s="52">
        <v>0</v>
      </c>
      <c r="T75" s="50"/>
    </row>
    <row r="76" spans="1:20" ht="26.7" customHeight="1" x14ac:dyDescent="0.3">
      <c r="A76" s="42" t="s">
        <v>183</v>
      </c>
      <c r="B76" s="52">
        <v>11200</v>
      </c>
      <c r="C76" s="52">
        <v>11200</v>
      </c>
      <c r="D76" s="52">
        <v>0</v>
      </c>
      <c r="E76" s="52">
        <v>11200</v>
      </c>
      <c r="F76" s="52">
        <v>11200</v>
      </c>
      <c r="G76" s="52">
        <v>0</v>
      </c>
      <c r="H76" s="52">
        <v>0</v>
      </c>
      <c r="I76" s="52">
        <v>0</v>
      </c>
      <c r="J76" s="52">
        <v>0</v>
      </c>
      <c r="K76" s="52">
        <v>0</v>
      </c>
      <c r="L76" s="52">
        <v>0</v>
      </c>
      <c r="M76" s="52">
        <v>0</v>
      </c>
      <c r="N76" s="52">
        <v>0</v>
      </c>
      <c r="O76" s="52">
        <v>0</v>
      </c>
      <c r="P76" s="52">
        <v>0</v>
      </c>
      <c r="Q76" s="52">
        <v>0</v>
      </c>
      <c r="R76" s="52">
        <v>0</v>
      </c>
      <c r="S76" s="52">
        <v>0</v>
      </c>
      <c r="T76" s="50"/>
    </row>
    <row r="77" spans="1:20" ht="16.5" customHeight="1" x14ac:dyDescent="0.3">
      <c r="A77" s="42" t="s">
        <v>184</v>
      </c>
      <c r="B77" s="52">
        <v>9975.2818000000007</v>
      </c>
      <c r="C77" s="52">
        <v>6920.7338</v>
      </c>
      <c r="D77" s="52">
        <v>-3054.5480000000007</v>
      </c>
      <c r="E77" s="52">
        <v>6937.1548000000003</v>
      </c>
      <c r="F77" s="52">
        <v>6920.7338</v>
      </c>
      <c r="G77" s="52">
        <v>-16.421000000000276</v>
      </c>
      <c r="H77" s="52">
        <v>0</v>
      </c>
      <c r="I77" s="52">
        <v>0</v>
      </c>
      <c r="J77" s="52">
        <v>0</v>
      </c>
      <c r="K77" s="52">
        <v>3038.127</v>
      </c>
      <c r="L77" s="52">
        <v>0</v>
      </c>
      <c r="M77" s="52">
        <v>-3038.127</v>
      </c>
      <c r="N77" s="52">
        <v>0</v>
      </c>
      <c r="O77" s="52">
        <v>0</v>
      </c>
      <c r="P77" s="52">
        <v>0</v>
      </c>
      <c r="Q77" s="52">
        <v>0</v>
      </c>
      <c r="R77" s="52">
        <v>0</v>
      </c>
      <c r="S77" s="52">
        <v>0</v>
      </c>
      <c r="T77" s="50"/>
    </row>
    <row r="78" spans="1:20" ht="21.75" customHeight="1" x14ac:dyDescent="0.3">
      <c r="A78" s="42" t="s">
        <v>185</v>
      </c>
      <c r="B78" s="52">
        <v>333845.01107999997</v>
      </c>
      <c r="C78" s="52">
        <v>342859.29401000001</v>
      </c>
      <c r="D78" s="52">
        <v>9014.2829300000449</v>
      </c>
      <c r="E78" s="52">
        <v>123112.16800000001</v>
      </c>
      <c r="F78" s="52">
        <v>116744.091</v>
      </c>
      <c r="G78" s="52">
        <v>-6368.0770000000048</v>
      </c>
      <c r="H78" s="52">
        <v>64448.576999999997</v>
      </c>
      <c r="I78" s="52">
        <v>24591.1</v>
      </c>
      <c r="J78" s="52">
        <v>-39857.476999999999</v>
      </c>
      <c r="K78" s="52">
        <v>1004.72442</v>
      </c>
      <c r="L78" s="52">
        <v>1022.76837</v>
      </c>
      <c r="M78" s="52">
        <v>18.043949999999995</v>
      </c>
      <c r="N78" s="52">
        <v>138624.64876000001</v>
      </c>
      <c r="O78" s="52">
        <v>193846.44173999998</v>
      </c>
      <c r="P78" s="52">
        <v>55221.792979999969</v>
      </c>
      <c r="Q78" s="52">
        <v>6654.8928999999998</v>
      </c>
      <c r="R78" s="52">
        <v>6654.8928999999998</v>
      </c>
      <c r="S78" s="52">
        <v>0</v>
      </c>
      <c r="T78" s="50"/>
    </row>
    <row r="79" spans="1:20" ht="16.5" customHeight="1" x14ac:dyDescent="0.3">
      <c r="A79" s="42" t="s">
        <v>186</v>
      </c>
      <c r="B79" s="52">
        <v>2108.3267999999998</v>
      </c>
      <c r="C79" s="52">
        <v>3262.3268000000003</v>
      </c>
      <c r="D79" s="52">
        <v>1154.0000000000005</v>
      </c>
      <c r="E79" s="52">
        <v>0</v>
      </c>
      <c r="F79" s="52">
        <v>0</v>
      </c>
      <c r="G79" s="52">
        <v>0</v>
      </c>
      <c r="H79" s="52">
        <v>346</v>
      </c>
      <c r="I79" s="52">
        <v>0</v>
      </c>
      <c r="J79" s="52">
        <v>-346</v>
      </c>
      <c r="K79" s="52">
        <v>0</v>
      </c>
      <c r="L79" s="52">
        <v>0</v>
      </c>
      <c r="M79" s="52">
        <v>0</v>
      </c>
      <c r="N79" s="52">
        <v>1762.3268</v>
      </c>
      <c r="O79" s="52">
        <v>3262.3268000000003</v>
      </c>
      <c r="P79" s="52">
        <v>1500.0000000000002</v>
      </c>
      <c r="Q79" s="52">
        <v>0</v>
      </c>
      <c r="R79" s="52">
        <v>0</v>
      </c>
      <c r="S79" s="52">
        <v>0</v>
      </c>
      <c r="T79" s="50"/>
    </row>
    <row r="80" spans="1:20" ht="16.5" customHeight="1" x14ac:dyDescent="0.3">
      <c r="A80" s="42" t="s">
        <v>187</v>
      </c>
      <c r="B80" s="52">
        <v>1857.5712000000001</v>
      </c>
      <c r="C80" s="52">
        <v>1799.04303</v>
      </c>
      <c r="D80" s="52">
        <v>-58.528170000000046</v>
      </c>
      <c r="E80" s="52">
        <v>0</v>
      </c>
      <c r="F80" s="52">
        <v>0</v>
      </c>
      <c r="G80" s="52">
        <v>0</v>
      </c>
      <c r="H80" s="52">
        <v>0</v>
      </c>
      <c r="I80" s="52">
        <v>0</v>
      </c>
      <c r="J80" s="52">
        <v>0</v>
      </c>
      <c r="K80" s="52">
        <v>4.7244199999999994</v>
      </c>
      <c r="L80" s="52">
        <v>22.768369999999997</v>
      </c>
      <c r="M80" s="52">
        <v>18.043949999999999</v>
      </c>
      <c r="N80" s="52">
        <v>1852.8467800000001</v>
      </c>
      <c r="O80" s="52">
        <v>1776.27466</v>
      </c>
      <c r="P80" s="52">
        <v>-76.572120000000041</v>
      </c>
      <c r="Q80" s="52">
        <v>0</v>
      </c>
      <c r="R80" s="52">
        <v>0</v>
      </c>
      <c r="S80" s="52">
        <v>0</v>
      </c>
      <c r="T80" s="50"/>
    </row>
    <row r="81" spans="1:20" ht="16.5" customHeight="1" x14ac:dyDescent="0.3">
      <c r="A81" s="42" t="s">
        <v>188</v>
      </c>
      <c r="B81" s="52">
        <v>77426.444919999994</v>
      </c>
      <c r="C81" s="52">
        <v>77426.444919999994</v>
      </c>
      <c r="D81" s="52">
        <v>0</v>
      </c>
      <c r="E81" s="52">
        <v>55473.25</v>
      </c>
      <c r="F81" s="52">
        <v>55473.25</v>
      </c>
      <c r="G81" s="52">
        <v>0</v>
      </c>
      <c r="H81" s="52">
        <v>0</v>
      </c>
      <c r="I81" s="52">
        <v>0</v>
      </c>
      <c r="J81" s="52">
        <v>0</v>
      </c>
      <c r="K81" s="52">
        <v>0</v>
      </c>
      <c r="L81" s="52">
        <v>0</v>
      </c>
      <c r="M81" s="52">
        <v>0</v>
      </c>
      <c r="N81" s="52">
        <v>21949.960190000002</v>
      </c>
      <c r="O81" s="52">
        <v>21949.960190000002</v>
      </c>
      <c r="P81" s="52">
        <v>0</v>
      </c>
      <c r="Q81" s="52">
        <v>3.2347299999999999</v>
      </c>
      <c r="R81" s="52">
        <v>3.2347299999999999</v>
      </c>
      <c r="S81" s="52">
        <v>0</v>
      </c>
      <c r="T81" s="50"/>
    </row>
    <row r="82" spans="1:20" ht="16.5" customHeight="1" x14ac:dyDescent="0.3">
      <c r="A82" s="42" t="s">
        <v>189</v>
      </c>
      <c r="B82" s="52">
        <v>29677.247009999999</v>
      </c>
      <c r="C82" s="52">
        <v>26477.247009999999</v>
      </c>
      <c r="D82" s="52">
        <v>-3200</v>
      </c>
      <c r="E82" s="52">
        <v>2500</v>
      </c>
      <c r="F82" s="52">
        <v>2500</v>
      </c>
      <c r="G82" s="52">
        <v>0</v>
      </c>
      <c r="H82" s="52">
        <v>12200</v>
      </c>
      <c r="I82" s="52">
        <v>0</v>
      </c>
      <c r="J82" s="52">
        <v>-12200</v>
      </c>
      <c r="K82" s="52">
        <v>0</v>
      </c>
      <c r="L82" s="52">
        <v>0</v>
      </c>
      <c r="M82" s="52">
        <v>0</v>
      </c>
      <c r="N82" s="52">
        <v>14977.247009999999</v>
      </c>
      <c r="O82" s="52">
        <v>23977.247009999999</v>
      </c>
      <c r="P82" s="52">
        <v>9000</v>
      </c>
      <c r="Q82" s="52">
        <v>0</v>
      </c>
      <c r="R82" s="52">
        <v>0</v>
      </c>
      <c r="S82" s="52">
        <v>0</v>
      </c>
      <c r="T82" s="50"/>
    </row>
    <row r="83" spans="1:20" ht="16.5" customHeight="1" x14ac:dyDescent="0.3">
      <c r="A83" s="42" t="s">
        <v>190</v>
      </c>
      <c r="B83" s="52">
        <v>61800.195379999997</v>
      </c>
      <c r="C83" s="52">
        <v>61800.195379999997</v>
      </c>
      <c r="D83" s="52">
        <v>0</v>
      </c>
      <c r="E83" s="52">
        <v>9000</v>
      </c>
      <c r="F83" s="52">
        <v>6750</v>
      </c>
      <c r="G83" s="52">
        <v>-2250</v>
      </c>
      <c r="H83" s="52">
        <v>23000</v>
      </c>
      <c r="I83" s="52">
        <v>21604.552</v>
      </c>
      <c r="J83" s="52">
        <v>-1395.4480000000003</v>
      </c>
      <c r="K83" s="52">
        <v>1000</v>
      </c>
      <c r="L83" s="52">
        <v>1000</v>
      </c>
      <c r="M83" s="52">
        <v>0</v>
      </c>
      <c r="N83" s="52">
        <v>22148.537209999999</v>
      </c>
      <c r="O83" s="52">
        <v>25793.985209999999</v>
      </c>
      <c r="P83" s="52">
        <v>3645.4480000000003</v>
      </c>
      <c r="Q83" s="52">
        <v>6651.6581699999997</v>
      </c>
      <c r="R83" s="52">
        <v>6651.6581699999997</v>
      </c>
      <c r="S83" s="52">
        <v>0</v>
      </c>
      <c r="T83" s="50"/>
    </row>
    <row r="84" spans="1:20" ht="16.5" customHeight="1" x14ac:dyDescent="0.3">
      <c r="A84" s="42" t="s">
        <v>191</v>
      </c>
      <c r="B84" s="52">
        <v>48654.508329999997</v>
      </c>
      <c r="C84" s="52">
        <v>45154.508329999997</v>
      </c>
      <c r="D84" s="52">
        <v>-3500</v>
      </c>
      <c r="E84" s="52">
        <v>21250</v>
      </c>
      <c r="F84" s="52">
        <v>18750</v>
      </c>
      <c r="G84" s="52">
        <v>-2500</v>
      </c>
      <c r="H84" s="52">
        <v>1000</v>
      </c>
      <c r="I84" s="52">
        <v>0</v>
      </c>
      <c r="J84" s="52">
        <v>-1000</v>
      </c>
      <c r="K84" s="52">
        <v>0</v>
      </c>
      <c r="L84" s="52">
        <v>0</v>
      </c>
      <c r="M84" s="52">
        <v>0</v>
      </c>
      <c r="N84" s="52">
        <v>26404.508330000001</v>
      </c>
      <c r="O84" s="52">
        <v>26404.508330000001</v>
      </c>
      <c r="P84" s="52">
        <v>0</v>
      </c>
      <c r="Q84" s="52">
        <v>0</v>
      </c>
      <c r="R84" s="52">
        <v>0</v>
      </c>
      <c r="S84" s="52">
        <v>0</v>
      </c>
      <c r="T84" s="50"/>
    </row>
    <row r="85" spans="1:20" ht="16.5" customHeight="1" x14ac:dyDescent="0.3">
      <c r="A85" s="42" t="s">
        <v>192</v>
      </c>
      <c r="B85" s="52">
        <v>43963.648990000002</v>
      </c>
      <c r="C85" s="52">
        <v>43022.648990000002</v>
      </c>
      <c r="D85" s="52">
        <v>-941</v>
      </c>
      <c r="E85" s="52">
        <v>8500</v>
      </c>
      <c r="F85" s="52">
        <v>7000</v>
      </c>
      <c r="G85" s="52">
        <v>-1500</v>
      </c>
      <c r="H85" s="52">
        <v>14200</v>
      </c>
      <c r="I85" s="52">
        <v>1841.548</v>
      </c>
      <c r="J85" s="52">
        <v>-12358.451999999999</v>
      </c>
      <c r="K85" s="52">
        <v>0</v>
      </c>
      <c r="L85" s="52">
        <v>0</v>
      </c>
      <c r="M85" s="52">
        <v>0</v>
      </c>
      <c r="N85" s="52">
        <v>21263.648990000002</v>
      </c>
      <c r="O85" s="52">
        <v>34181.100989999999</v>
      </c>
      <c r="P85" s="52">
        <v>12917.451999999997</v>
      </c>
      <c r="Q85" s="52">
        <v>0</v>
      </c>
      <c r="R85" s="52">
        <v>0</v>
      </c>
      <c r="S85" s="52">
        <v>0</v>
      </c>
      <c r="T85" s="50"/>
    </row>
    <row r="86" spans="1:20" ht="16.5" customHeight="1" x14ac:dyDescent="0.3">
      <c r="A86" s="42" t="s">
        <v>193</v>
      </c>
      <c r="B86" s="52">
        <v>42161.132880000005</v>
      </c>
      <c r="C86" s="52">
        <v>58524.828630000004</v>
      </c>
      <c r="D86" s="52">
        <v>16363.695749999999</v>
      </c>
      <c r="E86" s="52">
        <v>21388.918000000001</v>
      </c>
      <c r="F86" s="52">
        <v>22770.841</v>
      </c>
      <c r="G86" s="52">
        <v>1381.9229999999989</v>
      </c>
      <c r="H86" s="52">
        <v>8750</v>
      </c>
      <c r="I86" s="52">
        <v>0</v>
      </c>
      <c r="J86" s="52">
        <v>-8750</v>
      </c>
      <c r="K86" s="52">
        <v>0</v>
      </c>
      <c r="L86" s="52">
        <v>0</v>
      </c>
      <c r="M86" s="52">
        <v>0</v>
      </c>
      <c r="N86" s="52">
        <v>12022.21488</v>
      </c>
      <c r="O86" s="52">
        <v>35753.987630000003</v>
      </c>
      <c r="P86" s="52">
        <v>23731.772750000004</v>
      </c>
      <c r="Q86" s="52">
        <v>0</v>
      </c>
      <c r="R86" s="52">
        <v>0</v>
      </c>
      <c r="S86" s="52">
        <v>0</v>
      </c>
      <c r="T86" s="50"/>
    </row>
    <row r="87" spans="1:20" ht="16.5" customHeight="1" x14ac:dyDescent="0.3">
      <c r="A87" s="42" t="s">
        <v>194</v>
      </c>
      <c r="B87" s="52">
        <v>1721.10481</v>
      </c>
      <c r="C87" s="52">
        <v>1323.52781</v>
      </c>
      <c r="D87" s="52">
        <v>-397.577</v>
      </c>
      <c r="E87" s="52">
        <v>0</v>
      </c>
      <c r="F87" s="52">
        <v>0</v>
      </c>
      <c r="G87" s="52">
        <v>0</v>
      </c>
      <c r="H87" s="52">
        <v>397.577</v>
      </c>
      <c r="I87" s="52">
        <v>0</v>
      </c>
      <c r="J87" s="52">
        <v>-397.577</v>
      </c>
      <c r="K87" s="52">
        <v>0</v>
      </c>
      <c r="L87" s="52">
        <v>0</v>
      </c>
      <c r="M87" s="52">
        <v>0</v>
      </c>
      <c r="N87" s="52">
        <v>1323.52781</v>
      </c>
      <c r="O87" s="52">
        <v>1323.52781</v>
      </c>
      <c r="P87" s="52">
        <v>0</v>
      </c>
      <c r="Q87" s="52">
        <v>0</v>
      </c>
      <c r="R87" s="52">
        <v>0</v>
      </c>
      <c r="S87" s="52">
        <v>0</v>
      </c>
      <c r="T87" s="50"/>
    </row>
    <row r="88" spans="1:20" ht="16.5" customHeight="1" x14ac:dyDescent="0.3">
      <c r="A88" s="42" t="s">
        <v>195</v>
      </c>
      <c r="B88" s="52">
        <v>24474.830760000001</v>
      </c>
      <c r="C88" s="52">
        <v>24068.523109999998</v>
      </c>
      <c r="D88" s="52">
        <v>-406.30765000000247</v>
      </c>
      <c r="E88" s="52">
        <v>5000</v>
      </c>
      <c r="F88" s="52">
        <v>3500</v>
      </c>
      <c r="G88" s="52">
        <v>-1500</v>
      </c>
      <c r="H88" s="52">
        <v>4555</v>
      </c>
      <c r="I88" s="52">
        <v>1145</v>
      </c>
      <c r="J88" s="52">
        <v>-3410</v>
      </c>
      <c r="K88" s="52">
        <v>0</v>
      </c>
      <c r="L88" s="52">
        <v>0</v>
      </c>
      <c r="M88" s="52">
        <v>0</v>
      </c>
      <c r="N88" s="52">
        <v>14919.830760000001</v>
      </c>
      <c r="O88" s="52">
        <v>19423.523109999998</v>
      </c>
      <c r="P88" s="52">
        <v>4503.6923499999975</v>
      </c>
      <c r="Q88" s="52">
        <v>0</v>
      </c>
      <c r="R88" s="52">
        <v>0</v>
      </c>
      <c r="S88" s="52">
        <v>0</v>
      </c>
      <c r="T88" s="50"/>
    </row>
    <row r="89" spans="1:20" ht="26.7" customHeight="1" x14ac:dyDescent="0.3">
      <c r="A89" s="42" t="s">
        <v>196</v>
      </c>
      <c r="B89" s="52">
        <v>222046.52273000003</v>
      </c>
      <c r="C89" s="52">
        <v>208658.55010000002</v>
      </c>
      <c r="D89" s="52">
        <v>-13387.972630000004</v>
      </c>
      <c r="E89" s="52">
        <v>40373.858999999997</v>
      </c>
      <c r="F89" s="52">
        <v>42473.858999999997</v>
      </c>
      <c r="G89" s="52">
        <v>2100</v>
      </c>
      <c r="H89" s="52">
        <v>87997.573900000003</v>
      </c>
      <c r="I89" s="52">
        <v>40982.405300000006</v>
      </c>
      <c r="J89" s="52">
        <v>-47015.168599999997</v>
      </c>
      <c r="K89" s="52">
        <v>14577.936110000001</v>
      </c>
      <c r="L89" s="52">
        <v>14669.972960000003</v>
      </c>
      <c r="M89" s="52">
        <v>92.036850000002232</v>
      </c>
      <c r="N89" s="52">
        <v>79097.153720000002</v>
      </c>
      <c r="O89" s="52">
        <v>110532.31283999998</v>
      </c>
      <c r="P89" s="52">
        <v>31435.159119999982</v>
      </c>
      <c r="Q89" s="52">
        <v>0</v>
      </c>
      <c r="R89" s="52">
        <v>0</v>
      </c>
      <c r="S89" s="52">
        <v>0</v>
      </c>
      <c r="T89" s="50"/>
    </row>
    <row r="90" spans="1:20" ht="16.5" customHeight="1" x14ac:dyDescent="0.3">
      <c r="A90" s="42" t="s">
        <v>197</v>
      </c>
      <c r="B90" s="52">
        <v>13913.27778</v>
      </c>
      <c r="C90" s="52">
        <v>11922.742740000002</v>
      </c>
      <c r="D90" s="52">
        <v>-1990.5350399999988</v>
      </c>
      <c r="E90" s="52">
        <v>0</v>
      </c>
      <c r="F90" s="52">
        <v>0</v>
      </c>
      <c r="G90" s="52">
        <v>0</v>
      </c>
      <c r="H90" s="52">
        <v>7172.4000000000005</v>
      </c>
      <c r="I90" s="52">
        <v>0</v>
      </c>
      <c r="J90" s="52">
        <v>-7172.4000000000005</v>
      </c>
      <c r="K90" s="52">
        <v>177.68735000000001</v>
      </c>
      <c r="L90" s="52">
        <v>137.36430999999999</v>
      </c>
      <c r="M90" s="52">
        <v>-40.32304000000002</v>
      </c>
      <c r="N90" s="52">
        <v>6563.1904299999997</v>
      </c>
      <c r="O90" s="52">
        <v>11785.378430000001</v>
      </c>
      <c r="P90" s="52">
        <v>5222.188000000001</v>
      </c>
      <c r="Q90" s="52">
        <v>0</v>
      </c>
      <c r="R90" s="52">
        <v>0</v>
      </c>
      <c r="S90" s="52">
        <v>0</v>
      </c>
      <c r="T90" s="50"/>
    </row>
    <row r="91" spans="1:20" ht="16.5" customHeight="1" x14ac:dyDescent="0.3">
      <c r="A91" s="42" t="s">
        <v>198</v>
      </c>
      <c r="B91" s="52">
        <v>49129.707859999995</v>
      </c>
      <c r="C91" s="52">
        <v>51642.404499999997</v>
      </c>
      <c r="D91" s="52">
        <v>2512.6966400000019</v>
      </c>
      <c r="E91" s="52">
        <v>34600</v>
      </c>
      <c r="F91" s="52">
        <v>37000</v>
      </c>
      <c r="G91" s="52">
        <v>2400</v>
      </c>
      <c r="H91" s="52">
        <v>1942.9070000000002</v>
      </c>
      <c r="I91" s="52">
        <v>1942.9070000000002</v>
      </c>
      <c r="J91" s="52">
        <v>0</v>
      </c>
      <c r="K91" s="52">
        <v>10822.852000000001</v>
      </c>
      <c r="L91" s="52">
        <v>10935.548640000001</v>
      </c>
      <c r="M91" s="52">
        <v>112.69664000000012</v>
      </c>
      <c r="N91" s="52">
        <v>1763.94886</v>
      </c>
      <c r="O91" s="52">
        <v>1763.94886</v>
      </c>
      <c r="P91" s="52">
        <v>0</v>
      </c>
      <c r="Q91" s="52">
        <v>0</v>
      </c>
      <c r="R91" s="52">
        <v>0</v>
      </c>
      <c r="S91" s="52">
        <v>0</v>
      </c>
      <c r="T91" s="50"/>
    </row>
    <row r="92" spans="1:20" ht="16.5" customHeight="1" x14ac:dyDescent="0.3">
      <c r="A92" s="42" t="s">
        <v>199</v>
      </c>
      <c r="B92" s="52">
        <v>4680.22019</v>
      </c>
      <c r="C92" s="52">
        <v>3712.15101</v>
      </c>
      <c r="D92" s="52">
        <v>-968.06917999999996</v>
      </c>
      <c r="E92" s="52">
        <v>0</v>
      </c>
      <c r="F92" s="52">
        <v>0</v>
      </c>
      <c r="G92" s="52">
        <v>0</v>
      </c>
      <c r="H92" s="52">
        <v>0</v>
      </c>
      <c r="I92" s="52">
        <v>0</v>
      </c>
      <c r="J92" s="52">
        <v>0</v>
      </c>
      <c r="K92" s="52">
        <v>1620.00899</v>
      </c>
      <c r="L92" s="52">
        <v>1168.43001</v>
      </c>
      <c r="M92" s="52">
        <v>-451.57898</v>
      </c>
      <c r="N92" s="52">
        <v>3060.2112000000002</v>
      </c>
      <c r="O92" s="52">
        <v>2543.721</v>
      </c>
      <c r="P92" s="52">
        <v>-516.49020000000019</v>
      </c>
      <c r="Q92" s="52">
        <v>0</v>
      </c>
      <c r="R92" s="52">
        <v>0</v>
      </c>
      <c r="S92" s="52">
        <v>0</v>
      </c>
      <c r="T92" s="50"/>
    </row>
    <row r="93" spans="1:20" ht="16.5" customHeight="1" x14ac:dyDescent="0.3">
      <c r="A93" s="42" t="s">
        <v>200</v>
      </c>
      <c r="B93" s="52">
        <v>54786.204169999997</v>
      </c>
      <c r="C93" s="52">
        <v>55537.946400000001</v>
      </c>
      <c r="D93" s="52">
        <v>751.74223000000347</v>
      </c>
      <c r="E93" s="52">
        <v>4073.8590000000004</v>
      </c>
      <c r="F93" s="52">
        <v>4073.8590000000004</v>
      </c>
      <c r="G93" s="52">
        <v>0</v>
      </c>
      <c r="H93" s="52">
        <v>35565</v>
      </c>
      <c r="I93" s="52">
        <v>19430.634000000002</v>
      </c>
      <c r="J93" s="52">
        <v>-16134.365999999998</v>
      </c>
      <c r="K93" s="52">
        <v>107.38777</v>
      </c>
      <c r="L93" s="52">
        <v>371.13</v>
      </c>
      <c r="M93" s="52">
        <v>263.74223000000001</v>
      </c>
      <c r="N93" s="52">
        <v>15039.957400000001</v>
      </c>
      <c r="O93" s="52">
        <v>31662.323400000001</v>
      </c>
      <c r="P93" s="52">
        <v>16622.366000000002</v>
      </c>
      <c r="Q93" s="52">
        <v>0</v>
      </c>
      <c r="R93" s="52">
        <v>0</v>
      </c>
      <c r="S93" s="52">
        <v>0</v>
      </c>
      <c r="T93" s="50"/>
    </row>
    <row r="94" spans="1:20" ht="16.5" customHeight="1" x14ac:dyDescent="0.3">
      <c r="A94" s="42" t="s">
        <v>201</v>
      </c>
      <c r="B94" s="52">
        <v>26985.96804</v>
      </c>
      <c r="C94" s="52">
        <v>23985.96804</v>
      </c>
      <c r="D94" s="52">
        <v>-3000</v>
      </c>
      <c r="E94" s="52">
        <v>0</v>
      </c>
      <c r="F94" s="52">
        <v>0</v>
      </c>
      <c r="G94" s="52">
        <v>0</v>
      </c>
      <c r="H94" s="52">
        <v>9870.0665000000008</v>
      </c>
      <c r="I94" s="52">
        <v>6870.0664999999999</v>
      </c>
      <c r="J94" s="52">
        <v>-3000.0000000000009</v>
      </c>
      <c r="K94" s="52">
        <v>0</v>
      </c>
      <c r="L94" s="52">
        <v>0</v>
      </c>
      <c r="M94" s="52">
        <v>0</v>
      </c>
      <c r="N94" s="52">
        <v>17115.901539999999</v>
      </c>
      <c r="O94" s="52">
        <v>17115.901539999999</v>
      </c>
      <c r="P94" s="52">
        <v>0</v>
      </c>
      <c r="Q94" s="52">
        <v>0</v>
      </c>
      <c r="R94" s="52">
        <v>0</v>
      </c>
      <c r="S94" s="52">
        <v>0</v>
      </c>
      <c r="T94" s="50"/>
    </row>
    <row r="95" spans="1:20" ht="16.5" customHeight="1" x14ac:dyDescent="0.3">
      <c r="A95" s="42" t="s">
        <v>202</v>
      </c>
      <c r="B95" s="52">
        <v>6750.4469300000001</v>
      </c>
      <c r="C95" s="52">
        <v>6950.4469300000001</v>
      </c>
      <c r="D95" s="52">
        <v>200</v>
      </c>
      <c r="E95" s="52">
        <v>1000</v>
      </c>
      <c r="F95" s="52">
        <v>1000</v>
      </c>
      <c r="G95" s="52">
        <v>0</v>
      </c>
      <c r="H95" s="52">
        <v>3000</v>
      </c>
      <c r="I95" s="52">
        <v>1000</v>
      </c>
      <c r="J95" s="52">
        <v>-2000</v>
      </c>
      <c r="K95" s="52">
        <v>0</v>
      </c>
      <c r="L95" s="52">
        <v>0</v>
      </c>
      <c r="M95" s="52">
        <v>0</v>
      </c>
      <c r="N95" s="52">
        <v>2750.4469300000001</v>
      </c>
      <c r="O95" s="52">
        <v>4950.4469300000001</v>
      </c>
      <c r="P95" s="52">
        <v>2200</v>
      </c>
      <c r="Q95" s="52">
        <v>0</v>
      </c>
      <c r="R95" s="52">
        <v>0</v>
      </c>
      <c r="S95" s="52">
        <v>0</v>
      </c>
      <c r="T95" s="50"/>
    </row>
    <row r="96" spans="1:20" ht="16.5" customHeight="1" x14ac:dyDescent="0.3">
      <c r="A96" s="42" t="s">
        <v>203</v>
      </c>
      <c r="B96" s="52">
        <v>13059.8657</v>
      </c>
      <c r="C96" s="52">
        <v>10232.692220000001</v>
      </c>
      <c r="D96" s="52">
        <v>-2827.1734799999995</v>
      </c>
      <c r="E96" s="52">
        <v>700</v>
      </c>
      <c r="F96" s="52">
        <v>400</v>
      </c>
      <c r="G96" s="52">
        <v>-300</v>
      </c>
      <c r="H96" s="52">
        <v>5030</v>
      </c>
      <c r="I96" s="52">
        <v>2550</v>
      </c>
      <c r="J96" s="52">
        <v>-2480</v>
      </c>
      <c r="K96" s="52">
        <v>0</v>
      </c>
      <c r="L96" s="52">
        <v>0</v>
      </c>
      <c r="M96" s="52">
        <v>0</v>
      </c>
      <c r="N96" s="52">
        <v>7329.8657000000003</v>
      </c>
      <c r="O96" s="52">
        <v>7282.6922199999999</v>
      </c>
      <c r="P96" s="52">
        <v>-47.173480000000382</v>
      </c>
      <c r="Q96" s="52">
        <v>0</v>
      </c>
      <c r="R96" s="52">
        <v>0</v>
      </c>
      <c r="S96" s="52">
        <v>0</v>
      </c>
      <c r="T96" s="50"/>
    </row>
    <row r="97" spans="1:20" ht="16.5" customHeight="1" x14ac:dyDescent="0.3">
      <c r="A97" s="42" t="s">
        <v>204</v>
      </c>
      <c r="B97" s="52">
        <v>8000</v>
      </c>
      <c r="C97" s="52">
        <v>0</v>
      </c>
      <c r="D97" s="52">
        <v>-8000</v>
      </c>
      <c r="E97" s="52">
        <v>0</v>
      </c>
      <c r="F97" s="52">
        <v>0</v>
      </c>
      <c r="G97" s="52">
        <v>0</v>
      </c>
      <c r="H97" s="52">
        <v>8000</v>
      </c>
      <c r="I97" s="52">
        <v>0</v>
      </c>
      <c r="J97" s="52">
        <v>-8000</v>
      </c>
      <c r="K97" s="52">
        <v>0</v>
      </c>
      <c r="L97" s="52">
        <v>0</v>
      </c>
      <c r="M97" s="52">
        <v>0</v>
      </c>
      <c r="N97" s="52">
        <v>0</v>
      </c>
      <c r="O97" s="52">
        <v>0</v>
      </c>
      <c r="P97" s="52">
        <v>0</v>
      </c>
      <c r="Q97" s="52">
        <v>0</v>
      </c>
      <c r="R97" s="52">
        <v>0</v>
      </c>
      <c r="S97" s="52">
        <v>0</v>
      </c>
      <c r="T97" s="50"/>
    </row>
    <row r="98" spans="1:20" ht="16.5" customHeight="1" x14ac:dyDescent="0.3">
      <c r="A98" s="42" t="s">
        <v>205</v>
      </c>
      <c r="B98" s="52">
        <v>5006.0644000000002</v>
      </c>
      <c r="C98" s="52">
        <v>5014.2945</v>
      </c>
      <c r="D98" s="52">
        <v>8.2300999999997657</v>
      </c>
      <c r="E98" s="52">
        <v>0</v>
      </c>
      <c r="F98" s="52">
        <v>0</v>
      </c>
      <c r="G98" s="52">
        <v>0</v>
      </c>
      <c r="H98" s="52">
        <v>2350</v>
      </c>
      <c r="I98" s="52">
        <v>1450.6563000000001</v>
      </c>
      <c r="J98" s="52">
        <v>-899.3436999999999</v>
      </c>
      <c r="K98" s="52">
        <v>0</v>
      </c>
      <c r="L98" s="52">
        <v>0</v>
      </c>
      <c r="M98" s="52">
        <v>0</v>
      </c>
      <c r="N98" s="52">
        <v>2656.0644000000002</v>
      </c>
      <c r="O98" s="52">
        <v>3563.6382000000003</v>
      </c>
      <c r="P98" s="52">
        <v>907.57380000000012</v>
      </c>
      <c r="Q98" s="52">
        <v>0</v>
      </c>
      <c r="R98" s="52">
        <v>0</v>
      </c>
      <c r="S98" s="52">
        <v>0</v>
      </c>
      <c r="T98" s="50"/>
    </row>
    <row r="99" spans="1:20" ht="16.5" customHeight="1" x14ac:dyDescent="0.3">
      <c r="A99" s="42" t="s">
        <v>206</v>
      </c>
      <c r="B99" s="52">
        <v>10249.342700000001</v>
      </c>
      <c r="C99" s="52">
        <v>10456.842700000001</v>
      </c>
      <c r="D99" s="52">
        <v>207.5</v>
      </c>
      <c r="E99" s="52">
        <v>0</v>
      </c>
      <c r="F99" s="52">
        <v>0</v>
      </c>
      <c r="G99" s="52">
        <v>0</v>
      </c>
      <c r="H99" s="52">
        <v>0</v>
      </c>
      <c r="I99" s="52">
        <v>0</v>
      </c>
      <c r="J99" s="52">
        <v>0</v>
      </c>
      <c r="K99" s="52">
        <v>1850</v>
      </c>
      <c r="L99" s="52">
        <v>2057.5</v>
      </c>
      <c r="M99" s="52">
        <v>207.5</v>
      </c>
      <c r="N99" s="52">
        <v>8399.3427000000011</v>
      </c>
      <c r="O99" s="52">
        <v>8399.3427000000011</v>
      </c>
      <c r="P99" s="52">
        <v>0</v>
      </c>
      <c r="Q99" s="52">
        <v>0</v>
      </c>
      <c r="R99" s="52">
        <v>0</v>
      </c>
      <c r="S99" s="52">
        <v>0</v>
      </c>
      <c r="T99" s="50"/>
    </row>
    <row r="100" spans="1:20" ht="16.5" customHeight="1" x14ac:dyDescent="0.3">
      <c r="A100" s="42" t="s">
        <v>207</v>
      </c>
      <c r="B100" s="52">
        <v>29485.42496</v>
      </c>
      <c r="C100" s="52">
        <v>29203.06106</v>
      </c>
      <c r="D100" s="52">
        <v>-282.36390000000029</v>
      </c>
      <c r="E100" s="52">
        <v>0</v>
      </c>
      <c r="F100" s="52">
        <v>0</v>
      </c>
      <c r="G100" s="52">
        <v>0</v>
      </c>
      <c r="H100" s="52">
        <v>15067.2004</v>
      </c>
      <c r="I100" s="52">
        <v>7738.1415000000006</v>
      </c>
      <c r="J100" s="52">
        <v>-7329.0588999999991</v>
      </c>
      <c r="K100" s="52">
        <v>0</v>
      </c>
      <c r="L100" s="52">
        <v>0</v>
      </c>
      <c r="M100" s="52">
        <v>0</v>
      </c>
      <c r="N100" s="52">
        <v>14418.224560000001</v>
      </c>
      <c r="O100" s="52">
        <v>21464.919559999998</v>
      </c>
      <c r="P100" s="52">
        <v>7046.6949999999979</v>
      </c>
      <c r="Q100" s="52">
        <v>0</v>
      </c>
      <c r="R100" s="52">
        <v>0</v>
      </c>
      <c r="S100" s="52">
        <v>0</v>
      </c>
      <c r="T100" s="50"/>
    </row>
    <row r="101" spans="1:20" ht="13.35" customHeight="1" x14ac:dyDescent="0.3">
      <c r="A101" s="50"/>
      <c r="B101" s="50"/>
      <c r="C101" s="50"/>
      <c r="D101" s="50"/>
      <c r="E101" s="50"/>
      <c r="F101" s="50"/>
      <c r="G101" s="50"/>
      <c r="H101" s="50"/>
      <c r="I101" s="50"/>
      <c r="J101" s="50"/>
      <c r="K101" s="50"/>
      <c r="L101" s="50"/>
      <c r="M101" s="50"/>
      <c r="N101" s="50"/>
      <c r="O101" s="50"/>
      <c r="P101" s="50"/>
      <c r="Q101" s="50"/>
      <c r="R101" s="50"/>
      <c r="S101" s="50"/>
      <c r="T101" s="49"/>
    </row>
    <row r="102" spans="1:20" ht="13.35" customHeight="1" x14ac:dyDescent="0.3">
      <c r="A102" s="101" t="s">
        <v>263</v>
      </c>
      <c r="B102" s="101"/>
      <c r="C102" s="101"/>
      <c r="D102" s="101"/>
      <c r="E102" s="101"/>
      <c r="F102" s="101"/>
      <c r="G102" s="101"/>
      <c r="H102" s="101"/>
      <c r="I102" s="101"/>
      <c r="J102" s="101"/>
      <c r="K102" s="101"/>
      <c r="L102" s="101"/>
      <c r="M102" s="101"/>
      <c r="N102" s="101"/>
      <c r="O102" s="101"/>
      <c r="P102" s="49"/>
      <c r="Q102" s="49"/>
      <c r="R102" s="49"/>
      <c r="S102" s="49"/>
      <c r="T102" s="49"/>
    </row>
    <row r="103" spans="1:20" ht="13.35" customHeight="1" x14ac:dyDescent="0.3">
      <c r="A103" s="101"/>
      <c r="B103" s="101"/>
      <c r="C103" s="101"/>
      <c r="D103" s="101"/>
      <c r="E103" s="101"/>
      <c r="F103" s="101"/>
      <c r="G103" s="101"/>
      <c r="H103" s="101"/>
      <c r="I103" s="101"/>
      <c r="J103" s="101"/>
      <c r="K103" s="101"/>
      <c r="L103" s="101"/>
      <c r="M103" s="101"/>
      <c r="N103" s="101"/>
      <c r="O103" s="101"/>
      <c r="P103" s="49"/>
      <c r="Q103" s="49"/>
      <c r="R103" s="49"/>
      <c r="S103" s="49"/>
      <c r="T103" s="49"/>
    </row>
    <row r="104" spans="1:20" ht="13.35" customHeight="1" x14ac:dyDescent="0.3">
      <c r="A104" s="101"/>
      <c r="B104" s="101"/>
      <c r="C104" s="101"/>
      <c r="D104" s="101"/>
      <c r="E104" s="101"/>
      <c r="F104" s="101"/>
      <c r="G104" s="101"/>
      <c r="H104" s="101"/>
      <c r="I104" s="101"/>
      <c r="J104" s="101"/>
      <c r="K104" s="101"/>
      <c r="L104" s="101"/>
      <c r="M104" s="101"/>
      <c r="N104" s="101"/>
      <c r="O104" s="101"/>
      <c r="P104" s="49"/>
      <c r="Q104" s="49"/>
      <c r="R104" s="49"/>
      <c r="S104" s="49"/>
      <c r="T104" s="49"/>
    </row>
    <row r="105" spans="1:20" ht="13.35" customHeight="1" x14ac:dyDescent="0.3">
      <c r="A105" s="101"/>
      <c r="B105" s="101"/>
      <c r="C105" s="101"/>
      <c r="D105" s="101"/>
      <c r="E105" s="101"/>
      <c r="F105" s="101"/>
      <c r="G105" s="101"/>
      <c r="H105" s="101"/>
      <c r="I105" s="101"/>
      <c r="J105" s="101"/>
      <c r="K105" s="101"/>
      <c r="L105" s="101"/>
      <c r="M105" s="101"/>
      <c r="N105" s="101"/>
      <c r="O105" s="101"/>
      <c r="P105" s="49"/>
      <c r="Q105" s="49"/>
      <c r="R105" s="49"/>
      <c r="S105" s="49"/>
      <c r="T105" s="49"/>
    </row>
    <row r="106" spans="1:20" ht="13.35" customHeight="1" x14ac:dyDescent="0.3">
      <c r="A106" s="101"/>
      <c r="B106" s="101"/>
      <c r="C106" s="101"/>
      <c r="D106" s="101"/>
      <c r="E106" s="101"/>
      <c r="F106" s="101"/>
      <c r="G106" s="101"/>
      <c r="H106" s="101"/>
      <c r="I106" s="101"/>
      <c r="J106" s="101"/>
      <c r="K106" s="101"/>
      <c r="L106" s="101"/>
      <c r="M106" s="101"/>
      <c r="N106" s="101"/>
      <c r="O106" s="101"/>
      <c r="P106" s="49"/>
      <c r="Q106" s="49"/>
      <c r="R106" s="49"/>
      <c r="S106" s="49"/>
      <c r="T106" s="49"/>
    </row>
    <row r="107" spans="1:20" ht="13.35" customHeight="1" x14ac:dyDescent="0.3">
      <c r="A107" s="49"/>
      <c r="B107" s="49"/>
      <c r="C107" s="49"/>
      <c r="D107" s="49"/>
      <c r="E107" s="49"/>
      <c r="F107" s="49"/>
      <c r="G107" s="49"/>
      <c r="H107" s="49"/>
      <c r="I107" s="49"/>
      <c r="J107" s="49"/>
      <c r="K107" s="49"/>
      <c r="L107" s="49"/>
      <c r="M107" s="49"/>
      <c r="N107" s="49"/>
      <c r="O107" s="49"/>
      <c r="P107" s="49"/>
      <c r="Q107" s="49"/>
      <c r="R107" s="49"/>
      <c r="S107" s="49"/>
    </row>
  </sheetData>
  <mergeCells count="9">
    <mergeCell ref="Q4:S5"/>
    <mergeCell ref="A102:O106"/>
    <mergeCell ref="B4:D5"/>
    <mergeCell ref="A2:P2"/>
    <mergeCell ref="A4:A6"/>
    <mergeCell ref="E4:G5"/>
    <mergeCell ref="H4:J5"/>
    <mergeCell ref="K4:M5"/>
    <mergeCell ref="N4:P5"/>
  </mergeCells>
  <pageMargins left="0.31496062992125984" right="0.11811023622047245" top="0.35433070866141736" bottom="0.35433070866141736" header="0.11811023622047245" footer="0.11811023622047245"/>
  <pageSetup paperSize="9" scale="66" fitToHeight="3" orientation="landscape" r:id="rId1"/>
  <headerFooter differentFirst="1">
    <oddFooter>&amp;C&amp;P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11"/>
  <sheetViews>
    <sheetView workbookViewId="0">
      <selection activeCell="B5" sqref="B5:C5"/>
    </sheetView>
  </sheetViews>
  <sheetFormatPr defaultColWidth="8.88671875" defaultRowHeight="13.8" x14ac:dyDescent="0.3"/>
  <cols>
    <col min="1" max="1" width="52" style="1" customWidth="1"/>
    <col min="2" max="2" width="15.6640625" style="3" customWidth="1"/>
    <col min="3" max="3" width="15" style="29" customWidth="1"/>
    <col min="4" max="5" width="13.6640625" style="3" customWidth="1"/>
    <col min="6" max="255" width="8.88671875" style="5"/>
    <col min="256" max="256" width="50.6640625" style="5" customWidth="1"/>
    <col min="257" max="257" width="15.6640625" style="5" customWidth="1"/>
    <col min="258" max="260" width="13.6640625" style="5" customWidth="1"/>
    <col min="261" max="511" width="8.88671875" style="5"/>
    <col min="512" max="512" width="50.6640625" style="5" customWidth="1"/>
    <col min="513" max="513" width="15.6640625" style="5" customWidth="1"/>
    <col min="514" max="516" width="13.6640625" style="5" customWidth="1"/>
    <col min="517" max="767" width="8.88671875" style="5"/>
    <col min="768" max="768" width="50.6640625" style="5" customWidth="1"/>
    <col min="769" max="769" width="15.6640625" style="5" customWidth="1"/>
    <col min="770" max="772" width="13.6640625" style="5" customWidth="1"/>
    <col min="773" max="1023" width="8.88671875" style="5"/>
    <col min="1024" max="1024" width="50.6640625" style="5" customWidth="1"/>
    <col min="1025" max="1025" width="15.6640625" style="5" customWidth="1"/>
    <col min="1026" max="1028" width="13.6640625" style="5" customWidth="1"/>
    <col min="1029" max="1279" width="8.88671875" style="5"/>
    <col min="1280" max="1280" width="50.6640625" style="5" customWidth="1"/>
    <col min="1281" max="1281" width="15.6640625" style="5" customWidth="1"/>
    <col min="1282" max="1284" width="13.6640625" style="5" customWidth="1"/>
    <col min="1285" max="1535" width="8.88671875" style="5"/>
    <col min="1536" max="1536" width="50.6640625" style="5" customWidth="1"/>
    <col min="1537" max="1537" width="15.6640625" style="5" customWidth="1"/>
    <col min="1538" max="1540" width="13.6640625" style="5" customWidth="1"/>
    <col min="1541" max="1791" width="8.88671875" style="5"/>
    <col min="1792" max="1792" width="50.6640625" style="5" customWidth="1"/>
    <col min="1793" max="1793" width="15.6640625" style="5" customWidth="1"/>
    <col min="1794" max="1796" width="13.6640625" style="5" customWidth="1"/>
    <col min="1797" max="2047" width="8.88671875" style="5"/>
    <col min="2048" max="2048" width="50.6640625" style="5" customWidth="1"/>
    <col min="2049" max="2049" width="15.6640625" style="5" customWidth="1"/>
    <col min="2050" max="2052" width="13.6640625" style="5" customWidth="1"/>
    <col min="2053" max="2303" width="8.88671875" style="5"/>
    <col min="2304" max="2304" width="50.6640625" style="5" customWidth="1"/>
    <col min="2305" max="2305" width="15.6640625" style="5" customWidth="1"/>
    <col min="2306" max="2308" width="13.6640625" style="5" customWidth="1"/>
    <col min="2309" max="2559" width="8.88671875" style="5"/>
    <col min="2560" max="2560" width="50.6640625" style="5" customWidth="1"/>
    <col min="2561" max="2561" width="15.6640625" style="5" customWidth="1"/>
    <col min="2562" max="2564" width="13.6640625" style="5" customWidth="1"/>
    <col min="2565" max="2815" width="8.88671875" style="5"/>
    <col min="2816" max="2816" width="50.6640625" style="5" customWidth="1"/>
    <col min="2817" max="2817" width="15.6640625" style="5" customWidth="1"/>
    <col min="2818" max="2820" width="13.6640625" style="5" customWidth="1"/>
    <col min="2821" max="3071" width="8.88671875" style="5"/>
    <col min="3072" max="3072" width="50.6640625" style="5" customWidth="1"/>
    <col min="3073" max="3073" width="15.6640625" style="5" customWidth="1"/>
    <col min="3074" max="3076" width="13.6640625" style="5" customWidth="1"/>
    <col min="3077" max="3327" width="8.88671875" style="5"/>
    <col min="3328" max="3328" width="50.6640625" style="5" customWidth="1"/>
    <col min="3329" max="3329" width="15.6640625" style="5" customWidth="1"/>
    <col min="3330" max="3332" width="13.6640625" style="5" customWidth="1"/>
    <col min="3333" max="3583" width="8.88671875" style="5"/>
    <col min="3584" max="3584" width="50.6640625" style="5" customWidth="1"/>
    <col min="3585" max="3585" width="15.6640625" style="5" customWidth="1"/>
    <col min="3586" max="3588" width="13.6640625" style="5" customWidth="1"/>
    <col min="3589" max="3839" width="8.88671875" style="5"/>
    <col min="3840" max="3840" width="50.6640625" style="5" customWidth="1"/>
    <col min="3841" max="3841" width="15.6640625" style="5" customWidth="1"/>
    <col min="3842" max="3844" width="13.6640625" style="5" customWidth="1"/>
    <col min="3845" max="4095" width="8.88671875" style="5"/>
    <col min="4096" max="4096" width="50.6640625" style="5" customWidth="1"/>
    <col min="4097" max="4097" width="15.6640625" style="5" customWidth="1"/>
    <col min="4098" max="4100" width="13.6640625" style="5" customWidth="1"/>
    <col min="4101" max="4351" width="8.88671875" style="5"/>
    <col min="4352" max="4352" width="50.6640625" style="5" customWidth="1"/>
    <col min="4353" max="4353" width="15.6640625" style="5" customWidth="1"/>
    <col min="4354" max="4356" width="13.6640625" style="5" customWidth="1"/>
    <col min="4357" max="4607" width="8.88671875" style="5"/>
    <col min="4608" max="4608" width="50.6640625" style="5" customWidth="1"/>
    <col min="4609" max="4609" width="15.6640625" style="5" customWidth="1"/>
    <col min="4610" max="4612" width="13.6640625" style="5" customWidth="1"/>
    <col min="4613" max="4863" width="8.88671875" style="5"/>
    <col min="4864" max="4864" width="50.6640625" style="5" customWidth="1"/>
    <col min="4865" max="4865" width="15.6640625" style="5" customWidth="1"/>
    <col min="4866" max="4868" width="13.6640625" style="5" customWidth="1"/>
    <col min="4869" max="5119" width="8.88671875" style="5"/>
    <col min="5120" max="5120" width="50.6640625" style="5" customWidth="1"/>
    <col min="5121" max="5121" width="15.6640625" style="5" customWidth="1"/>
    <col min="5122" max="5124" width="13.6640625" style="5" customWidth="1"/>
    <col min="5125" max="5375" width="8.88671875" style="5"/>
    <col min="5376" max="5376" width="50.6640625" style="5" customWidth="1"/>
    <col min="5377" max="5377" width="15.6640625" style="5" customWidth="1"/>
    <col min="5378" max="5380" width="13.6640625" style="5" customWidth="1"/>
    <col min="5381" max="5631" width="8.88671875" style="5"/>
    <col min="5632" max="5632" width="50.6640625" style="5" customWidth="1"/>
    <col min="5633" max="5633" width="15.6640625" style="5" customWidth="1"/>
    <col min="5634" max="5636" width="13.6640625" style="5" customWidth="1"/>
    <col min="5637" max="5887" width="8.88671875" style="5"/>
    <col min="5888" max="5888" width="50.6640625" style="5" customWidth="1"/>
    <col min="5889" max="5889" width="15.6640625" style="5" customWidth="1"/>
    <col min="5890" max="5892" width="13.6640625" style="5" customWidth="1"/>
    <col min="5893" max="6143" width="8.88671875" style="5"/>
    <col min="6144" max="6144" width="50.6640625" style="5" customWidth="1"/>
    <col min="6145" max="6145" width="15.6640625" style="5" customWidth="1"/>
    <col min="6146" max="6148" width="13.6640625" style="5" customWidth="1"/>
    <col min="6149" max="6399" width="8.88671875" style="5"/>
    <col min="6400" max="6400" width="50.6640625" style="5" customWidth="1"/>
    <col min="6401" max="6401" width="15.6640625" style="5" customWidth="1"/>
    <col min="6402" max="6404" width="13.6640625" style="5" customWidth="1"/>
    <col min="6405" max="6655" width="8.88671875" style="5"/>
    <col min="6656" max="6656" width="50.6640625" style="5" customWidth="1"/>
    <col min="6657" max="6657" width="15.6640625" style="5" customWidth="1"/>
    <col min="6658" max="6660" width="13.6640625" style="5" customWidth="1"/>
    <col min="6661" max="6911" width="8.88671875" style="5"/>
    <col min="6912" max="6912" width="50.6640625" style="5" customWidth="1"/>
    <col min="6913" max="6913" width="15.6640625" style="5" customWidth="1"/>
    <col min="6914" max="6916" width="13.6640625" style="5" customWidth="1"/>
    <col min="6917" max="7167" width="8.88671875" style="5"/>
    <col min="7168" max="7168" width="50.6640625" style="5" customWidth="1"/>
    <col min="7169" max="7169" width="15.6640625" style="5" customWidth="1"/>
    <col min="7170" max="7172" width="13.6640625" style="5" customWidth="1"/>
    <col min="7173" max="7423" width="8.88671875" style="5"/>
    <col min="7424" max="7424" width="50.6640625" style="5" customWidth="1"/>
    <col min="7425" max="7425" width="15.6640625" style="5" customWidth="1"/>
    <col min="7426" max="7428" width="13.6640625" style="5" customWidth="1"/>
    <col min="7429" max="7679" width="8.88671875" style="5"/>
    <col min="7680" max="7680" width="50.6640625" style="5" customWidth="1"/>
    <col min="7681" max="7681" width="15.6640625" style="5" customWidth="1"/>
    <col min="7682" max="7684" width="13.6640625" style="5" customWidth="1"/>
    <col min="7685" max="7935" width="8.88671875" style="5"/>
    <col min="7936" max="7936" width="50.6640625" style="5" customWidth="1"/>
    <col min="7937" max="7937" width="15.6640625" style="5" customWidth="1"/>
    <col min="7938" max="7940" width="13.6640625" style="5" customWidth="1"/>
    <col min="7941" max="8191" width="8.88671875" style="5"/>
    <col min="8192" max="8192" width="50.6640625" style="5" customWidth="1"/>
    <col min="8193" max="8193" width="15.6640625" style="5" customWidth="1"/>
    <col min="8194" max="8196" width="13.6640625" style="5" customWidth="1"/>
    <col min="8197" max="8447" width="8.88671875" style="5"/>
    <col min="8448" max="8448" width="50.6640625" style="5" customWidth="1"/>
    <col min="8449" max="8449" width="15.6640625" style="5" customWidth="1"/>
    <col min="8450" max="8452" width="13.6640625" style="5" customWidth="1"/>
    <col min="8453" max="8703" width="8.88671875" style="5"/>
    <col min="8704" max="8704" width="50.6640625" style="5" customWidth="1"/>
    <col min="8705" max="8705" width="15.6640625" style="5" customWidth="1"/>
    <col min="8706" max="8708" width="13.6640625" style="5" customWidth="1"/>
    <col min="8709" max="8959" width="8.88671875" style="5"/>
    <col min="8960" max="8960" width="50.6640625" style="5" customWidth="1"/>
    <col min="8961" max="8961" width="15.6640625" style="5" customWidth="1"/>
    <col min="8962" max="8964" width="13.6640625" style="5" customWidth="1"/>
    <col min="8965" max="9215" width="8.88671875" style="5"/>
    <col min="9216" max="9216" width="50.6640625" style="5" customWidth="1"/>
    <col min="9217" max="9217" width="15.6640625" style="5" customWidth="1"/>
    <col min="9218" max="9220" width="13.6640625" style="5" customWidth="1"/>
    <col min="9221" max="9471" width="8.88671875" style="5"/>
    <col min="9472" max="9472" width="50.6640625" style="5" customWidth="1"/>
    <col min="9473" max="9473" width="15.6640625" style="5" customWidth="1"/>
    <col min="9474" max="9476" width="13.6640625" style="5" customWidth="1"/>
    <col min="9477" max="9727" width="8.88671875" style="5"/>
    <col min="9728" max="9728" width="50.6640625" style="5" customWidth="1"/>
    <col min="9729" max="9729" width="15.6640625" style="5" customWidth="1"/>
    <col min="9730" max="9732" width="13.6640625" style="5" customWidth="1"/>
    <col min="9733" max="9983" width="8.88671875" style="5"/>
    <col min="9984" max="9984" width="50.6640625" style="5" customWidth="1"/>
    <col min="9985" max="9985" width="15.6640625" style="5" customWidth="1"/>
    <col min="9986" max="9988" width="13.6640625" style="5" customWidth="1"/>
    <col min="9989" max="10239" width="8.88671875" style="5"/>
    <col min="10240" max="10240" width="50.6640625" style="5" customWidth="1"/>
    <col min="10241" max="10241" width="15.6640625" style="5" customWidth="1"/>
    <col min="10242" max="10244" width="13.6640625" style="5" customWidth="1"/>
    <col min="10245" max="10495" width="8.88671875" style="5"/>
    <col min="10496" max="10496" width="50.6640625" style="5" customWidth="1"/>
    <col min="10497" max="10497" width="15.6640625" style="5" customWidth="1"/>
    <col min="10498" max="10500" width="13.6640625" style="5" customWidth="1"/>
    <col min="10501" max="10751" width="8.88671875" style="5"/>
    <col min="10752" max="10752" width="50.6640625" style="5" customWidth="1"/>
    <col min="10753" max="10753" width="15.6640625" style="5" customWidth="1"/>
    <col min="10754" max="10756" width="13.6640625" style="5" customWidth="1"/>
    <col min="10757" max="11007" width="8.88671875" style="5"/>
    <col min="11008" max="11008" width="50.6640625" style="5" customWidth="1"/>
    <col min="11009" max="11009" width="15.6640625" style="5" customWidth="1"/>
    <col min="11010" max="11012" width="13.6640625" style="5" customWidth="1"/>
    <col min="11013" max="11263" width="8.88671875" style="5"/>
    <col min="11264" max="11264" width="50.6640625" style="5" customWidth="1"/>
    <col min="11265" max="11265" width="15.6640625" style="5" customWidth="1"/>
    <col min="11266" max="11268" width="13.6640625" style="5" customWidth="1"/>
    <col min="11269" max="11519" width="8.88671875" style="5"/>
    <col min="11520" max="11520" width="50.6640625" style="5" customWidth="1"/>
    <col min="11521" max="11521" width="15.6640625" style="5" customWidth="1"/>
    <col min="11522" max="11524" width="13.6640625" style="5" customWidth="1"/>
    <col min="11525" max="11775" width="8.88671875" style="5"/>
    <col min="11776" max="11776" width="50.6640625" style="5" customWidth="1"/>
    <col min="11777" max="11777" width="15.6640625" style="5" customWidth="1"/>
    <col min="11778" max="11780" width="13.6640625" style="5" customWidth="1"/>
    <col min="11781" max="12031" width="8.88671875" style="5"/>
    <col min="12032" max="12032" width="50.6640625" style="5" customWidth="1"/>
    <col min="12033" max="12033" width="15.6640625" style="5" customWidth="1"/>
    <col min="12034" max="12036" width="13.6640625" style="5" customWidth="1"/>
    <col min="12037" max="12287" width="8.88671875" style="5"/>
    <col min="12288" max="12288" width="50.6640625" style="5" customWidth="1"/>
    <col min="12289" max="12289" width="15.6640625" style="5" customWidth="1"/>
    <col min="12290" max="12292" width="13.6640625" style="5" customWidth="1"/>
    <col min="12293" max="12543" width="8.88671875" style="5"/>
    <col min="12544" max="12544" width="50.6640625" style="5" customWidth="1"/>
    <col min="12545" max="12545" width="15.6640625" style="5" customWidth="1"/>
    <col min="12546" max="12548" width="13.6640625" style="5" customWidth="1"/>
    <col min="12549" max="12799" width="8.88671875" style="5"/>
    <col min="12800" max="12800" width="50.6640625" style="5" customWidth="1"/>
    <col min="12801" max="12801" width="15.6640625" style="5" customWidth="1"/>
    <col min="12802" max="12804" width="13.6640625" style="5" customWidth="1"/>
    <col min="12805" max="13055" width="8.88671875" style="5"/>
    <col min="13056" max="13056" width="50.6640625" style="5" customWidth="1"/>
    <col min="13057" max="13057" width="15.6640625" style="5" customWidth="1"/>
    <col min="13058" max="13060" width="13.6640625" style="5" customWidth="1"/>
    <col min="13061" max="13311" width="8.88671875" style="5"/>
    <col min="13312" max="13312" width="50.6640625" style="5" customWidth="1"/>
    <col min="13313" max="13313" width="15.6640625" style="5" customWidth="1"/>
    <col min="13314" max="13316" width="13.6640625" style="5" customWidth="1"/>
    <col min="13317" max="13567" width="8.88671875" style="5"/>
    <col min="13568" max="13568" width="50.6640625" style="5" customWidth="1"/>
    <col min="13569" max="13569" width="15.6640625" style="5" customWidth="1"/>
    <col min="13570" max="13572" width="13.6640625" style="5" customWidth="1"/>
    <col min="13573" max="13823" width="8.88671875" style="5"/>
    <col min="13824" max="13824" width="50.6640625" style="5" customWidth="1"/>
    <col min="13825" max="13825" width="15.6640625" style="5" customWidth="1"/>
    <col min="13826" max="13828" width="13.6640625" style="5" customWidth="1"/>
    <col min="13829" max="14079" width="8.88671875" style="5"/>
    <col min="14080" max="14080" width="50.6640625" style="5" customWidth="1"/>
    <col min="14081" max="14081" width="15.6640625" style="5" customWidth="1"/>
    <col min="14082" max="14084" width="13.6640625" style="5" customWidth="1"/>
    <col min="14085" max="14335" width="8.88671875" style="5"/>
    <col min="14336" max="14336" width="50.6640625" style="5" customWidth="1"/>
    <col min="14337" max="14337" width="15.6640625" style="5" customWidth="1"/>
    <col min="14338" max="14340" width="13.6640625" style="5" customWidth="1"/>
    <col min="14341" max="14591" width="8.88671875" style="5"/>
    <col min="14592" max="14592" width="50.6640625" style="5" customWidth="1"/>
    <col min="14593" max="14593" width="15.6640625" style="5" customWidth="1"/>
    <col min="14594" max="14596" width="13.6640625" style="5" customWidth="1"/>
    <col min="14597" max="14847" width="8.88671875" style="5"/>
    <col min="14848" max="14848" width="50.6640625" style="5" customWidth="1"/>
    <col min="14849" max="14849" width="15.6640625" style="5" customWidth="1"/>
    <col min="14850" max="14852" width="13.6640625" style="5" customWidth="1"/>
    <col min="14853" max="15103" width="8.88671875" style="5"/>
    <col min="15104" max="15104" width="50.6640625" style="5" customWidth="1"/>
    <col min="15105" max="15105" width="15.6640625" style="5" customWidth="1"/>
    <col min="15106" max="15108" width="13.6640625" style="5" customWidth="1"/>
    <col min="15109" max="15359" width="8.88671875" style="5"/>
    <col min="15360" max="15360" width="50.6640625" style="5" customWidth="1"/>
    <col min="15361" max="15361" width="15.6640625" style="5" customWidth="1"/>
    <col min="15362" max="15364" width="13.6640625" style="5" customWidth="1"/>
    <col min="15365" max="15615" width="8.88671875" style="5"/>
    <col min="15616" max="15616" width="50.6640625" style="5" customWidth="1"/>
    <col min="15617" max="15617" width="15.6640625" style="5" customWidth="1"/>
    <col min="15618" max="15620" width="13.6640625" style="5" customWidth="1"/>
    <col min="15621" max="15871" width="8.88671875" style="5"/>
    <col min="15872" max="15872" width="50.6640625" style="5" customWidth="1"/>
    <col min="15873" max="15873" width="15.6640625" style="5" customWidth="1"/>
    <col min="15874" max="15876" width="13.6640625" style="5" customWidth="1"/>
    <col min="15877" max="16127" width="8.88671875" style="5"/>
    <col min="16128" max="16128" width="50.6640625" style="5" customWidth="1"/>
    <col min="16129" max="16129" width="15.6640625" style="5" customWidth="1"/>
    <col min="16130" max="16132" width="13.6640625" style="5" customWidth="1"/>
    <col min="16133" max="16384" width="8.88671875" style="5"/>
  </cols>
  <sheetData>
    <row r="1" spans="1:5" ht="19.2" customHeight="1" x14ac:dyDescent="0.3">
      <c r="B1" s="2"/>
      <c r="C1" s="2"/>
      <c r="E1" s="4" t="s">
        <v>0</v>
      </c>
    </row>
    <row r="2" spans="1:5" x14ac:dyDescent="0.3">
      <c r="A2" s="5"/>
    </row>
    <row r="3" spans="1:5" ht="55.95" customHeight="1" x14ac:dyDescent="0.3">
      <c r="A3" s="102" t="s">
        <v>11</v>
      </c>
      <c r="B3" s="102"/>
      <c r="C3" s="102"/>
      <c r="D3" s="102"/>
      <c r="E3" s="102"/>
    </row>
    <row r="4" spans="1:5" x14ac:dyDescent="0.3">
      <c r="B4" s="6"/>
      <c r="C4" s="30"/>
      <c r="D4" s="6"/>
      <c r="E4" s="6" t="s">
        <v>1</v>
      </c>
    </row>
    <row r="5" spans="1:5" s="7" customFormat="1" ht="52.95" customHeight="1" x14ac:dyDescent="0.3">
      <c r="A5" s="103" t="s">
        <v>2</v>
      </c>
      <c r="B5" s="104" t="s">
        <v>3</v>
      </c>
      <c r="C5" s="104"/>
      <c r="D5" s="105" t="s">
        <v>4</v>
      </c>
      <c r="E5" s="105" t="s">
        <v>5</v>
      </c>
    </row>
    <row r="6" spans="1:5" s="7" customFormat="1" ht="34.5" customHeight="1" x14ac:dyDescent="0.3">
      <c r="A6" s="103"/>
      <c r="B6" s="106" t="s">
        <v>13</v>
      </c>
      <c r="C6" s="106" t="s">
        <v>12</v>
      </c>
      <c r="D6" s="105"/>
      <c r="E6" s="105"/>
    </row>
    <row r="7" spans="1:5" s="7" customFormat="1" ht="10.199999999999999" customHeight="1" x14ac:dyDescent="0.3">
      <c r="A7" s="103"/>
      <c r="B7" s="106"/>
      <c r="C7" s="106"/>
      <c r="D7" s="105"/>
      <c r="E7" s="105"/>
    </row>
    <row r="8" spans="1:5" s="11" customFormat="1" ht="30.6" customHeight="1" x14ac:dyDescent="0.3">
      <c r="A8" s="8" t="s">
        <v>6</v>
      </c>
      <c r="B8" s="33">
        <f>B10+B11</f>
        <v>438326769</v>
      </c>
      <c r="C8" s="27">
        <f>C10+C11</f>
        <v>543403903</v>
      </c>
      <c r="D8" s="9">
        <f>C8-B8</f>
        <v>105077134</v>
      </c>
      <c r="E8" s="10">
        <f>C8/B8-1</f>
        <v>0.23972328735414283</v>
      </c>
    </row>
    <row r="9" spans="1:5" x14ac:dyDescent="0.3">
      <c r="A9" s="12" t="s">
        <v>7</v>
      </c>
      <c r="B9" s="31"/>
      <c r="C9" s="31"/>
      <c r="D9" s="13"/>
      <c r="E9" s="13"/>
    </row>
    <row r="10" spans="1:5" s="11" customFormat="1" ht="30" customHeight="1" x14ac:dyDescent="0.3">
      <c r="A10" s="8" t="s">
        <v>8</v>
      </c>
      <c r="B10" s="14">
        <v>70196500</v>
      </c>
      <c r="C10" s="14">
        <v>85079005</v>
      </c>
      <c r="D10" s="16">
        <f>C10-B10</f>
        <v>14882505</v>
      </c>
      <c r="E10" s="10">
        <f>C10/B10-1</f>
        <v>0.21201206612865309</v>
      </c>
    </row>
    <row r="11" spans="1:5" s="11" customFormat="1" ht="39" customHeight="1" x14ac:dyDescent="0.3">
      <c r="A11" s="17" t="s">
        <v>9</v>
      </c>
      <c r="B11" s="14">
        <v>368130269</v>
      </c>
      <c r="C11" s="15">
        <v>458324898</v>
      </c>
      <c r="D11" s="16">
        <f>C11-B11</f>
        <v>90194629</v>
      </c>
      <c r="E11" s="10">
        <f>C11/B11-1</f>
        <v>0.24500736993186512</v>
      </c>
    </row>
    <row r="12" spans="1:5" x14ac:dyDescent="0.3">
      <c r="A12" s="12" t="s">
        <v>10</v>
      </c>
      <c r="B12" s="26"/>
      <c r="C12" s="32"/>
      <c r="D12" s="13"/>
      <c r="E12" s="13"/>
    </row>
    <row r="13" spans="1:5" s="11" customFormat="1" ht="14.4" x14ac:dyDescent="0.25">
      <c r="A13" s="34" t="s">
        <v>14</v>
      </c>
      <c r="B13" s="15">
        <v>67008591</v>
      </c>
      <c r="C13" s="15">
        <v>137588341</v>
      </c>
      <c r="D13" s="16">
        <f t="shared" ref="D13:D76" si="0">C13-B13</f>
        <v>70579750</v>
      </c>
      <c r="E13" s="10">
        <f t="shared" ref="E13:E76" si="1">C13/B13-1</f>
        <v>1.0532940470274923</v>
      </c>
    </row>
    <row r="14" spans="1:5" x14ac:dyDescent="0.25">
      <c r="A14" s="28" t="s">
        <v>15</v>
      </c>
      <c r="B14" s="18">
        <v>2774128</v>
      </c>
      <c r="C14" s="18">
        <v>13517695</v>
      </c>
      <c r="D14" s="19">
        <f t="shared" si="0"/>
        <v>10743567</v>
      </c>
      <c r="E14" s="20">
        <f t="shared" si="1"/>
        <v>3.8727726334185011</v>
      </c>
    </row>
    <row r="15" spans="1:5" x14ac:dyDescent="0.25">
      <c r="A15" s="28" t="s">
        <v>16</v>
      </c>
      <c r="B15" s="18">
        <v>518986</v>
      </c>
      <c r="C15" s="18">
        <v>610237</v>
      </c>
      <c r="D15" s="19">
        <f t="shared" si="0"/>
        <v>91251</v>
      </c>
      <c r="E15" s="20">
        <f t="shared" si="1"/>
        <v>0.17582555213435436</v>
      </c>
    </row>
    <row r="16" spans="1:5" x14ac:dyDescent="0.25">
      <c r="A16" s="28" t="s">
        <v>17</v>
      </c>
      <c r="B16" s="18">
        <v>345061</v>
      </c>
      <c r="C16" s="18">
        <v>357223</v>
      </c>
      <c r="D16" s="19">
        <f t="shared" si="0"/>
        <v>12162</v>
      </c>
      <c r="E16" s="20">
        <f t="shared" si="1"/>
        <v>3.5245942021845389E-2</v>
      </c>
    </row>
    <row r="17" spans="1:5" x14ac:dyDescent="0.25">
      <c r="A17" s="28" t="s">
        <v>18</v>
      </c>
      <c r="B17" s="18">
        <v>5955238</v>
      </c>
      <c r="C17" s="18">
        <v>4007796</v>
      </c>
      <c r="D17" s="19">
        <f t="shared" si="0"/>
        <v>-1947442</v>
      </c>
      <c r="E17" s="20">
        <f t="shared" si="1"/>
        <v>-0.32701329485068442</v>
      </c>
    </row>
    <row r="18" spans="1:5" x14ac:dyDescent="0.25">
      <c r="A18" s="28" t="s">
        <v>19</v>
      </c>
      <c r="B18" s="18">
        <v>179824</v>
      </c>
      <c r="C18" s="18">
        <v>200972</v>
      </c>
      <c r="D18" s="19">
        <f t="shared" si="0"/>
        <v>21148</v>
      </c>
      <c r="E18" s="20">
        <f t="shared" si="1"/>
        <v>0.11760387934869643</v>
      </c>
    </row>
    <row r="19" spans="1:5" x14ac:dyDescent="0.25">
      <c r="A19" s="28" t="s">
        <v>20</v>
      </c>
      <c r="B19" s="18">
        <v>208108</v>
      </c>
      <c r="C19" s="18">
        <v>299568</v>
      </c>
      <c r="D19" s="19">
        <f t="shared" si="0"/>
        <v>91460</v>
      </c>
      <c r="E19" s="20">
        <f t="shared" si="1"/>
        <v>0.43948334518615328</v>
      </c>
    </row>
    <row r="20" spans="1:5" x14ac:dyDescent="0.25">
      <c r="A20" s="28" t="s">
        <v>21</v>
      </c>
      <c r="B20" s="18">
        <v>461911</v>
      </c>
      <c r="C20" s="18">
        <v>355243</v>
      </c>
      <c r="D20" s="19">
        <f t="shared" si="0"/>
        <v>-106668</v>
      </c>
      <c r="E20" s="20">
        <f t="shared" si="1"/>
        <v>-0.23092760293649639</v>
      </c>
    </row>
    <row r="21" spans="1:5" x14ac:dyDescent="0.25">
      <c r="A21" s="28" t="s">
        <v>22</v>
      </c>
      <c r="B21" s="18">
        <v>2148345</v>
      </c>
      <c r="C21" s="18">
        <v>1960013</v>
      </c>
      <c r="D21" s="19">
        <f t="shared" si="0"/>
        <v>-188332</v>
      </c>
      <c r="E21" s="20">
        <f t="shared" si="1"/>
        <v>-8.766375977787555E-2</v>
      </c>
    </row>
    <row r="22" spans="1:5" x14ac:dyDescent="0.25">
      <c r="A22" s="28" t="s">
        <v>23</v>
      </c>
      <c r="B22" s="18">
        <v>6842367</v>
      </c>
      <c r="C22" s="18">
        <v>35532304</v>
      </c>
      <c r="D22" s="19">
        <f t="shared" si="0"/>
        <v>28689937</v>
      </c>
      <c r="E22" s="20">
        <f t="shared" si="1"/>
        <v>4.19298424068747</v>
      </c>
    </row>
    <row r="23" spans="1:5" x14ac:dyDescent="0.25">
      <c r="A23" s="28" t="s">
        <v>24</v>
      </c>
      <c r="B23" s="18">
        <v>3528934</v>
      </c>
      <c r="C23" s="18">
        <v>3598833</v>
      </c>
      <c r="D23" s="19">
        <f t="shared" si="0"/>
        <v>69899</v>
      </c>
      <c r="E23" s="20">
        <f t="shared" si="1"/>
        <v>1.9807397928099491E-2</v>
      </c>
    </row>
    <row r="24" spans="1:5" x14ac:dyDescent="0.25">
      <c r="A24" s="28" t="s">
        <v>25</v>
      </c>
      <c r="B24" s="18">
        <v>379697</v>
      </c>
      <c r="C24" s="18">
        <v>992681</v>
      </c>
      <c r="D24" s="19">
        <f t="shared" si="0"/>
        <v>612984</v>
      </c>
      <c r="E24" s="20">
        <f t="shared" si="1"/>
        <v>1.6144030634953661</v>
      </c>
    </row>
    <row r="25" spans="1:5" x14ac:dyDescent="0.25">
      <c r="A25" s="28" t="s">
        <v>26</v>
      </c>
      <c r="B25" s="18">
        <v>812661</v>
      </c>
      <c r="C25" s="18">
        <v>1528349</v>
      </c>
      <c r="D25" s="19">
        <f t="shared" si="0"/>
        <v>715688</v>
      </c>
      <c r="E25" s="20">
        <f t="shared" si="1"/>
        <v>0.88067226063512338</v>
      </c>
    </row>
    <row r="26" spans="1:5" x14ac:dyDescent="0.25">
      <c r="A26" s="28" t="s">
        <v>27</v>
      </c>
      <c r="B26" s="18">
        <v>2060517</v>
      </c>
      <c r="C26" s="18">
        <v>1455369</v>
      </c>
      <c r="D26" s="19">
        <f t="shared" si="0"/>
        <v>-605148</v>
      </c>
      <c r="E26" s="20">
        <f t="shared" si="1"/>
        <v>-0.29368745805057661</v>
      </c>
    </row>
    <row r="27" spans="1:5" x14ac:dyDescent="0.25">
      <c r="A27" s="28" t="s">
        <v>28</v>
      </c>
      <c r="B27" s="18">
        <v>423591</v>
      </c>
      <c r="C27" s="18">
        <v>577436</v>
      </c>
      <c r="D27" s="19">
        <f t="shared" si="0"/>
        <v>153845</v>
      </c>
      <c r="E27" s="20">
        <f t="shared" si="1"/>
        <v>0.36319232467167617</v>
      </c>
    </row>
    <row r="28" spans="1:5" x14ac:dyDescent="0.25">
      <c r="A28" s="28" t="s">
        <v>29</v>
      </c>
      <c r="B28" s="18">
        <v>3428638</v>
      </c>
      <c r="C28" s="18">
        <v>2437432</v>
      </c>
      <c r="D28" s="19">
        <f t="shared" si="0"/>
        <v>-991206</v>
      </c>
      <c r="E28" s="20">
        <f t="shared" si="1"/>
        <v>-0.28909613671667878</v>
      </c>
    </row>
    <row r="29" spans="1:5" x14ac:dyDescent="0.25">
      <c r="A29" s="28" t="s">
        <v>30</v>
      </c>
      <c r="B29" s="18">
        <v>477067</v>
      </c>
      <c r="C29" s="18">
        <v>797844</v>
      </c>
      <c r="D29" s="19">
        <f t="shared" si="0"/>
        <v>320777</v>
      </c>
      <c r="E29" s="20">
        <f t="shared" si="1"/>
        <v>0.67239402431943529</v>
      </c>
    </row>
    <row r="30" spans="1:5" x14ac:dyDescent="0.25">
      <c r="A30" s="28" t="s">
        <v>31</v>
      </c>
      <c r="B30" s="18">
        <v>685253</v>
      </c>
      <c r="C30" s="18">
        <v>1074476</v>
      </c>
      <c r="D30" s="19">
        <f t="shared" si="0"/>
        <v>389223</v>
      </c>
      <c r="E30" s="20">
        <f t="shared" si="1"/>
        <v>0.56799897264222121</v>
      </c>
    </row>
    <row r="31" spans="1:5" x14ac:dyDescent="0.25">
      <c r="A31" s="28" t="s">
        <v>32</v>
      </c>
      <c r="B31" s="18">
        <v>35778265</v>
      </c>
      <c r="C31" s="18">
        <v>68284870</v>
      </c>
      <c r="D31" s="19">
        <f t="shared" si="0"/>
        <v>32506605</v>
      </c>
      <c r="E31" s="20">
        <f t="shared" si="1"/>
        <v>0.90855733222390755</v>
      </c>
    </row>
    <row r="32" spans="1:5" s="11" customFormat="1" ht="14.4" x14ac:dyDescent="0.25">
      <c r="A32" s="34" t="s">
        <v>33</v>
      </c>
      <c r="B32" s="14">
        <v>58915741</v>
      </c>
      <c r="C32" s="14">
        <v>84532045</v>
      </c>
      <c r="D32" s="16">
        <f t="shared" si="0"/>
        <v>25616304</v>
      </c>
      <c r="E32" s="10">
        <f t="shared" si="1"/>
        <v>0.43479558374730454</v>
      </c>
    </row>
    <row r="33" spans="1:5" x14ac:dyDescent="0.25">
      <c r="A33" s="28" t="s">
        <v>34</v>
      </c>
      <c r="B33" s="18">
        <v>1076622</v>
      </c>
      <c r="C33" s="18">
        <v>4191036</v>
      </c>
      <c r="D33" s="19">
        <f t="shared" si="0"/>
        <v>3114414</v>
      </c>
      <c r="E33" s="20">
        <f t="shared" si="1"/>
        <v>2.8927645914722158</v>
      </c>
    </row>
    <row r="34" spans="1:5" x14ac:dyDescent="0.25">
      <c r="A34" s="28" t="s">
        <v>35</v>
      </c>
      <c r="B34" s="18">
        <v>5481555</v>
      </c>
      <c r="C34" s="18">
        <v>14251746</v>
      </c>
      <c r="D34" s="19">
        <f t="shared" si="0"/>
        <v>8770191</v>
      </c>
      <c r="E34" s="20">
        <f t="shared" si="1"/>
        <v>1.5999458182942612</v>
      </c>
    </row>
    <row r="35" spans="1:5" x14ac:dyDescent="0.25">
      <c r="A35" s="28" t="s">
        <v>36</v>
      </c>
      <c r="B35" s="18">
        <v>303487</v>
      </c>
      <c r="C35" s="18">
        <v>508433</v>
      </c>
      <c r="D35" s="19">
        <f t="shared" si="0"/>
        <v>204946</v>
      </c>
      <c r="E35" s="20">
        <f t="shared" si="1"/>
        <v>0.67530404926734922</v>
      </c>
    </row>
    <row r="36" spans="1:5" x14ac:dyDescent="0.25">
      <c r="A36" s="28" t="s">
        <v>37</v>
      </c>
      <c r="B36" s="18">
        <v>5512527</v>
      </c>
      <c r="C36" s="18">
        <v>26314262</v>
      </c>
      <c r="D36" s="19">
        <f t="shared" si="0"/>
        <v>20801735</v>
      </c>
      <c r="E36" s="20">
        <f t="shared" si="1"/>
        <v>3.7735388869750661</v>
      </c>
    </row>
    <row r="37" spans="1:5" x14ac:dyDescent="0.25">
      <c r="A37" s="28" t="s">
        <v>38</v>
      </c>
      <c r="B37" s="18">
        <v>489006</v>
      </c>
      <c r="C37" s="18">
        <v>621832</v>
      </c>
      <c r="D37" s="19">
        <f t="shared" si="0"/>
        <v>132826</v>
      </c>
      <c r="E37" s="20">
        <f t="shared" si="1"/>
        <v>0.27162447904524689</v>
      </c>
    </row>
    <row r="38" spans="1:5" x14ac:dyDescent="0.25">
      <c r="A38" s="28" t="s">
        <v>39</v>
      </c>
      <c r="B38" s="18">
        <v>19308590</v>
      </c>
      <c r="C38" s="18">
        <v>7643626</v>
      </c>
      <c r="D38" s="19">
        <f t="shared" si="0"/>
        <v>-11664964</v>
      </c>
      <c r="E38" s="20">
        <f t="shared" si="1"/>
        <v>-0.6041333934792753</v>
      </c>
    </row>
    <row r="39" spans="1:5" x14ac:dyDescent="0.25">
      <c r="A39" s="28" t="s">
        <v>40</v>
      </c>
      <c r="B39" s="18">
        <v>14762702</v>
      </c>
      <c r="C39" s="18">
        <v>13319258</v>
      </c>
      <c r="D39" s="19">
        <f t="shared" si="0"/>
        <v>-1443444</v>
      </c>
      <c r="E39" s="20">
        <f t="shared" si="1"/>
        <v>-9.7776409765637728E-2</v>
      </c>
    </row>
    <row r="40" spans="1:5" x14ac:dyDescent="0.25">
      <c r="A40" s="28" t="s">
        <v>41</v>
      </c>
      <c r="B40" s="18">
        <v>746806</v>
      </c>
      <c r="C40" s="18">
        <v>572892</v>
      </c>
      <c r="D40" s="19">
        <f t="shared" si="0"/>
        <v>-173914</v>
      </c>
      <c r="E40" s="20">
        <f t="shared" si="1"/>
        <v>-0.23287707918790157</v>
      </c>
    </row>
    <row r="41" spans="1:5" x14ac:dyDescent="0.25">
      <c r="A41" s="28" t="s">
        <v>42</v>
      </c>
      <c r="B41" s="18">
        <v>551315</v>
      </c>
      <c r="C41" s="18">
        <v>250587</v>
      </c>
      <c r="D41" s="19">
        <f t="shared" si="0"/>
        <v>-300728</v>
      </c>
      <c r="E41" s="20">
        <f t="shared" si="1"/>
        <v>-0.54547400306539817</v>
      </c>
    </row>
    <row r="42" spans="1:5" x14ac:dyDescent="0.25">
      <c r="A42" s="28" t="s">
        <v>43</v>
      </c>
      <c r="B42" s="18">
        <v>9737069</v>
      </c>
      <c r="C42" s="18">
        <v>14352961</v>
      </c>
      <c r="D42" s="19">
        <f t="shared" si="0"/>
        <v>4615892</v>
      </c>
      <c r="E42" s="20">
        <f t="shared" si="1"/>
        <v>0.47405353705514464</v>
      </c>
    </row>
    <row r="43" spans="1:5" x14ac:dyDescent="0.25">
      <c r="A43" s="28" t="s">
        <v>44</v>
      </c>
      <c r="B43" s="18">
        <v>946062</v>
      </c>
      <c r="C43" s="18">
        <v>2505412</v>
      </c>
      <c r="D43" s="19">
        <f t="shared" si="0"/>
        <v>1559350</v>
      </c>
      <c r="E43" s="20">
        <f t="shared" si="1"/>
        <v>1.6482534971280951</v>
      </c>
    </row>
    <row r="44" spans="1:5" s="11" customFormat="1" ht="14.4" x14ac:dyDescent="0.25">
      <c r="A44" s="34" t="s">
        <v>45</v>
      </c>
      <c r="B44" s="14">
        <v>1497954</v>
      </c>
      <c r="C44" s="14">
        <v>3396845</v>
      </c>
      <c r="D44" s="16">
        <f t="shared" si="0"/>
        <v>1898891</v>
      </c>
      <c r="E44" s="10">
        <f t="shared" si="1"/>
        <v>1.2676564166856927</v>
      </c>
    </row>
    <row r="45" spans="1:5" x14ac:dyDescent="0.25">
      <c r="A45" s="28" t="s">
        <v>46</v>
      </c>
      <c r="B45" s="18">
        <v>265867</v>
      </c>
      <c r="C45" s="18">
        <v>497038</v>
      </c>
      <c r="D45" s="19">
        <f t="shared" si="0"/>
        <v>231171</v>
      </c>
      <c r="E45" s="20">
        <f t="shared" si="1"/>
        <v>0.86949865910398816</v>
      </c>
    </row>
    <row r="46" spans="1:5" x14ac:dyDescent="0.25">
      <c r="A46" s="28" t="s">
        <v>47</v>
      </c>
      <c r="B46" s="18">
        <v>2262</v>
      </c>
      <c r="C46" s="18">
        <v>7958</v>
      </c>
      <c r="D46" s="19">
        <f t="shared" si="0"/>
        <v>5696</v>
      </c>
      <c r="E46" s="20">
        <f t="shared" si="1"/>
        <v>2.5181255526083111</v>
      </c>
    </row>
    <row r="47" spans="1:5" x14ac:dyDescent="0.25">
      <c r="A47" s="28" t="s">
        <v>48</v>
      </c>
      <c r="B47" s="18">
        <v>17735</v>
      </c>
      <c r="C47" s="18">
        <v>35955</v>
      </c>
      <c r="D47" s="19">
        <f t="shared" si="0"/>
        <v>18220</v>
      </c>
      <c r="E47" s="20">
        <f t="shared" si="1"/>
        <v>1.0273470538483225</v>
      </c>
    </row>
    <row r="48" spans="1:5" x14ac:dyDescent="0.25">
      <c r="A48" s="28" t="s">
        <v>49</v>
      </c>
      <c r="B48" s="18">
        <v>12457</v>
      </c>
      <c r="C48" s="18">
        <v>28950</v>
      </c>
      <c r="D48" s="19">
        <f t="shared" si="0"/>
        <v>16493</v>
      </c>
      <c r="E48" s="20">
        <f t="shared" si="1"/>
        <v>1.3239945412218028</v>
      </c>
    </row>
    <row r="49" spans="1:5" x14ac:dyDescent="0.25">
      <c r="A49" s="28" t="s">
        <v>50</v>
      </c>
      <c r="B49" s="18">
        <v>73966</v>
      </c>
      <c r="C49" s="18">
        <v>155185</v>
      </c>
      <c r="D49" s="19">
        <f t="shared" si="0"/>
        <v>81219</v>
      </c>
      <c r="E49" s="20">
        <f t="shared" si="1"/>
        <v>1.0980585674499093</v>
      </c>
    </row>
    <row r="50" spans="1:5" x14ac:dyDescent="0.25">
      <c r="A50" s="28" t="s">
        <v>51</v>
      </c>
      <c r="B50" s="18">
        <v>11400</v>
      </c>
      <c r="C50" s="18">
        <v>30977</v>
      </c>
      <c r="D50" s="19">
        <f t="shared" si="0"/>
        <v>19577</v>
      </c>
      <c r="E50" s="20">
        <f t="shared" si="1"/>
        <v>1.7172807017543859</v>
      </c>
    </row>
    <row r="51" spans="1:5" x14ac:dyDescent="0.25">
      <c r="A51" s="28" t="s">
        <v>52</v>
      </c>
      <c r="B51" s="18">
        <v>1114267</v>
      </c>
      <c r="C51" s="18">
        <v>2640782</v>
      </c>
      <c r="D51" s="19">
        <f t="shared" si="0"/>
        <v>1526515</v>
      </c>
      <c r="E51" s="20">
        <f t="shared" si="1"/>
        <v>1.3699723674846336</v>
      </c>
    </row>
    <row r="52" spans="1:5" s="11" customFormat="1" ht="14.4" x14ac:dyDescent="0.25">
      <c r="A52" s="34" t="s">
        <v>53</v>
      </c>
      <c r="B52" s="14">
        <v>13138489</v>
      </c>
      <c r="C52" s="14">
        <v>16277008</v>
      </c>
      <c r="D52" s="16">
        <f t="shared" si="0"/>
        <v>3138519</v>
      </c>
      <c r="E52" s="10">
        <f t="shared" si="1"/>
        <v>0.23887975245859705</v>
      </c>
    </row>
    <row r="53" spans="1:5" x14ac:dyDescent="0.25">
      <c r="A53" s="28" t="s">
        <v>54</v>
      </c>
      <c r="B53" s="18">
        <v>166372</v>
      </c>
      <c r="C53" s="18">
        <v>311643</v>
      </c>
      <c r="D53" s="19">
        <f t="shared" si="0"/>
        <v>145271</v>
      </c>
      <c r="E53" s="20">
        <f t="shared" si="1"/>
        <v>0.87316976414300473</v>
      </c>
    </row>
    <row r="54" spans="1:5" x14ac:dyDescent="0.25">
      <c r="A54" s="28" t="s">
        <v>55</v>
      </c>
      <c r="B54" s="18">
        <v>23731</v>
      </c>
      <c r="C54" s="18">
        <v>55318</v>
      </c>
      <c r="D54" s="19">
        <f t="shared" si="0"/>
        <v>31587</v>
      </c>
      <c r="E54" s="20">
        <f t="shared" si="1"/>
        <v>1.3310437823943366</v>
      </c>
    </row>
    <row r="55" spans="1:5" x14ac:dyDescent="0.25">
      <c r="A55" s="28" t="s">
        <v>56</v>
      </c>
      <c r="B55" s="18">
        <v>-2</v>
      </c>
      <c r="C55" s="18">
        <v>0</v>
      </c>
      <c r="D55" s="19">
        <f t="shared" si="0"/>
        <v>2</v>
      </c>
      <c r="E55" s="21">
        <f t="shared" si="1"/>
        <v>-1</v>
      </c>
    </row>
    <row r="56" spans="1:5" x14ac:dyDescent="0.25">
      <c r="A56" s="28" t="s">
        <v>57</v>
      </c>
      <c r="B56" s="18">
        <v>3417078</v>
      </c>
      <c r="C56" s="18">
        <v>5353610</v>
      </c>
      <c r="D56" s="19">
        <f t="shared" si="0"/>
        <v>1936532</v>
      </c>
      <c r="E56" s="20">
        <f t="shared" si="1"/>
        <v>0.56672162590376929</v>
      </c>
    </row>
    <row r="57" spans="1:5" x14ac:dyDescent="0.25">
      <c r="A57" s="28" t="s">
        <v>58</v>
      </c>
      <c r="B57" s="18">
        <v>2014675</v>
      </c>
      <c r="C57" s="18">
        <v>5022285</v>
      </c>
      <c r="D57" s="19">
        <f t="shared" si="0"/>
        <v>3007610</v>
      </c>
      <c r="E57" s="20">
        <f t="shared" si="1"/>
        <v>1.4928512042885327</v>
      </c>
    </row>
    <row r="58" spans="1:5" x14ac:dyDescent="0.25">
      <c r="A58" s="28" t="s">
        <v>59</v>
      </c>
      <c r="B58" s="18">
        <v>2786051</v>
      </c>
      <c r="C58" s="18">
        <v>2124831</v>
      </c>
      <c r="D58" s="19">
        <f t="shared" si="0"/>
        <v>-661220</v>
      </c>
      <c r="E58" s="20">
        <f t="shared" si="1"/>
        <v>-0.23733233885524707</v>
      </c>
    </row>
    <row r="59" spans="1:5" x14ac:dyDescent="0.25">
      <c r="A59" s="28" t="s">
        <v>60</v>
      </c>
      <c r="B59" s="18">
        <v>4730299</v>
      </c>
      <c r="C59" s="18">
        <v>3409321</v>
      </c>
      <c r="D59" s="19">
        <f t="shared" si="0"/>
        <v>-1320978</v>
      </c>
      <c r="E59" s="20">
        <f t="shared" si="1"/>
        <v>-0.27925887982979514</v>
      </c>
    </row>
    <row r="60" spans="1:5" x14ac:dyDescent="0.25">
      <c r="A60" s="28" t="s">
        <v>61</v>
      </c>
      <c r="B60" s="18">
        <v>285</v>
      </c>
      <c r="C60" s="18">
        <v>0</v>
      </c>
      <c r="D60" s="22">
        <f t="shared" si="0"/>
        <v>-285</v>
      </c>
      <c r="E60" s="21"/>
    </row>
    <row r="61" spans="1:5" s="11" customFormat="1" ht="14.4" x14ac:dyDescent="0.25">
      <c r="A61" s="34" t="s">
        <v>62</v>
      </c>
      <c r="B61" s="14">
        <v>28249127</v>
      </c>
      <c r="C61" s="14">
        <v>56400597</v>
      </c>
      <c r="D61" s="16">
        <f t="shared" si="0"/>
        <v>28151470</v>
      </c>
      <c r="E61" s="10">
        <f t="shared" si="1"/>
        <v>0.99654300821402364</v>
      </c>
    </row>
    <row r="62" spans="1:5" x14ac:dyDescent="0.25">
      <c r="A62" s="28" t="s">
        <v>63</v>
      </c>
      <c r="B62" s="18">
        <v>1390501</v>
      </c>
      <c r="C62" s="18">
        <v>4094344</v>
      </c>
      <c r="D62" s="19">
        <f t="shared" si="0"/>
        <v>2703843</v>
      </c>
      <c r="E62" s="20">
        <f t="shared" si="1"/>
        <v>1.944509928435866</v>
      </c>
    </row>
    <row r="63" spans="1:5" x14ac:dyDescent="0.25">
      <c r="A63" s="28" t="s">
        <v>64</v>
      </c>
      <c r="B63" s="18">
        <v>211981</v>
      </c>
      <c r="C63" s="18">
        <v>319336</v>
      </c>
      <c r="D63" s="19">
        <f t="shared" si="0"/>
        <v>107355</v>
      </c>
      <c r="E63" s="20">
        <f t="shared" si="1"/>
        <v>0.50643689764648725</v>
      </c>
    </row>
    <row r="64" spans="1:5" x14ac:dyDescent="0.25">
      <c r="A64" s="28" t="s">
        <v>65</v>
      </c>
      <c r="B64" s="18">
        <v>105916</v>
      </c>
      <c r="C64" s="18">
        <v>193168</v>
      </c>
      <c r="D64" s="19">
        <f t="shared" si="0"/>
        <v>87252</v>
      </c>
      <c r="E64" s="20">
        <f t="shared" si="1"/>
        <v>0.82378488613618339</v>
      </c>
    </row>
    <row r="65" spans="1:5" x14ac:dyDescent="0.25">
      <c r="A65" s="28" t="s">
        <v>66</v>
      </c>
      <c r="B65" s="18">
        <v>12455698</v>
      </c>
      <c r="C65" s="18">
        <v>30066213</v>
      </c>
      <c r="D65" s="19">
        <f t="shared" si="0"/>
        <v>17610515</v>
      </c>
      <c r="E65" s="20">
        <f t="shared" si="1"/>
        <v>1.4138521181229668</v>
      </c>
    </row>
    <row r="66" spans="1:5" x14ac:dyDescent="0.25">
      <c r="A66" s="28" t="s">
        <v>67</v>
      </c>
      <c r="B66" s="18">
        <v>935088</v>
      </c>
      <c r="C66" s="18">
        <v>943873</v>
      </c>
      <c r="D66" s="19">
        <f t="shared" si="0"/>
        <v>8785</v>
      </c>
      <c r="E66" s="20">
        <f t="shared" si="1"/>
        <v>9.3948377051142895E-3</v>
      </c>
    </row>
    <row r="67" spans="1:5" x14ac:dyDescent="0.25">
      <c r="A67" s="28" t="s">
        <v>68</v>
      </c>
      <c r="B67" s="18">
        <v>224393</v>
      </c>
      <c r="C67" s="18">
        <v>308628</v>
      </c>
      <c r="D67" s="19">
        <f t="shared" si="0"/>
        <v>84235</v>
      </c>
      <c r="E67" s="20">
        <f t="shared" si="1"/>
        <v>0.37539049792105805</v>
      </c>
    </row>
    <row r="68" spans="1:5" x14ac:dyDescent="0.25">
      <c r="A68" s="28" t="s">
        <v>69</v>
      </c>
      <c r="B68" s="18">
        <v>167145</v>
      </c>
      <c r="C68" s="18">
        <v>229193</v>
      </c>
      <c r="D68" s="19">
        <f t="shared" si="0"/>
        <v>62048</v>
      </c>
      <c r="E68" s="20">
        <f t="shared" si="1"/>
        <v>0.37122259116336109</v>
      </c>
    </row>
    <row r="69" spans="1:5" x14ac:dyDescent="0.25">
      <c r="A69" s="28" t="s">
        <v>70</v>
      </c>
      <c r="B69" s="18">
        <v>3410841</v>
      </c>
      <c r="C69" s="18">
        <v>4223103</v>
      </c>
      <c r="D69" s="19">
        <f t="shared" si="0"/>
        <v>812262</v>
      </c>
      <c r="E69" s="20">
        <f t="shared" si="1"/>
        <v>0.23814126779876288</v>
      </c>
    </row>
    <row r="70" spans="1:5" x14ac:dyDescent="0.25">
      <c r="A70" s="28" t="s">
        <v>71</v>
      </c>
      <c r="B70" s="18">
        <v>1519169</v>
      </c>
      <c r="C70" s="18">
        <v>3253677</v>
      </c>
      <c r="D70" s="19">
        <f t="shared" si="0"/>
        <v>1734508</v>
      </c>
      <c r="E70" s="20">
        <f t="shared" si="1"/>
        <v>1.1417478898002789</v>
      </c>
    </row>
    <row r="71" spans="1:5" x14ac:dyDescent="0.25">
      <c r="A71" s="28" t="s">
        <v>72</v>
      </c>
      <c r="B71" s="18">
        <v>456330</v>
      </c>
      <c r="C71" s="18">
        <v>540932</v>
      </c>
      <c r="D71" s="19">
        <f t="shared" si="0"/>
        <v>84602</v>
      </c>
      <c r="E71" s="20">
        <f t="shared" si="1"/>
        <v>0.18539653321061511</v>
      </c>
    </row>
    <row r="72" spans="1:5" x14ac:dyDescent="0.25">
      <c r="A72" s="28" t="s">
        <v>73</v>
      </c>
      <c r="B72" s="18">
        <v>1952930</v>
      </c>
      <c r="C72" s="18">
        <v>4224069</v>
      </c>
      <c r="D72" s="19">
        <f t="shared" si="0"/>
        <v>2271139</v>
      </c>
      <c r="E72" s="20">
        <f t="shared" si="1"/>
        <v>1.1629392758573016</v>
      </c>
    </row>
    <row r="73" spans="1:5" x14ac:dyDescent="0.25">
      <c r="A73" s="28" t="s">
        <v>74</v>
      </c>
      <c r="B73" s="18">
        <v>2470145</v>
      </c>
      <c r="C73" s="18">
        <v>4479563</v>
      </c>
      <c r="D73" s="19">
        <f t="shared" si="0"/>
        <v>2009418</v>
      </c>
      <c r="E73" s="20">
        <f t="shared" si="1"/>
        <v>0.81348179965143741</v>
      </c>
    </row>
    <row r="74" spans="1:5" x14ac:dyDescent="0.25">
      <c r="A74" s="28" t="s">
        <v>75</v>
      </c>
      <c r="B74" s="18">
        <v>2759018</v>
      </c>
      <c r="C74" s="18">
        <v>3267016</v>
      </c>
      <c r="D74" s="19">
        <f t="shared" si="0"/>
        <v>507998</v>
      </c>
      <c r="E74" s="20">
        <f t="shared" si="1"/>
        <v>0.18412275671996348</v>
      </c>
    </row>
    <row r="75" spans="1:5" x14ac:dyDescent="0.25">
      <c r="A75" s="28" t="s">
        <v>76</v>
      </c>
      <c r="B75" s="18">
        <v>189972</v>
      </c>
      <c r="C75" s="18">
        <v>257482</v>
      </c>
      <c r="D75" s="19">
        <f t="shared" si="0"/>
        <v>67510</v>
      </c>
      <c r="E75" s="20">
        <f t="shared" si="1"/>
        <v>0.35536815951824474</v>
      </c>
    </row>
    <row r="76" spans="1:5" s="11" customFormat="1" ht="14.4" x14ac:dyDescent="0.25">
      <c r="A76" s="34" t="s">
        <v>77</v>
      </c>
      <c r="B76" s="14">
        <v>124920924</v>
      </c>
      <c r="C76" s="14">
        <v>94657827</v>
      </c>
      <c r="D76" s="16">
        <f t="shared" si="0"/>
        <v>-30263097</v>
      </c>
      <c r="E76" s="10">
        <f t="shared" si="1"/>
        <v>-0.24225803036807514</v>
      </c>
    </row>
    <row r="77" spans="1:5" x14ac:dyDescent="0.25">
      <c r="A77" s="28" t="s">
        <v>78</v>
      </c>
      <c r="B77" s="18">
        <v>454655</v>
      </c>
      <c r="C77" s="18">
        <v>530263</v>
      </c>
      <c r="D77" s="19">
        <f t="shared" ref="D77:D105" si="2">C77-B77</f>
        <v>75608</v>
      </c>
      <c r="E77" s="20">
        <f t="shared" ref="E77:E105" si="3">C77/B77-1</f>
        <v>0.16629752229712635</v>
      </c>
    </row>
    <row r="78" spans="1:5" x14ac:dyDescent="0.25">
      <c r="A78" s="28" t="s">
        <v>79</v>
      </c>
      <c r="B78" s="18">
        <v>12520130</v>
      </c>
      <c r="C78" s="18">
        <v>29161626</v>
      </c>
      <c r="D78" s="19">
        <f t="shared" si="2"/>
        <v>16641496</v>
      </c>
      <c r="E78" s="20">
        <f t="shared" si="3"/>
        <v>1.3291791698648496</v>
      </c>
    </row>
    <row r="79" spans="1:5" x14ac:dyDescent="0.25">
      <c r="A79" s="28" t="s">
        <v>80</v>
      </c>
      <c r="B79" s="18">
        <v>5728511</v>
      </c>
      <c r="C79" s="18">
        <v>3378836</v>
      </c>
      <c r="D79" s="19">
        <f t="shared" si="2"/>
        <v>-2349675</v>
      </c>
      <c r="E79" s="20">
        <f t="shared" si="3"/>
        <v>-0.41017203248802347</v>
      </c>
    </row>
    <row r="80" spans="1:5" x14ac:dyDescent="0.25">
      <c r="A80" s="28" t="s">
        <v>81</v>
      </c>
      <c r="B80" s="18">
        <v>2116218</v>
      </c>
      <c r="C80" s="18">
        <v>4873689</v>
      </c>
      <c r="D80" s="19">
        <f t="shared" si="2"/>
        <v>2757471</v>
      </c>
      <c r="E80" s="20">
        <f t="shared" si="3"/>
        <v>1.3030184035860199</v>
      </c>
    </row>
    <row r="81" spans="1:5" x14ac:dyDescent="0.25">
      <c r="A81" s="28" t="s">
        <v>82</v>
      </c>
      <c r="B81" s="18">
        <v>78696730</v>
      </c>
      <c r="C81" s="18">
        <v>28683846</v>
      </c>
      <c r="D81" s="19">
        <f t="shared" si="2"/>
        <v>-50012884</v>
      </c>
      <c r="E81" s="20">
        <f t="shared" si="3"/>
        <v>-0.63551413127330703</v>
      </c>
    </row>
    <row r="82" spans="1:5" x14ac:dyDescent="0.25">
      <c r="A82" s="28" t="s">
        <v>83</v>
      </c>
      <c r="B82" s="18">
        <v>25404680</v>
      </c>
      <c r="C82" s="18">
        <v>28029567</v>
      </c>
      <c r="D82" s="19">
        <f t="shared" si="2"/>
        <v>2624887</v>
      </c>
      <c r="E82" s="20">
        <f t="shared" si="3"/>
        <v>0.10332297041332539</v>
      </c>
    </row>
    <row r="83" spans="1:5" s="11" customFormat="1" ht="14.4" x14ac:dyDescent="0.25">
      <c r="A83" s="34" t="s">
        <v>84</v>
      </c>
      <c r="B83" s="14">
        <v>54465754</v>
      </c>
      <c r="C83" s="14">
        <v>54748652</v>
      </c>
      <c r="D83" s="16">
        <f t="shared" si="2"/>
        <v>282898</v>
      </c>
      <c r="E83" s="10">
        <f t="shared" si="3"/>
        <v>5.1940527620346622E-3</v>
      </c>
    </row>
    <row r="84" spans="1:5" x14ac:dyDescent="0.25">
      <c r="A84" s="28" t="s">
        <v>85</v>
      </c>
      <c r="B84" s="18">
        <v>2308</v>
      </c>
      <c r="C84" s="18">
        <v>2490</v>
      </c>
      <c r="D84" s="19">
        <f t="shared" si="2"/>
        <v>182</v>
      </c>
      <c r="E84" s="20">
        <f t="shared" si="3"/>
        <v>7.8856152512998268E-2</v>
      </c>
    </row>
    <row r="85" spans="1:5" x14ac:dyDescent="0.25">
      <c r="A85" s="28" t="s">
        <v>86</v>
      </c>
      <c r="B85" s="18">
        <v>652</v>
      </c>
      <c r="C85" s="18">
        <v>2839</v>
      </c>
      <c r="D85" s="19">
        <f t="shared" si="2"/>
        <v>2187</v>
      </c>
      <c r="E85" s="20">
        <f t="shared" si="3"/>
        <v>3.3542944785276072</v>
      </c>
    </row>
    <row r="86" spans="1:5" x14ac:dyDescent="0.25">
      <c r="A86" s="28" t="s">
        <v>87</v>
      </c>
      <c r="B86" s="18">
        <v>16451</v>
      </c>
      <c r="C86" s="18">
        <v>32302</v>
      </c>
      <c r="D86" s="19">
        <f t="shared" si="2"/>
        <v>15851</v>
      </c>
      <c r="E86" s="20">
        <f t="shared" si="3"/>
        <v>0.96352805300589628</v>
      </c>
    </row>
    <row r="87" spans="1:5" x14ac:dyDescent="0.25">
      <c r="A87" s="28" t="s">
        <v>88</v>
      </c>
      <c r="B87" s="18">
        <v>442900</v>
      </c>
      <c r="C87" s="18">
        <v>2123858</v>
      </c>
      <c r="D87" s="19">
        <f t="shared" si="2"/>
        <v>1680958</v>
      </c>
      <c r="E87" s="20">
        <f t="shared" si="3"/>
        <v>3.7953443215172724</v>
      </c>
    </row>
    <row r="88" spans="1:5" x14ac:dyDescent="0.25">
      <c r="A88" s="28" t="s">
        <v>89</v>
      </c>
      <c r="B88" s="18">
        <v>49058905</v>
      </c>
      <c r="C88" s="18">
        <v>44535561</v>
      </c>
      <c r="D88" s="19">
        <f t="shared" si="2"/>
        <v>-4523344</v>
      </c>
      <c r="E88" s="20">
        <f t="shared" si="3"/>
        <v>-9.2202302517758961E-2</v>
      </c>
    </row>
    <row r="89" spans="1:5" x14ac:dyDescent="0.25">
      <c r="A89" s="28" t="s">
        <v>90</v>
      </c>
      <c r="B89" s="18">
        <v>2126878</v>
      </c>
      <c r="C89" s="18">
        <v>3027717</v>
      </c>
      <c r="D89" s="19">
        <f t="shared" si="2"/>
        <v>900839</v>
      </c>
      <c r="E89" s="20">
        <f t="shared" si="3"/>
        <v>0.42354991682644694</v>
      </c>
    </row>
    <row r="90" spans="1:5" x14ac:dyDescent="0.25">
      <c r="A90" s="28" t="s">
        <v>91</v>
      </c>
      <c r="B90" s="18">
        <v>354378</v>
      </c>
      <c r="C90" s="18">
        <v>1412808</v>
      </c>
      <c r="D90" s="19">
        <f t="shared" si="2"/>
        <v>1058430</v>
      </c>
      <c r="E90" s="20">
        <f t="shared" si="3"/>
        <v>2.9867260382980887</v>
      </c>
    </row>
    <row r="91" spans="1:5" x14ac:dyDescent="0.25">
      <c r="A91" s="28" t="s">
        <v>92</v>
      </c>
      <c r="B91" s="18">
        <v>289447</v>
      </c>
      <c r="C91" s="18">
        <v>502327</v>
      </c>
      <c r="D91" s="19">
        <f t="shared" si="2"/>
        <v>212880</v>
      </c>
      <c r="E91" s="20">
        <f t="shared" si="3"/>
        <v>0.73547143345759336</v>
      </c>
    </row>
    <row r="92" spans="1:5" x14ac:dyDescent="0.25">
      <c r="A92" s="28" t="s">
        <v>93</v>
      </c>
      <c r="B92" s="18">
        <v>443083</v>
      </c>
      <c r="C92" s="18">
        <v>676854</v>
      </c>
      <c r="D92" s="19">
        <f t="shared" si="2"/>
        <v>233771</v>
      </c>
      <c r="E92" s="20">
        <f t="shared" si="3"/>
        <v>0.52760092352900023</v>
      </c>
    </row>
    <row r="93" spans="1:5" x14ac:dyDescent="0.25">
      <c r="A93" s="28" t="s">
        <v>94</v>
      </c>
      <c r="B93" s="18">
        <v>1730752</v>
      </c>
      <c r="C93" s="18">
        <v>2431896</v>
      </c>
      <c r="D93" s="19">
        <f t="shared" si="2"/>
        <v>701144</v>
      </c>
      <c r="E93" s="20">
        <f t="shared" si="3"/>
        <v>0.40510945531191056</v>
      </c>
    </row>
    <row r="94" spans="1:5" s="11" customFormat="1" ht="14.4" x14ac:dyDescent="0.25">
      <c r="A94" s="34" t="s">
        <v>95</v>
      </c>
      <c r="B94" s="14">
        <v>19933689</v>
      </c>
      <c r="C94" s="14">
        <v>10723583</v>
      </c>
      <c r="D94" s="16">
        <f t="shared" si="2"/>
        <v>-9210106</v>
      </c>
      <c r="E94" s="10">
        <f t="shared" si="3"/>
        <v>-0.46203720746320465</v>
      </c>
    </row>
    <row r="95" spans="1:5" s="11" customFormat="1" x14ac:dyDescent="0.25">
      <c r="A95" s="28" t="s">
        <v>96</v>
      </c>
      <c r="B95" s="18">
        <v>287457</v>
      </c>
      <c r="C95" s="18">
        <v>249168</v>
      </c>
      <c r="D95" s="19">
        <f t="shared" si="2"/>
        <v>-38289</v>
      </c>
      <c r="E95" s="20">
        <f t="shared" si="3"/>
        <v>-0.13319905238000818</v>
      </c>
    </row>
    <row r="96" spans="1:5" s="11" customFormat="1" x14ac:dyDescent="0.25">
      <c r="A96" s="28" t="s">
        <v>97</v>
      </c>
      <c r="B96" s="18">
        <v>13664736</v>
      </c>
      <c r="C96" s="18">
        <v>4071317</v>
      </c>
      <c r="D96" s="19">
        <f t="shared" si="2"/>
        <v>-9593419</v>
      </c>
      <c r="E96" s="20">
        <f t="shared" si="3"/>
        <v>-0.702056666151472</v>
      </c>
    </row>
    <row r="97" spans="1:5" x14ac:dyDescent="0.25">
      <c r="A97" s="28" t="s">
        <v>98</v>
      </c>
      <c r="B97" s="18">
        <v>671645</v>
      </c>
      <c r="C97" s="18">
        <v>878821</v>
      </c>
      <c r="D97" s="19">
        <f t="shared" si="2"/>
        <v>207176</v>
      </c>
      <c r="E97" s="20">
        <f t="shared" si="3"/>
        <v>0.30846057068838451</v>
      </c>
    </row>
    <row r="98" spans="1:5" x14ac:dyDescent="0.25">
      <c r="A98" s="28" t="s">
        <v>99</v>
      </c>
      <c r="B98" s="18">
        <v>760027</v>
      </c>
      <c r="C98" s="18">
        <v>1231547</v>
      </c>
      <c r="D98" s="19">
        <f t="shared" si="2"/>
        <v>471520</v>
      </c>
      <c r="E98" s="20">
        <f t="shared" si="3"/>
        <v>0.6203990121403582</v>
      </c>
    </row>
    <row r="99" spans="1:5" x14ac:dyDescent="0.25">
      <c r="A99" s="28" t="s">
        <v>100</v>
      </c>
      <c r="B99" s="18">
        <v>916283</v>
      </c>
      <c r="C99" s="18">
        <v>1268576</v>
      </c>
      <c r="D99" s="19">
        <f t="shared" si="2"/>
        <v>352293</v>
      </c>
      <c r="E99" s="20">
        <f t="shared" si="3"/>
        <v>0.38448055895394773</v>
      </c>
    </row>
    <row r="100" spans="1:5" x14ac:dyDescent="0.25">
      <c r="A100" s="28" t="s">
        <v>101</v>
      </c>
      <c r="B100" s="18">
        <v>143619</v>
      </c>
      <c r="C100" s="18">
        <v>256873</v>
      </c>
      <c r="D100" s="19">
        <f t="shared" si="2"/>
        <v>113254</v>
      </c>
      <c r="E100" s="20">
        <f t="shared" si="3"/>
        <v>0.78857254263015331</v>
      </c>
    </row>
    <row r="101" spans="1:5" x14ac:dyDescent="0.25">
      <c r="A101" s="28" t="s">
        <v>102</v>
      </c>
      <c r="B101" s="18">
        <v>727</v>
      </c>
      <c r="C101" s="18">
        <v>3303</v>
      </c>
      <c r="D101" s="19">
        <f t="shared" si="2"/>
        <v>2576</v>
      </c>
      <c r="E101" s="20">
        <f t="shared" si="3"/>
        <v>3.5433287482806053</v>
      </c>
    </row>
    <row r="102" spans="1:5" x14ac:dyDescent="0.25">
      <c r="A102" s="28" t="s">
        <v>103</v>
      </c>
      <c r="B102" s="18">
        <v>235318</v>
      </c>
      <c r="C102" s="18">
        <v>588060</v>
      </c>
      <c r="D102" s="19">
        <f t="shared" si="2"/>
        <v>352742</v>
      </c>
      <c r="E102" s="20">
        <f t="shared" si="3"/>
        <v>1.4990013513628369</v>
      </c>
    </row>
    <row r="103" spans="1:5" x14ac:dyDescent="0.25">
      <c r="A103" s="28" t="s">
        <v>104</v>
      </c>
      <c r="B103" s="18">
        <v>1875328</v>
      </c>
      <c r="C103" s="18">
        <v>1235658</v>
      </c>
      <c r="D103" s="19">
        <f t="shared" si="2"/>
        <v>-639670</v>
      </c>
      <c r="E103" s="20">
        <f t="shared" si="3"/>
        <v>-0.34109766398198071</v>
      </c>
    </row>
    <row r="104" spans="1:5" x14ac:dyDescent="0.25">
      <c r="A104" s="28" t="s">
        <v>105</v>
      </c>
      <c r="B104" s="18">
        <v>289567</v>
      </c>
      <c r="C104" s="18">
        <v>214793</v>
      </c>
      <c r="D104" s="19">
        <f t="shared" si="2"/>
        <v>-74774</v>
      </c>
      <c r="E104" s="20">
        <f t="shared" si="3"/>
        <v>-0.25822693884316927</v>
      </c>
    </row>
    <row r="105" spans="1:5" x14ac:dyDescent="0.25">
      <c r="A105" s="28" t="s">
        <v>106</v>
      </c>
      <c r="B105" s="18">
        <v>1088982</v>
      </c>
      <c r="C105" s="18">
        <v>725467</v>
      </c>
      <c r="D105" s="19">
        <f t="shared" si="2"/>
        <v>-363515</v>
      </c>
      <c r="E105" s="20">
        <f t="shared" si="3"/>
        <v>-0.33381176181057171</v>
      </c>
    </row>
    <row r="106" spans="1:5" x14ac:dyDescent="0.3">
      <c r="A106" s="23"/>
      <c r="B106" s="25"/>
      <c r="D106" s="24"/>
    </row>
    <row r="107" spans="1:5" x14ac:dyDescent="0.3">
      <c r="D107" s="24"/>
    </row>
    <row r="108" spans="1:5" x14ac:dyDescent="0.3">
      <c r="D108" s="24"/>
    </row>
    <row r="111" spans="1:5" x14ac:dyDescent="0.3">
      <c r="D111" s="25"/>
    </row>
  </sheetData>
  <mergeCells count="7">
    <mergeCell ref="A3:E3"/>
    <mergeCell ref="A5:A7"/>
    <mergeCell ref="B5:C5"/>
    <mergeCell ref="D5:D7"/>
    <mergeCell ref="E5:E7"/>
    <mergeCell ref="B6:B7"/>
    <mergeCell ref="C6:C7"/>
  </mergeCells>
  <conditionalFormatting sqref="D8:E8">
    <cfRule type="cellIs" dxfId="23" priority="17" operator="lessThan">
      <formula>0</formula>
    </cfRule>
    <cfRule type="cellIs" dxfId="22" priority="18" operator="greaterThan">
      <formula>0</formula>
    </cfRule>
    <cfRule type="cellIs" dxfId="21" priority="19" operator="greaterThan">
      <formula>0</formula>
    </cfRule>
    <cfRule type="cellIs" dxfId="20" priority="20" operator="lessThan">
      <formula>0</formula>
    </cfRule>
  </conditionalFormatting>
  <conditionalFormatting sqref="D10:E11">
    <cfRule type="cellIs" dxfId="19" priority="13" operator="lessThan">
      <formula>0</formula>
    </cfRule>
    <cfRule type="cellIs" dxfId="18" priority="14" operator="greaterThan">
      <formula>0</formula>
    </cfRule>
    <cfRule type="cellIs" dxfId="17" priority="15" operator="greaterThan">
      <formula>0</formula>
    </cfRule>
    <cfRule type="cellIs" dxfId="16" priority="16" operator="lessThan">
      <formula>0</formula>
    </cfRule>
  </conditionalFormatting>
  <conditionalFormatting sqref="D96:E96">
    <cfRule type="cellIs" dxfId="15" priority="1" operator="lessThan">
      <formula>0</formula>
    </cfRule>
    <cfRule type="cellIs" dxfId="14" priority="2" operator="greaterThan">
      <formula>0</formula>
    </cfRule>
    <cfRule type="cellIs" dxfId="13" priority="3" operator="greaterThan">
      <formula>0</formula>
    </cfRule>
    <cfRule type="cellIs" dxfId="12" priority="4" operator="lessThan">
      <formula>0</formula>
    </cfRule>
  </conditionalFormatting>
  <conditionalFormatting sqref="D97:E105 D13:E94">
    <cfRule type="cellIs" dxfId="11" priority="9" operator="lessThan">
      <formula>0</formula>
    </cfRule>
    <cfRule type="cellIs" dxfId="10" priority="10" operator="greaterThan">
      <formula>0</formula>
    </cfRule>
    <cfRule type="cellIs" dxfId="9" priority="11" operator="greaterThan">
      <formula>0</formula>
    </cfRule>
    <cfRule type="cellIs" dxfId="8" priority="12" operator="lessThan">
      <formula>0</formula>
    </cfRule>
  </conditionalFormatting>
  <conditionalFormatting sqref="D95:E95">
    <cfRule type="cellIs" dxfId="7" priority="5" operator="lessThan">
      <formula>0</formula>
    </cfRule>
    <cfRule type="cellIs" dxfId="6" priority="6" operator="greaterThan">
      <formula>0</formula>
    </cfRule>
    <cfRule type="cellIs" dxfId="5" priority="7" operator="greaterThan">
      <formula>0</formula>
    </cfRule>
    <cfRule type="cellIs" dxfId="4" priority="8" operator="lessThan">
      <formula>0</formula>
    </cfRule>
  </conditionalFormatting>
  <conditionalFormatting sqref="B9:E9 B12:E12">
    <cfRule type="cellIs" dxfId="3" priority="21" operator="lessThan">
      <formula>0</formula>
    </cfRule>
    <cfRule type="cellIs" dxfId="2" priority="22" operator="greaterThan">
      <formula>0</formula>
    </cfRule>
    <cfRule type="cellIs" dxfId="1" priority="23" operator="greaterThan">
      <formula>0</formula>
    </cfRule>
    <cfRule type="cellIs" dxfId="0" priority="24" operator="lessThan">
      <formula>0</formula>
    </cfRule>
  </conditionalFormatting>
  <pageMargins left="0.70866141732283472" right="0.31496062992125984" top="0.55118110236220474" bottom="0.55118110236220474" header="0.31496062992125984" footer="0.31496062992125984"/>
  <pageSetup paperSize="9" scale="81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8</vt:i4>
      </vt:variant>
    </vt:vector>
  </HeadingPairs>
  <TitlesOfParts>
    <vt:vector size="16" baseType="lpstr">
      <vt:lpstr>таблица 1</vt:lpstr>
      <vt:lpstr>таблица 2</vt:lpstr>
      <vt:lpstr>таблица 3</vt:lpstr>
      <vt:lpstr>таблица 4</vt:lpstr>
      <vt:lpstr>таблица 5</vt:lpstr>
      <vt:lpstr>таблица 6</vt:lpstr>
      <vt:lpstr>таблица 7</vt:lpstr>
      <vt:lpstr>таблица 8</vt:lpstr>
      <vt:lpstr>'таблица 1'!Заголовки_для_печати</vt:lpstr>
      <vt:lpstr>'таблица 2'!Заголовки_для_печати</vt:lpstr>
      <vt:lpstr>'таблица 3'!Заголовки_для_печати</vt:lpstr>
      <vt:lpstr>'таблица 4'!Заголовки_для_печати</vt:lpstr>
      <vt:lpstr>'таблица 5'!Заголовки_для_печати</vt:lpstr>
      <vt:lpstr>'таблица 6'!Заголовки_для_печати</vt:lpstr>
      <vt:lpstr>'таблица 7'!Заголовки_для_печати</vt:lpstr>
      <vt:lpstr>'таблица 8'!Заголовки_для_печати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Ржанникова И.В.</dc:creator>
  <cp:lastModifiedBy>Ржанникова И.В.</cp:lastModifiedBy>
  <cp:lastPrinted>2021-11-10T11:38:38Z</cp:lastPrinted>
  <dcterms:created xsi:type="dcterms:W3CDTF">2021-10-26T10:59:29Z</dcterms:created>
  <dcterms:modified xsi:type="dcterms:W3CDTF">2021-11-11T09:00:39Z</dcterms:modified>
</cp:coreProperties>
</file>