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E\"/>
    </mc:Choice>
  </mc:AlternateContent>
  <bookViews>
    <workbookView xWindow="480" yWindow="132" windowWidth="23256" windowHeight="1201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L18" i="1" l="1"/>
  <c r="M18" i="1"/>
  <c r="K17" i="1"/>
  <c r="J17" i="1"/>
  <c r="K16" i="1"/>
  <c r="J16" i="1"/>
  <c r="K15" i="1"/>
  <c r="J15" i="1"/>
  <c r="K14" i="1"/>
  <c r="J14" i="1"/>
  <c r="K13" i="1"/>
  <c r="J13" i="1"/>
  <c r="K12" i="1"/>
  <c r="J12" i="1"/>
  <c r="K10" i="1"/>
  <c r="J10" i="1"/>
  <c r="K9" i="1"/>
  <c r="J9" i="1"/>
  <c r="K8" i="1"/>
  <c r="J8" i="1"/>
  <c r="I18" i="1"/>
  <c r="H18" i="1"/>
  <c r="G18" i="1"/>
  <c r="F18" i="1"/>
  <c r="E18" i="1"/>
  <c r="D18" i="1"/>
  <c r="C18" i="1"/>
  <c r="B18" i="1"/>
  <c r="J18" i="1" l="1"/>
  <c r="K18" i="1"/>
</calcChain>
</file>

<file path=xl/sharedStrings.xml><?xml version="1.0" encoding="utf-8"?>
<sst xmlns="http://schemas.openxmlformats.org/spreadsheetml/2006/main" count="34" uniqueCount="26">
  <si>
    <t>Министерству науки и высшего образования Российской Федерации</t>
  </si>
  <si>
    <t>Министерству просвещения Российской Федерации</t>
  </si>
  <si>
    <t>дебиторская задолженность</t>
  </si>
  <si>
    <t>кредиторская задолженность</t>
  </si>
  <si>
    <t>Наименование налога (сбора, страховых взносов)</t>
  </si>
  <si>
    <t>Налог на доходы физических лиц</t>
  </si>
  <si>
    <t>в том числе:</t>
  </si>
  <si>
    <t>Данные реорганизационной отчетности Министерства образования и науки Российской Федерации по состоянию на 01.01.2019</t>
  </si>
  <si>
    <t>Сраховые взносы на обязательное социальное страхование на случай временной нетрудоспособности и в связи с материнством</t>
  </si>
  <si>
    <t>Страховые взносы на обязательное социальное страхование от несчастных случаев на производстве и профессиональных заболеваний</t>
  </si>
  <si>
    <t>Страховые взносы на обязательное медицинское страхование в Федеральный ФОМС</t>
  </si>
  <si>
    <t>Страховые взносы на обязательное пенсионное страхование на выплату страховой части трудовой пенсии</t>
  </si>
  <si>
    <t>Страховые взносы на обязательное пенсионное страхование на выплату накопительной части трудовой пенсии</t>
  </si>
  <si>
    <t xml:space="preserve"> Налог на имущество организаций</t>
  </si>
  <si>
    <t>Земельный налог</t>
  </si>
  <si>
    <t>Единый социальный налог, зачисляемый в Федеральный ФОМС</t>
  </si>
  <si>
    <t>Отклонения</t>
  </si>
  <si>
    <t>дебиторская задолженность гр.2-гр.4</t>
  </si>
  <si>
    <t>кредиторская задолженность гр.3-гр.5</t>
  </si>
  <si>
    <t>Итого:</t>
  </si>
  <si>
    <t>Приложение к отчету</t>
  </si>
  <si>
    <t>Данные ФНС России и ФСС России о задолженности Министерства образования и науки Российской Федерации по налогам (сборам, страховым взносам) по состоянию на 01.01.2019</t>
  </si>
  <si>
    <t>Сведения о дебиторской (кредиторской) задолженности Министерства образования и науки Российской Федерации по налогам (сборам, страховым взносам) по данным реорганизационной отчетности, ФНС России и ФСС России</t>
  </si>
  <si>
    <t>Передана задолженность по налогам (сборам, страховым взносам), всего</t>
  </si>
  <si>
    <t>Справочно: данные ФНС России и ФСС России о задолженности Министерства образования и науки Российской Федерации по налогам (сборам, страховым взносам) по состоянию на 22.11.2019</t>
  </si>
  <si>
    <t>Налог на добавленную 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</si>
</sst>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topLeftCell="A10" workbookViewId="0">
      <selection activeCell="C20" sqref="C20"/>
    </sheetView>
  </sheetViews>
  <sheetFormatPr defaultColWidth="20.33203125" defaultRowHeight="13.2" x14ac:dyDescent="0.25"/>
  <cols>
    <col min="1" max="1" width="19" style="1" customWidth="1"/>
    <col min="2" max="2" width="12.5546875" style="1" customWidth="1"/>
    <col min="3" max="3" width="12.88671875" style="1" customWidth="1"/>
    <col min="4" max="5" width="12.5546875" style="1" customWidth="1"/>
    <col min="6" max="6" width="11.6640625" style="1" customWidth="1"/>
    <col min="7" max="7" width="12.33203125" style="1" customWidth="1"/>
    <col min="8" max="9" width="11.88671875" style="1" customWidth="1"/>
    <col min="10" max="10" width="10.109375" style="1" customWidth="1"/>
    <col min="11" max="11" width="10.6640625" style="1" customWidth="1"/>
    <col min="12" max="12" width="11.88671875" style="1" customWidth="1"/>
    <col min="13" max="13" width="12.5546875" style="1" customWidth="1"/>
    <col min="14" max="16384" width="20.33203125" style="1"/>
  </cols>
  <sheetData>
    <row r="1" spans="1:13" x14ac:dyDescent="0.25">
      <c r="A1" s="9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43.5" customHeight="1" x14ac:dyDescent="0.25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31.5" customHeight="1" x14ac:dyDescent="0.25">
      <c r="A3" s="10" t="s">
        <v>4</v>
      </c>
      <c r="B3" s="10" t="s">
        <v>21</v>
      </c>
      <c r="C3" s="10"/>
      <c r="D3" s="10" t="s">
        <v>7</v>
      </c>
      <c r="E3" s="10"/>
      <c r="F3" s="10"/>
      <c r="G3" s="10"/>
      <c r="H3" s="10"/>
      <c r="I3" s="10"/>
      <c r="J3" s="10" t="s">
        <v>16</v>
      </c>
      <c r="K3" s="10"/>
      <c r="L3" s="10" t="s">
        <v>24</v>
      </c>
      <c r="M3" s="10"/>
    </row>
    <row r="4" spans="1:13" ht="18" customHeight="1" x14ac:dyDescent="0.25">
      <c r="A4" s="10"/>
      <c r="B4" s="10"/>
      <c r="C4" s="10"/>
      <c r="D4" s="10" t="s">
        <v>23</v>
      </c>
      <c r="E4" s="10"/>
      <c r="F4" s="10" t="s">
        <v>6</v>
      </c>
      <c r="G4" s="10"/>
      <c r="H4" s="10"/>
      <c r="I4" s="10"/>
      <c r="J4" s="10"/>
      <c r="K4" s="10"/>
      <c r="L4" s="10"/>
      <c r="M4" s="10"/>
    </row>
    <row r="5" spans="1:13" ht="48.75" customHeight="1" x14ac:dyDescent="0.25">
      <c r="A5" s="10"/>
      <c r="B5" s="10"/>
      <c r="C5" s="10"/>
      <c r="D5" s="10"/>
      <c r="E5" s="10"/>
      <c r="F5" s="10" t="s">
        <v>0</v>
      </c>
      <c r="G5" s="10"/>
      <c r="H5" s="10" t="s">
        <v>1</v>
      </c>
      <c r="I5" s="10"/>
      <c r="J5" s="10" t="s">
        <v>17</v>
      </c>
      <c r="K5" s="10" t="s">
        <v>18</v>
      </c>
      <c r="L5" s="10"/>
      <c r="M5" s="10"/>
    </row>
    <row r="6" spans="1:13" ht="24" x14ac:dyDescent="0.25">
      <c r="A6" s="10"/>
      <c r="B6" s="5" t="s">
        <v>2</v>
      </c>
      <c r="C6" s="5" t="s">
        <v>3</v>
      </c>
      <c r="D6" s="5" t="s">
        <v>2</v>
      </c>
      <c r="E6" s="5" t="s">
        <v>3</v>
      </c>
      <c r="F6" s="5" t="s">
        <v>2</v>
      </c>
      <c r="G6" s="5" t="s">
        <v>3</v>
      </c>
      <c r="H6" s="5" t="s">
        <v>2</v>
      </c>
      <c r="I6" s="5" t="s">
        <v>3</v>
      </c>
      <c r="J6" s="10"/>
      <c r="K6" s="10"/>
      <c r="L6" s="5" t="s">
        <v>2</v>
      </c>
      <c r="M6" s="5" t="s">
        <v>3</v>
      </c>
    </row>
    <row r="7" spans="1:13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</row>
    <row r="8" spans="1:13" ht="24" x14ac:dyDescent="0.25">
      <c r="A8" s="8" t="s">
        <v>5</v>
      </c>
      <c r="B8" s="7">
        <v>1144735</v>
      </c>
      <c r="C8" s="7">
        <v>0</v>
      </c>
      <c r="D8" s="5">
        <v>0</v>
      </c>
      <c r="E8" s="7">
        <v>684530</v>
      </c>
      <c r="F8" s="7">
        <v>0</v>
      </c>
      <c r="G8" s="7">
        <v>0</v>
      </c>
      <c r="H8" s="7"/>
      <c r="I8" s="7">
        <v>684530</v>
      </c>
      <c r="J8" s="7">
        <f>SUM(B8-D8)</f>
        <v>1144735</v>
      </c>
      <c r="K8" s="7">
        <f>SUM(C8-E8)</f>
        <v>-684530</v>
      </c>
      <c r="L8" s="7">
        <v>1144735</v>
      </c>
      <c r="M8" s="7"/>
    </row>
    <row r="9" spans="1:13" ht="87" customHeight="1" x14ac:dyDescent="0.25">
      <c r="A9" s="8" t="s">
        <v>8</v>
      </c>
      <c r="B9" s="7">
        <v>16929746.5</v>
      </c>
      <c r="C9" s="7">
        <v>0</v>
      </c>
      <c r="D9" s="7">
        <v>16757997.42</v>
      </c>
      <c r="E9" s="7">
        <v>0</v>
      </c>
      <c r="F9" s="7">
        <v>0</v>
      </c>
      <c r="G9" s="7">
        <v>0</v>
      </c>
      <c r="H9" s="7">
        <v>16757997.42</v>
      </c>
      <c r="I9" s="7">
        <v>0</v>
      </c>
      <c r="J9" s="7">
        <f t="shared" ref="J9:J18" si="0">SUM(B9-D9)</f>
        <v>171749.08000000007</v>
      </c>
      <c r="K9" s="7">
        <f t="shared" ref="K9:K18" si="1">SUM(C9-E9)</f>
        <v>0</v>
      </c>
      <c r="L9" s="7">
        <v>16935208.359999999</v>
      </c>
      <c r="M9" s="7"/>
    </row>
    <row r="10" spans="1:13" ht="81" customHeight="1" x14ac:dyDescent="0.25">
      <c r="A10" s="8" t="s">
        <v>9</v>
      </c>
      <c r="B10" s="7">
        <v>0</v>
      </c>
      <c r="C10" s="7">
        <v>226.21</v>
      </c>
      <c r="D10" s="7">
        <v>0</v>
      </c>
      <c r="E10" s="7">
        <v>205.88</v>
      </c>
      <c r="F10" s="7">
        <v>0</v>
      </c>
      <c r="G10" s="7">
        <v>0</v>
      </c>
      <c r="H10" s="7">
        <v>0</v>
      </c>
      <c r="I10" s="7">
        <v>205.88</v>
      </c>
      <c r="J10" s="7">
        <f t="shared" si="0"/>
        <v>0</v>
      </c>
      <c r="K10" s="7">
        <f t="shared" si="1"/>
        <v>20.330000000000013</v>
      </c>
      <c r="L10" s="7"/>
      <c r="M10" s="7"/>
    </row>
    <row r="11" spans="1:13" ht="30" customHeight="1" x14ac:dyDescent="0.25">
      <c r="A11" s="8" t="s">
        <v>25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>
        <v>1000</v>
      </c>
    </row>
    <row r="12" spans="1:13" ht="60.75" customHeight="1" x14ac:dyDescent="0.25">
      <c r="A12" s="8" t="s">
        <v>10</v>
      </c>
      <c r="B12" s="7">
        <v>361257.24</v>
      </c>
      <c r="C12" s="7">
        <v>0</v>
      </c>
      <c r="D12" s="7">
        <v>312.82</v>
      </c>
      <c r="E12" s="7">
        <v>8894</v>
      </c>
      <c r="F12" s="7">
        <v>0</v>
      </c>
      <c r="G12" s="7">
        <v>0</v>
      </c>
      <c r="H12" s="7">
        <v>312.82</v>
      </c>
      <c r="I12" s="7">
        <v>8894</v>
      </c>
      <c r="J12" s="7">
        <f t="shared" si="0"/>
        <v>360944.42</v>
      </c>
      <c r="K12" s="7">
        <f t="shared" si="1"/>
        <v>-8894</v>
      </c>
      <c r="L12" s="7">
        <v>43901.1</v>
      </c>
      <c r="M12" s="7"/>
    </row>
    <row r="13" spans="1:13" ht="36" x14ac:dyDescent="0.25">
      <c r="A13" s="8" t="s">
        <v>15</v>
      </c>
      <c r="B13" s="7">
        <v>0</v>
      </c>
      <c r="C13" s="7">
        <v>44.33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f t="shared" si="0"/>
        <v>0</v>
      </c>
      <c r="K13" s="7">
        <f t="shared" si="1"/>
        <v>44.33</v>
      </c>
      <c r="L13" s="7"/>
      <c r="M13" s="7">
        <v>44.33</v>
      </c>
    </row>
    <row r="14" spans="1:13" ht="70.5" customHeight="1" x14ac:dyDescent="0.25">
      <c r="A14" s="8" t="s">
        <v>11</v>
      </c>
      <c r="B14" s="7">
        <v>643976.38</v>
      </c>
      <c r="C14" s="7">
        <v>648.80999999999995</v>
      </c>
      <c r="D14" s="7">
        <v>753.2</v>
      </c>
      <c r="E14" s="7">
        <v>356206.05</v>
      </c>
      <c r="F14" s="7">
        <v>0</v>
      </c>
      <c r="G14" s="7">
        <v>0</v>
      </c>
      <c r="H14" s="7">
        <v>753.2</v>
      </c>
      <c r="I14" s="7">
        <v>356206.05</v>
      </c>
      <c r="J14" s="7">
        <f t="shared" si="0"/>
        <v>643223.18000000005</v>
      </c>
      <c r="K14" s="7">
        <f t="shared" si="1"/>
        <v>-355557.24</v>
      </c>
      <c r="L14" s="7">
        <v>19042.71</v>
      </c>
      <c r="M14" s="7">
        <v>463880.49</v>
      </c>
    </row>
    <row r="15" spans="1:13" ht="60" x14ac:dyDescent="0.25">
      <c r="A15" s="8" t="s">
        <v>12</v>
      </c>
      <c r="B15" s="7">
        <v>5072.92</v>
      </c>
      <c r="C15" s="7">
        <v>4796.93</v>
      </c>
      <c r="D15" s="7">
        <v>5071.5200000000004</v>
      </c>
      <c r="E15" s="7">
        <v>0</v>
      </c>
      <c r="F15" s="7">
        <v>0</v>
      </c>
      <c r="G15" s="7">
        <v>0</v>
      </c>
      <c r="H15" s="7">
        <v>5071.5200000000004</v>
      </c>
      <c r="I15" s="7">
        <v>0</v>
      </c>
      <c r="J15" s="7">
        <f t="shared" si="0"/>
        <v>1.3999999999996362</v>
      </c>
      <c r="K15" s="7">
        <f t="shared" si="1"/>
        <v>4796.93</v>
      </c>
      <c r="L15" s="7">
        <v>5072.92</v>
      </c>
      <c r="M15" s="7">
        <v>0</v>
      </c>
    </row>
    <row r="16" spans="1:13" ht="24" x14ac:dyDescent="0.25">
      <c r="A16" s="8" t="s">
        <v>13</v>
      </c>
      <c r="B16" s="7">
        <v>0</v>
      </c>
      <c r="C16" s="7">
        <v>2597166.91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f t="shared" si="0"/>
        <v>0</v>
      </c>
      <c r="K16" s="7">
        <f t="shared" si="1"/>
        <v>2597166.91</v>
      </c>
      <c r="L16" s="7"/>
      <c r="M16" s="7">
        <v>27688409.579999998</v>
      </c>
    </row>
    <row r="17" spans="1:13" x14ac:dyDescent="0.25">
      <c r="A17" s="8" t="s">
        <v>14</v>
      </c>
      <c r="B17" s="7"/>
      <c r="C17" s="7">
        <v>7332.26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f t="shared" si="0"/>
        <v>0</v>
      </c>
      <c r="K17" s="7">
        <f t="shared" si="1"/>
        <v>7332.26</v>
      </c>
      <c r="L17" s="7"/>
      <c r="M17" s="7">
        <v>4176755.66</v>
      </c>
    </row>
    <row r="18" spans="1:13" x14ac:dyDescent="0.25">
      <c r="A18" s="6" t="s">
        <v>19</v>
      </c>
      <c r="B18" s="7">
        <f t="shared" ref="B18:I18" si="2">SUM(B8:B17)</f>
        <v>19084788.039999999</v>
      </c>
      <c r="C18" s="7">
        <f t="shared" si="2"/>
        <v>2610215.4499999997</v>
      </c>
      <c r="D18" s="7">
        <f t="shared" si="2"/>
        <v>16764134.959999999</v>
      </c>
      <c r="E18" s="7">
        <f t="shared" si="2"/>
        <v>1049835.93</v>
      </c>
      <c r="F18" s="7">
        <f t="shared" si="2"/>
        <v>0</v>
      </c>
      <c r="G18" s="7">
        <f t="shared" si="2"/>
        <v>0</v>
      </c>
      <c r="H18" s="7">
        <f t="shared" si="2"/>
        <v>16764134.959999999</v>
      </c>
      <c r="I18" s="7">
        <f t="shared" si="2"/>
        <v>1049835.93</v>
      </c>
      <c r="J18" s="7">
        <f t="shared" si="0"/>
        <v>2320653.08</v>
      </c>
      <c r="K18" s="7">
        <f t="shared" si="1"/>
        <v>1560379.5199999998</v>
      </c>
      <c r="L18" s="7">
        <f>SUM(L8:L17)</f>
        <v>18147960.090000004</v>
      </c>
      <c r="M18" s="7">
        <f>SUM(M8:M17)</f>
        <v>32330090.059999999</v>
      </c>
    </row>
    <row r="19" spans="1:13" x14ac:dyDescent="0.25">
      <c r="A19" s="3"/>
      <c r="B19" s="4"/>
      <c r="C19" s="4"/>
      <c r="D19" s="4"/>
      <c r="E19" s="4"/>
      <c r="F19" s="4"/>
      <c r="G19" s="4"/>
      <c r="H19" s="4"/>
      <c r="I19" s="4"/>
      <c r="J19" s="3"/>
      <c r="K19" s="3"/>
    </row>
    <row r="20" spans="1:13" x14ac:dyDescent="0.25">
      <c r="B20" s="2"/>
      <c r="C20" s="2"/>
      <c r="D20" s="2"/>
      <c r="E20" s="2"/>
      <c r="F20" s="2"/>
      <c r="G20" s="2"/>
      <c r="H20" s="2"/>
      <c r="I20" s="2"/>
    </row>
    <row r="21" spans="1:13" x14ac:dyDescent="0.25">
      <c r="B21" s="2"/>
      <c r="C21" s="2"/>
      <c r="D21" s="2"/>
      <c r="E21" s="2"/>
      <c r="F21" s="2"/>
      <c r="G21" s="2"/>
      <c r="H21" s="2"/>
      <c r="I21" s="2"/>
    </row>
    <row r="22" spans="1:13" x14ac:dyDescent="0.25">
      <c r="B22" s="2"/>
      <c r="C22" s="2"/>
      <c r="D22" s="2"/>
      <c r="E22" s="2"/>
      <c r="F22" s="2"/>
      <c r="G22" s="2"/>
      <c r="H22" s="2"/>
      <c r="I22" s="2"/>
    </row>
    <row r="23" spans="1:13" x14ac:dyDescent="0.25">
      <c r="B23" s="2"/>
      <c r="C23" s="2"/>
      <c r="D23" s="2"/>
      <c r="E23" s="2"/>
      <c r="F23" s="2"/>
      <c r="G23" s="2"/>
      <c r="H23" s="2"/>
      <c r="I23" s="2"/>
    </row>
    <row r="24" spans="1:13" x14ac:dyDescent="0.25">
      <c r="B24" s="2"/>
      <c r="C24" s="2"/>
      <c r="D24" s="2"/>
      <c r="E24" s="2"/>
      <c r="F24" s="2"/>
      <c r="G24" s="2"/>
      <c r="H24" s="2"/>
      <c r="I24" s="2"/>
      <c r="M24" s="2"/>
    </row>
    <row r="25" spans="1:13" x14ac:dyDescent="0.25">
      <c r="B25" s="2"/>
      <c r="C25" s="2"/>
      <c r="D25" s="2"/>
      <c r="E25" s="2"/>
      <c r="F25" s="2"/>
      <c r="G25" s="2"/>
      <c r="H25" s="2"/>
      <c r="I25" s="2"/>
    </row>
    <row r="26" spans="1:13" x14ac:dyDescent="0.25">
      <c r="B26" s="2"/>
      <c r="C26" s="2"/>
      <c r="D26" s="2"/>
      <c r="E26" s="2"/>
      <c r="F26" s="2"/>
      <c r="G26" s="2"/>
      <c r="H26" s="2"/>
      <c r="I26" s="2"/>
    </row>
    <row r="27" spans="1:13" x14ac:dyDescent="0.25">
      <c r="B27" s="2"/>
      <c r="C27" s="2"/>
      <c r="D27" s="2"/>
      <c r="E27" s="2"/>
      <c r="F27" s="2"/>
      <c r="G27" s="2"/>
      <c r="H27" s="2"/>
      <c r="I27" s="2"/>
    </row>
    <row r="28" spans="1:13" x14ac:dyDescent="0.25">
      <c r="B28" s="2"/>
      <c r="C28" s="2"/>
      <c r="D28" s="2"/>
      <c r="E28" s="2"/>
      <c r="F28" s="2"/>
      <c r="G28" s="2"/>
      <c r="H28" s="2"/>
      <c r="I28" s="2"/>
    </row>
    <row r="29" spans="1:13" x14ac:dyDescent="0.25">
      <c r="B29" s="2"/>
      <c r="C29" s="2"/>
      <c r="D29" s="2"/>
      <c r="E29" s="2"/>
      <c r="F29" s="2"/>
      <c r="G29" s="2"/>
      <c r="H29" s="2"/>
      <c r="I29" s="2"/>
    </row>
    <row r="30" spans="1:13" x14ac:dyDescent="0.25">
      <c r="B30" s="2"/>
      <c r="C30" s="2"/>
      <c r="D30" s="2"/>
      <c r="E30" s="2"/>
      <c r="F30" s="2"/>
      <c r="G30" s="2"/>
      <c r="H30" s="2"/>
      <c r="I30" s="2"/>
    </row>
    <row r="31" spans="1:13" x14ac:dyDescent="0.25">
      <c r="B31" s="2"/>
      <c r="C31" s="2"/>
      <c r="D31" s="2"/>
      <c r="E31" s="2"/>
      <c r="F31" s="2"/>
      <c r="G31" s="2"/>
      <c r="H31" s="2"/>
      <c r="I31" s="2"/>
    </row>
    <row r="32" spans="1:13" x14ac:dyDescent="0.25">
      <c r="B32" s="2"/>
      <c r="C32" s="2"/>
      <c r="D32" s="2"/>
      <c r="E32" s="2"/>
      <c r="F32" s="2"/>
      <c r="G32" s="2"/>
      <c r="H32" s="2"/>
      <c r="I32" s="2"/>
    </row>
    <row r="33" spans="2:9" x14ac:dyDescent="0.25">
      <c r="B33" s="2"/>
      <c r="C33" s="2"/>
      <c r="D33" s="2"/>
      <c r="E33" s="2"/>
      <c r="F33" s="2"/>
      <c r="G33" s="2"/>
      <c r="H33" s="2"/>
      <c r="I33" s="2"/>
    </row>
    <row r="34" spans="2:9" x14ac:dyDescent="0.25">
      <c r="B34" s="2"/>
      <c r="C34" s="2"/>
      <c r="D34" s="2"/>
      <c r="E34" s="2"/>
      <c r="F34" s="2"/>
      <c r="G34" s="2"/>
      <c r="H34" s="2"/>
      <c r="I34" s="2"/>
    </row>
    <row r="35" spans="2:9" x14ac:dyDescent="0.25">
      <c r="B35" s="2"/>
      <c r="C35" s="2"/>
      <c r="D35" s="2"/>
      <c r="E35" s="2"/>
      <c r="F35" s="2"/>
      <c r="G35" s="2"/>
      <c r="H35" s="2"/>
      <c r="I35" s="2"/>
    </row>
    <row r="36" spans="2:9" x14ac:dyDescent="0.25">
      <c r="B36" s="2"/>
      <c r="C36" s="2"/>
      <c r="D36" s="2"/>
      <c r="E36" s="2"/>
      <c r="F36" s="2"/>
      <c r="G36" s="2"/>
      <c r="H36" s="2"/>
      <c r="I36" s="2"/>
    </row>
    <row r="37" spans="2:9" x14ac:dyDescent="0.25">
      <c r="B37" s="2"/>
      <c r="C37" s="2"/>
      <c r="D37" s="2"/>
      <c r="E37" s="2"/>
      <c r="F37" s="2"/>
      <c r="G37" s="2"/>
      <c r="H37" s="2"/>
      <c r="I37" s="2"/>
    </row>
  </sheetData>
  <mergeCells count="13">
    <mergeCell ref="A1:M1"/>
    <mergeCell ref="J5:J6"/>
    <mergeCell ref="K5:K6"/>
    <mergeCell ref="J3:K4"/>
    <mergeCell ref="L3:M5"/>
    <mergeCell ref="A2:M2"/>
    <mergeCell ref="A3:A6"/>
    <mergeCell ref="D3:I3"/>
    <mergeCell ref="F4:I4"/>
    <mergeCell ref="D4:E5"/>
    <mergeCell ref="F5:G5"/>
    <mergeCell ref="H5:I5"/>
    <mergeCell ref="B3:C5"/>
  </mergeCells>
  <printOptions horizontalCentered="1"/>
  <pageMargins left="0.31496062992125984" right="0.31496062992125984" top="0.35433070866141736" bottom="0.35433070866141736" header="0" footer="0"/>
  <pageSetup paperSize="9" scale="7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Хаханова</dc:creator>
  <cp:lastModifiedBy>Брельгина</cp:lastModifiedBy>
  <cp:lastPrinted>2020-07-16T07:52:35Z</cp:lastPrinted>
  <dcterms:created xsi:type="dcterms:W3CDTF">2020-02-25T11:25:05Z</dcterms:created>
  <dcterms:modified xsi:type="dcterms:W3CDTF">2020-08-26T16:59:23Z</dcterms:modified>
</cp:coreProperties>
</file>