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925" yWindow="120" windowWidth="13350" windowHeight="12585" activeTab="5"/>
  </bookViews>
  <sheets>
    <sheet name="таблица 1" sheetId="2" r:id="rId1"/>
    <sheet name="таблица 2" sheetId="3" r:id="rId2"/>
    <sheet name="таблица 3" sheetId="4" r:id="rId3"/>
    <sheet name="таблица 4" sheetId="5" r:id="rId4"/>
    <sheet name="таблица 5" sheetId="6" r:id="rId5"/>
    <sheet name="таблица 6" sheetId="7" r:id="rId6"/>
    <sheet name="таблица 7" sheetId="8" r:id="rId7"/>
    <sheet name="таблица 8" sheetId="1" r:id="rId8"/>
  </sheets>
  <definedNames>
    <definedName name="_xlnm.Print_Titles" localSheetId="0">'таблица 1'!$4:$5</definedName>
    <definedName name="_xlnm.Print_Titles" localSheetId="1">'таблица 2'!$4:$5</definedName>
    <definedName name="_xlnm.Print_Titles" localSheetId="2">'таблица 3'!$4:$6</definedName>
    <definedName name="_xlnm.Print_Titles" localSheetId="3">'таблица 4'!$4:$6</definedName>
    <definedName name="_xlnm.Print_Titles" localSheetId="4">'таблица 5'!$4:$7</definedName>
    <definedName name="_xlnm.Print_Titles" localSheetId="5">'таблица 6'!$A:$A,'таблица 6'!$4:$6</definedName>
    <definedName name="_xlnm.Print_Titles" localSheetId="6">'таблица 7'!$5:$8</definedName>
    <definedName name="_xlnm.Print_Area" localSheetId="5">'таблица 6'!$A$1:$X$104</definedName>
  </definedNames>
  <calcPr calcId="145621"/>
</workbook>
</file>

<file path=xl/calcChain.xml><?xml version="1.0" encoding="utf-8"?>
<calcChain xmlns="http://schemas.openxmlformats.org/spreadsheetml/2006/main">
  <c r="V8" i="7" l="1"/>
  <c r="S8" i="7"/>
  <c r="P8" i="7"/>
  <c r="M8" i="7"/>
  <c r="J8" i="7"/>
  <c r="G8" i="7"/>
  <c r="D8" i="7"/>
  <c r="B8" i="7"/>
  <c r="M9" i="6"/>
  <c r="K9" i="6"/>
  <c r="I9" i="6"/>
  <c r="G9" i="6"/>
  <c r="E9" i="6"/>
  <c r="B9" i="6"/>
  <c r="K8" i="5"/>
  <c r="H8" i="5"/>
  <c r="E8" i="5"/>
  <c r="B8" i="5"/>
  <c r="L8" i="4"/>
  <c r="J8" i="4"/>
  <c r="G8" i="4"/>
  <c r="D8" i="4"/>
  <c r="B8" i="4"/>
  <c r="I7" i="3"/>
  <c r="H7" i="3"/>
  <c r="F7" i="3"/>
  <c r="E7" i="3"/>
  <c r="C7" i="3"/>
  <c r="B7" i="3"/>
  <c r="I7" i="2" l="1"/>
  <c r="H7" i="2"/>
  <c r="G7" i="2"/>
  <c r="F7" i="2"/>
  <c r="E7" i="2"/>
  <c r="D7" i="2"/>
  <c r="C7" i="2"/>
  <c r="B7" i="2"/>
  <c r="E105" i="1" l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59" i="1"/>
  <c r="D59" i="1"/>
  <c r="E58" i="1"/>
  <c r="D58" i="1"/>
  <c r="E57" i="1"/>
  <c r="D57" i="1"/>
  <c r="E56" i="1"/>
  <c r="D56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1" i="1"/>
  <c r="D11" i="1"/>
  <c r="E10" i="1"/>
  <c r="D10" i="1"/>
  <c r="C8" i="1"/>
  <c r="B8" i="1"/>
  <c r="D8" i="1" l="1"/>
  <c r="E8" i="1"/>
</calcChain>
</file>

<file path=xl/sharedStrings.xml><?xml version="1.0" encoding="utf-8"?>
<sst xmlns="http://schemas.openxmlformats.org/spreadsheetml/2006/main" count="951" uniqueCount="268">
  <si>
    <t>Таблица 8</t>
  </si>
  <si>
    <r>
      <t xml:space="preserve">Динамика поступления налога на прибыль организаций консолидированных групп налогоплательщиков по состоянию на 1 января 2022 года
</t>
    </r>
    <r>
      <rPr>
        <b/>
        <i/>
        <sz val="13"/>
        <color indexed="8"/>
        <rFont val="Times New Roman"/>
        <family val="1"/>
        <charset val="204"/>
      </rPr>
      <t>(по данным формы № 1-НМ)</t>
    </r>
  </si>
  <si>
    <t>(тыс. рублей)</t>
  </si>
  <si>
    <t>Наименование бюджета</t>
  </si>
  <si>
    <t>Поступило</t>
  </si>
  <si>
    <t xml:space="preserve">Отклонение </t>
  </si>
  <si>
    <t>Темп прироста (снижения), %</t>
  </si>
  <si>
    <t>РОССИЙСКАЯ ФЕДЕРАЦИЯ</t>
  </si>
  <si>
    <t xml:space="preserve">   в том числе:</t>
  </si>
  <si>
    <t>ФЕДЕРАЛЬНЫЙ БЮДЖЕТ</t>
  </si>
  <si>
    <t>КОНСОЛИДИРОВАННЫЙ БЮДЖЕТ
СУБЪЕКТОВ</t>
  </si>
  <si>
    <t xml:space="preserve">   из них:</t>
  </si>
  <si>
    <t xml:space="preserve"> ЦЕНТРАЛЬНЫЙ ФЕДЕРАЛЬНЫЙ ОКРУГ</t>
  </si>
  <si>
    <t xml:space="preserve">  Белгородская область</t>
  </si>
  <si>
    <t xml:space="preserve">  Брянская область</t>
  </si>
  <si>
    <t xml:space="preserve">  Владимирская область</t>
  </si>
  <si>
    <t xml:space="preserve">  Воронежская область</t>
  </si>
  <si>
    <t xml:space="preserve">  Ивановская область</t>
  </si>
  <si>
    <t xml:space="preserve">  Калужская область</t>
  </si>
  <si>
    <t xml:space="preserve">  Костромская область</t>
  </si>
  <si>
    <t xml:space="preserve">  Курская область</t>
  </si>
  <si>
    <t xml:space="preserve">  Липецкая область</t>
  </si>
  <si>
    <t xml:space="preserve">  Московская область</t>
  </si>
  <si>
    <t xml:space="preserve">  Орловская область</t>
  </si>
  <si>
    <t xml:space="preserve">  Рязанская область</t>
  </si>
  <si>
    <t xml:space="preserve">  Смоленская область</t>
  </si>
  <si>
    <t xml:space="preserve">  Тамбовская область</t>
  </si>
  <si>
    <t xml:space="preserve">  Тверская область</t>
  </si>
  <si>
    <t xml:space="preserve">  Тульская область</t>
  </si>
  <si>
    <t xml:space="preserve">  Ярославская область</t>
  </si>
  <si>
    <t xml:space="preserve">  город Москва</t>
  </si>
  <si>
    <t xml:space="preserve"> СЕВЕРО-ЗАПАДНЫЙ ФЕДЕРАЛЬНЫЙ ОКРУГ</t>
  </si>
  <si>
    <t xml:space="preserve">  Республика Карелия</t>
  </si>
  <si>
    <t xml:space="preserve">  Республика Коми</t>
  </si>
  <si>
    <t xml:space="preserve">  Архангельская область</t>
  </si>
  <si>
    <t xml:space="preserve">  Вологодская область</t>
  </si>
  <si>
    <t xml:space="preserve">  Калининградская область</t>
  </si>
  <si>
    <t xml:space="preserve">  Ленинградская область</t>
  </si>
  <si>
    <t xml:space="preserve">  Мурманская область</t>
  </si>
  <si>
    <t xml:space="preserve">  Новгородская область</t>
  </si>
  <si>
    <t xml:space="preserve">  Псковская область</t>
  </si>
  <si>
    <t xml:space="preserve">  город Санкт-Петербург</t>
  </si>
  <si>
    <t xml:space="preserve">  Ненецкий автономный округ</t>
  </si>
  <si>
    <t xml:space="preserve"> СЕВЕРО-КАВКАЗСКИЙ ФЕДЕРАЛЬНЫЙ ОКРУГ</t>
  </si>
  <si>
    <t xml:space="preserve">  Республика Дагестан</t>
  </si>
  <si>
    <t xml:space="preserve">  Республика Ингушетия</t>
  </si>
  <si>
    <t xml:space="preserve">  Кабардино-Балкарская Республика</t>
  </si>
  <si>
    <t xml:space="preserve">  Карачаево-Черкесская Республика</t>
  </si>
  <si>
    <t xml:space="preserve">  Республика Северная Осетия-Алания</t>
  </si>
  <si>
    <t xml:space="preserve">  Чеченская Республика</t>
  </si>
  <si>
    <t xml:space="preserve">  Ставропольский край</t>
  </si>
  <si>
    <t xml:space="preserve"> ЮЖНЫЙ ФЕДЕРАЛЬНЫЙ ОКРУГ</t>
  </si>
  <si>
    <t xml:space="preserve">  Республика Адыгея</t>
  </si>
  <si>
    <t xml:space="preserve">  Республика Калмыкия</t>
  </si>
  <si>
    <t xml:space="preserve">  Республика Крым</t>
  </si>
  <si>
    <t xml:space="preserve">  Краснодарский край</t>
  </si>
  <si>
    <t xml:space="preserve">  Астраханская область</t>
  </si>
  <si>
    <t xml:space="preserve">  Волгоградская область</t>
  </si>
  <si>
    <t xml:space="preserve">  Ростовская область</t>
  </si>
  <si>
    <t xml:space="preserve">  город Севастополь</t>
  </si>
  <si>
    <t xml:space="preserve"> ПРИВОЛЖСКИЙ ФЕДЕРАЛЬНЫЙ ОКРУГ</t>
  </si>
  <si>
    <t xml:space="preserve">  Республика Башкортостан</t>
  </si>
  <si>
    <t xml:space="preserve">  Республика Марий-Эл</t>
  </si>
  <si>
    <t xml:space="preserve">  Республика Мордовия</t>
  </si>
  <si>
    <t xml:space="preserve">  Республика Татарстан</t>
  </si>
  <si>
    <t xml:space="preserve">  Удмуртская Республика</t>
  </si>
  <si>
    <t xml:space="preserve">  Чувашская Республика</t>
  </si>
  <si>
    <t xml:space="preserve">  Кировская область</t>
  </si>
  <si>
    <t xml:space="preserve">  Нижегородская область</t>
  </si>
  <si>
    <t xml:space="preserve">  Оренбургская область</t>
  </si>
  <si>
    <t xml:space="preserve">  Пензенская область</t>
  </si>
  <si>
    <t xml:space="preserve">  Пермский край</t>
  </si>
  <si>
    <t xml:space="preserve">  Самарская область</t>
  </si>
  <si>
    <t xml:space="preserve">  Саратовская область</t>
  </si>
  <si>
    <t xml:space="preserve">  Ульяновская область</t>
  </si>
  <si>
    <t xml:space="preserve"> УРАЛЬСКИЙ ФЕДЕРАЛЬНЫЙ ОКРУГ</t>
  </si>
  <si>
    <t xml:space="preserve">  Курганская область</t>
  </si>
  <si>
    <t xml:space="preserve">  Свердловская область</t>
  </si>
  <si>
    <t xml:space="preserve">  Тюменская область</t>
  </si>
  <si>
    <t xml:space="preserve">  Челябинская область</t>
  </si>
  <si>
    <t xml:space="preserve">  Ханты-Мансийский автономный округ - Югра</t>
  </si>
  <si>
    <t xml:space="preserve">  Ямало-Ненецкий автономный округ</t>
  </si>
  <si>
    <t xml:space="preserve"> СИБИРСКИЙ ФЕДЕРАЛЬНЫЙ ОКРУГ</t>
  </si>
  <si>
    <t xml:space="preserve">  Республика Алтай</t>
  </si>
  <si>
    <t xml:space="preserve">  Республика Тыва</t>
  </si>
  <si>
    <t xml:space="preserve">  Республика Хакасия</t>
  </si>
  <si>
    <t xml:space="preserve">  Алтайский край</t>
  </si>
  <si>
    <t xml:space="preserve">  Красноярский край</t>
  </si>
  <si>
    <t xml:space="preserve">  Иркутская область</t>
  </si>
  <si>
    <t xml:space="preserve">  Кемеровская область - Кузбасс</t>
  </si>
  <si>
    <t xml:space="preserve">  Новосибирская область</t>
  </si>
  <si>
    <t xml:space="preserve">  Омская область</t>
  </si>
  <si>
    <t xml:space="preserve">  Томская область</t>
  </si>
  <si>
    <t xml:space="preserve"> ДАЛЬНЕВОСТОЧНЫЙ ФЕДЕРАЛЬНЫЙ ОКРУГ</t>
  </si>
  <si>
    <t xml:space="preserve">  Республика Бурятия</t>
  </si>
  <si>
    <t xml:space="preserve">  Республика Саха (Якутия)</t>
  </si>
  <si>
    <t xml:space="preserve">  Приморский край</t>
  </si>
  <si>
    <t xml:space="preserve">  Хабаровский край</t>
  </si>
  <si>
    <t xml:space="preserve">  Амурская область</t>
  </si>
  <si>
    <t xml:space="preserve">  Камчатский край</t>
  </si>
  <si>
    <t xml:space="preserve">  Магаданская область</t>
  </si>
  <si>
    <t xml:space="preserve">  Сахалинская область</t>
  </si>
  <si>
    <t xml:space="preserve">  Забайкальский край</t>
  </si>
  <si>
    <t xml:space="preserve">  Еврейская автономная область</t>
  </si>
  <si>
    <t xml:space="preserve">  Чукотский автономный округ</t>
  </si>
  <si>
    <t>январь-март
2021 года</t>
  </si>
  <si>
    <t>январь-март
 2022 года</t>
  </si>
  <si>
    <t xml:space="preserve">Основные параметры консолидированных бюджетов субъектов Российской Федерации по состоянию на 1 апреля 2022 года </t>
  </si>
  <si>
    <t>Периодичность: ежемесячная
Единица измерения: млн. руб.</t>
  </si>
  <si>
    <t>Территория</t>
  </si>
  <si>
    <t>Доходы</t>
  </si>
  <si>
    <t>Расходы</t>
  </si>
  <si>
    <t>Утвержденные бюджетные назначения на 01.02.2022</t>
  </si>
  <si>
    <t>Утвержденные бюджетные назначения на 01.04.2022</t>
  </si>
  <si>
    <t>Изменение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</si>
  <si>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</si>
  <si>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</si>
  <si>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</si>
  <si>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</si>
  <si>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</si>
  <si>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</si>
  <si>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</si>
  <si>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Тверская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</si>
  <si>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</si>
  <si>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</si>
  <si>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</si>
  <si>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</si>
  <si>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</si>
  <si>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</si>
  <si>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</si>
  <si>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</si>
  <si>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</si>
  <si>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Тульская область</t>
  </si>
  <si>
    <t>Ярославская область</t>
  </si>
  <si>
    <t>г.Москва</t>
  </si>
  <si>
    <t xml:space="preserve">СЕВЕРО-ЗАПАДНЫЙ ФЕДЕРАЛЬНЫЙ ОКРУГ  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</si>
  <si>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</si>
  <si>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</si>
  <si>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</si>
  <si>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</si>
  <si>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</si>
  <si>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</si>
  <si>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</si>
  <si>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</si>
  <si>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</si>
  <si>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г.Санкт-Петербург</t>
  </si>
  <si>
    <t>Ненецкий автономный округ</t>
  </si>
  <si>
    <t xml:space="preserve">ЮЖНЫЙ ФЕДЕРАЛЬНЫЙ ОКРУГ  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</si>
  <si>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</si>
  <si>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</si>
  <si>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</si>
  <si>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</si>
  <si>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</si>
  <si>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</si>
  <si>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Республика Крым</t>
  </si>
  <si>
    <t>Республика Адыгея (Адыгея)</t>
  </si>
  <si>
    <t>Федеральная территория "Сириус"</t>
  </si>
  <si>
    <t>СЕВЕРО-КАВКАЗСКИЙ ФЕДЕРАЛЬНЫЙ ОКРУГ</t>
  </si>
  <si>
    <t>Республика Дагестан</t>
  </si>
  <si>
    <t>Кабардино-Балкарская Республика</t>
  </si>
  <si>
    <t>Республика Северная Осетия - Алания</t>
  </si>
  <si>
    <t>Республика Ингушетия</t>
  </si>
  <si>
    <t>Ставропольский край</t>
  </si>
  <si>
    <t>Карачаево-Черкесская Республика</t>
  </si>
  <si>
    <t>Чеченская Республика</t>
  </si>
  <si>
    <t xml:space="preserve">ПРИВОЛЖСКИЙ ФЕДЕРАЛЬНЫЙ ОКРУГ  </t>
  </si>
  <si>
    <t>Республика Башкортостан</t>
  </si>
  <si>
    <t>Республика Марий Эл</t>
  </si>
  <si>
    <t>Республика Мордовия</t>
  </si>
  <si>
    <t>Республика Татарстан (Татарстан)</t>
  </si>
  <si>
    <t>Удмуртская Республика</t>
  </si>
  <si>
    <t>Чувашская Республика - Чувашия</t>
  </si>
  <si>
    <t>Нижегородская область</t>
  </si>
  <si>
    <t>Кировская область</t>
  </si>
  <si>
    <t>Самарская область</t>
  </si>
  <si>
    <t>Оренбургская область</t>
  </si>
  <si>
    <t>Пензенская область</t>
  </si>
  <si>
    <t>Пермский край</t>
  </si>
  <si>
    <t>Саратовская область</t>
  </si>
  <si>
    <t>Ульяновская область</t>
  </si>
  <si>
    <t xml:space="preserve">УРАЛЬСКИЙ ФЕДЕРАЛЬНЫЙ ОКРУГ  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</si>
  <si>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</si>
  <si>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</si>
  <si>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</si>
  <si>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</si>
  <si>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автономный округ - Югра</t>
  </si>
  <si>
    <t>Ямало-Ненецкий автономный округ</t>
  </si>
  <si>
    <t xml:space="preserve">СИБИРСКИЙ ФЕДЕРАЛЬНЫЙ ОКРУГ  </t>
  </si>
  <si>
    <t>Республика Тыва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</si>
  <si>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</si>
  <si>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</si>
  <si>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</si>
  <si>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</si>
  <si>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</si>
  <si>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</si>
  <si>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</si>
  <si>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Республика Алтай</t>
  </si>
  <si>
    <t>Республика Хакасия</t>
  </si>
  <si>
    <t>ДАЛЬНЕВОСТОЧНЫЙ ФЕДЕРАЛЬНЫЙ ОКРУГ</t>
  </si>
  <si>
    <t>Республика Бурятия</t>
  </si>
  <si>
    <t>Республика Саха (Якутия)</t>
  </si>
  <si>
    <t>Приморский край</t>
  </si>
  <si>
    <t>Хабаровский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</si>
  <si>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</si>
  <si>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</si>
  <si>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</si>
  <si>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</si>
  <si>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</si>
  <si>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</si>
  <si>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Забайкальский край</t>
  </si>
  <si>
    <t>г. Байконур, Казахстан</t>
  </si>
  <si>
    <t>Результат исполнения бюджета
(дефицит/профицит) (расчетно)</t>
  </si>
  <si>
    <t>Федеральные округа</t>
  </si>
  <si>
    <t>Таблица  2</t>
  </si>
  <si>
    <t>Основные параметры консолидированных бюджетов субъектов Российской Федерации по состоянию на 1 апреля 2022 года</t>
  </si>
  <si>
    <t>Результат исполнения бюджета
(дефицит/профицит)</t>
  </si>
  <si>
    <t>Утвержденные бюджетные назначения (с учетом внесенных изменений)</t>
  </si>
  <si>
    <t>Исполнено</t>
  </si>
  <si>
    <t>% к утвержденным бюджетным назначениям</t>
  </si>
  <si>
    <t>в том числе</t>
  </si>
  <si>
    <t>Результат исполнения бюджета (дефицит/профицит)</t>
  </si>
  <si>
    <t>налоговые и неналоговые доходы</t>
  </si>
  <si>
    <t>безвозмездные поступления</t>
  </si>
  <si>
    <t>за истекший период отчетного года</t>
  </si>
  <si>
    <t>в % к аналогичному периоду предыдущего года</t>
  </si>
  <si>
    <t>доля в доходах</t>
  </si>
  <si>
    <t>Таблица  3</t>
  </si>
  <si>
    <t>Исполнение консолидированных бюджетов субъектов Российской Федерации по состоянию на 1 апреля 2022 года</t>
  </si>
  <si>
    <t xml:space="preserve">Объем налоговых доходов </t>
  </si>
  <si>
    <t>Объем поступлений налога на прибыль организаций</t>
  </si>
  <si>
    <t>Объем поступлений налога на доходы физических  лиц</t>
  </si>
  <si>
    <t>Объем поступлений по группе налогов на имущество</t>
  </si>
  <si>
    <t>доля в налоговых доходах</t>
  </si>
  <si>
    <t>Таблица  4</t>
  </si>
  <si>
    <t>Налоги на имущество</t>
  </si>
  <si>
    <t>Региональные налоги</t>
  </si>
  <si>
    <t>Местные налоги</t>
  </si>
  <si>
    <t>Налог на имущество организаций</t>
  </si>
  <si>
    <t>Транспортный налог</t>
  </si>
  <si>
    <t>Налог на игорный бизнес</t>
  </si>
  <si>
    <t>Налог на имущество физических лиц</t>
  </si>
  <si>
    <t>Земельный налог</t>
  </si>
  <si>
    <t>Общегосударственные вопросы</t>
  </si>
  <si>
    <t>Национальная экономика</t>
  </si>
  <si>
    <t>Жилищно-коммунальное хозяйство</t>
  </si>
  <si>
    <t>Образование</t>
  </si>
  <si>
    <t>Здравоохранение</t>
  </si>
  <si>
    <t>Социальная политика</t>
  </si>
  <si>
    <t>Иные расходы</t>
  </si>
  <si>
    <t>доля в расходах</t>
  </si>
  <si>
    <t>Таблица  6</t>
  </si>
  <si>
    <t>Расходы консолидированных бюджетов субъектов Российской Федерации на 1 апреля 2022 года</t>
  </si>
  <si>
    <t>в том числе:</t>
  </si>
  <si>
    <t>Государственные ценные бумаги субъекта Российской Федерации</t>
  </si>
  <si>
    <t>Кредиты, полученные субъектом Российской Федерации от кредитных организаций, иностранных банков и международных финансовых организаций</t>
  </si>
  <si>
    <t>Государственные гарантии субъекта Российской Федерации</t>
  </si>
  <si>
    <t>Бюджетные кредиты, привлеченные в бюджет субъекта Российской Федерации от других бюджетов бюджетной системы Российской Федерации</t>
  </si>
  <si>
    <t>Иные долговые обязательства субъекта Российской Федерации</t>
  </si>
  <si>
    <t>Итого</t>
  </si>
  <si>
    <t>01.01.2022</t>
  </si>
  <si>
    <t>по состоянию на отчетную дату</t>
  </si>
  <si>
    <t>Прирост / снижение</t>
  </si>
  <si>
    <t>Таблица  7</t>
  </si>
  <si>
    <t>Долговые обязательства субъектов Российской Федерации по состоянию на 1 апреля 2022 года</t>
  </si>
  <si>
    <t>Таблица  5</t>
  </si>
  <si>
    <t>Налоговые  доходы консолидированных бюджетов субъектов Российской Федерации по состоянию на 1 апреля 2022 года</t>
  </si>
  <si>
    <t>Объемы поступлений в консолидированные бюджеты субъектов Российской Федерации региональных и местных налогов по состоянию на 1 апреля 2022 года</t>
  </si>
  <si>
    <t xml:space="preserve">Приложение  2 
к приложению № 17  
Таблица  1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</si>
</sst>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indexed="8"/>
      <name val="Arial"/>
      <family val="2"/>
      <charset val="204"/>
    </font>
    <font>
      <sz val="7"/>
      <color indexed="8"/>
      <name val="Times New Roman CYR"/>
      <charset val="204"/>
    </font>
    <font>
      <sz val="9"/>
      <color indexed="8"/>
      <name val="Times New Roman CYR"/>
      <charset val="204"/>
    </font>
    <font>
      <b/>
      <sz val="13"/>
      <color indexed="8"/>
      <name val="Times New Roman CYR"/>
      <charset val="204"/>
    </font>
    <font>
      <sz val="8"/>
      <color indexed="8"/>
      <name val="Times New Roman CYR"/>
      <charset val="204"/>
    </font>
    <font>
      <b/>
      <sz val="11"/>
      <color indexed="8"/>
      <name val="Times New Roman CYR"/>
      <charset val="204"/>
    </font>
    <font>
      <b/>
      <sz val="10"/>
      <color indexed="8"/>
      <name val="Times New Roman CYR"/>
      <charset val="204"/>
    </font>
    <font>
      <b/>
      <sz val="9"/>
      <color indexed="8"/>
      <name val="Times New Roman CYR"/>
      <charset val="204"/>
    </font>
    <font>
      <b/>
      <sz val="8"/>
      <color indexed="8"/>
      <name val="Times New Roman CYR"/>
      <charset val="204"/>
    </font>
    <font>
      <sz val="12"/>
      <color indexed="8"/>
      <name val="Times New Roman CYR"/>
      <charset val="204"/>
    </font>
    <font>
      <sz val="10"/>
      <name val="Arial"/>
    </font>
    <font>
      <sz val="9"/>
      <color indexed="8"/>
      <name val="Arial"/>
      <charset val="204"/>
    </font>
    <font>
      <b/>
      <sz val="9"/>
      <color rgb="FF000000"/>
      <name val="Times New Roman CYR"/>
      <charset val="204"/>
    </font>
    <font>
      <b/>
      <sz val="9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1" fillId="0" borderId="0"/>
    <xf numFmtId="0" fontId="32" fillId="0" borderId="0"/>
  </cellStyleXfs>
  <cellXfs count="111">
    <xf numFmtId="0" fontId="0" fillId="0" borderId="0" xfId="0"/>
    <xf numFmtId="0" fontId="3" fillId="0" borderId="0" xfId="2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/>
    <xf numFmtId="0" fontId="4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2" fillId="0" borderId="0" xfId="0" applyFont="1" applyAlignment="1">
      <alignment horizontal="center" vertical="center"/>
    </xf>
    <xf numFmtId="3" fontId="13" fillId="0" borderId="1" xfId="0" applyNumberFormat="1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164" fontId="14" fillId="0" borderId="1" xfId="1" applyNumberFormat="1" applyFont="1" applyFill="1" applyBorder="1" applyAlignment="1" applyProtection="1">
      <alignment vertical="center"/>
    </xf>
    <xf numFmtId="0" fontId="12" fillId="0" borderId="0" xfId="0" applyFont="1" applyAlignment="1">
      <alignment vertical="center"/>
    </xf>
    <xf numFmtId="164" fontId="15" fillId="0" borderId="1" xfId="0" applyNumberFormat="1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right" vertical="center"/>
    </xf>
    <xf numFmtId="3" fontId="13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vertical="center"/>
    </xf>
    <xf numFmtId="164" fontId="16" fillId="0" borderId="1" xfId="1" applyNumberFormat="1" applyFont="1" applyFill="1" applyBorder="1" applyAlignment="1" applyProtection="1">
      <alignment vertical="center"/>
    </xf>
    <xf numFmtId="164" fontId="16" fillId="0" borderId="1" xfId="1" applyNumberFormat="1" applyFont="1" applyFill="1" applyBorder="1" applyAlignment="1" applyProtection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164" fontId="15" fillId="2" borderId="1" xfId="0" applyNumberFormat="1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17" fillId="0" borderId="0" xfId="0" applyFont="1" applyAlignment="1">
      <alignment vertical="center"/>
    </xf>
    <xf numFmtId="3" fontId="18" fillId="0" borderId="1" xfId="2" applyNumberFormat="1" applyFont="1" applyFill="1" applyBorder="1" applyAlignment="1">
      <alignment vertical="center"/>
    </xf>
    <xf numFmtId="3" fontId="19" fillId="0" borderId="1" xfId="2" applyNumberFormat="1" applyFont="1" applyFill="1" applyBorder="1" applyAlignment="1">
      <alignment vertical="center"/>
    </xf>
    <xf numFmtId="0" fontId="18" fillId="0" borderId="1" xfId="2" applyFont="1" applyFill="1" applyBorder="1" applyAlignment="1">
      <alignment vertical="center" wrapText="1"/>
    </xf>
    <xf numFmtId="3" fontId="5" fillId="0" borderId="0" xfId="2" applyNumberFormat="1" applyFont="1" applyFill="1" applyAlignment="1">
      <alignment vertical="center"/>
    </xf>
    <xf numFmtId="3" fontId="5" fillId="0" borderId="1" xfId="2" applyNumberFormat="1" applyFont="1" applyFill="1" applyBorder="1"/>
    <xf numFmtId="3" fontId="18" fillId="0" borderId="1" xfId="2" applyNumberFormat="1" applyFont="1" applyFill="1" applyBorder="1"/>
    <xf numFmtId="0" fontId="22" fillId="0" borderId="0" xfId="3" applyFont="1" applyFill="1" applyAlignment="1" applyProtection="1">
      <alignment horizontal="left" vertical="top"/>
      <protection locked="0"/>
    </xf>
    <xf numFmtId="0" fontId="26" fillId="0" borderId="2" xfId="3" applyFont="1" applyFill="1" applyBorder="1" applyAlignment="1" applyProtection="1">
      <alignment horizontal="left" vertical="top" wrapText="1" indent="1"/>
      <protection locked="0"/>
    </xf>
    <xf numFmtId="0" fontId="27" fillId="0" borderId="2" xfId="3" applyFont="1" applyFill="1" applyBorder="1" applyAlignment="1" applyProtection="1">
      <alignment horizontal="center" vertical="top"/>
      <protection locked="0"/>
    </xf>
    <xf numFmtId="0" fontId="24" fillId="0" borderId="3" xfId="3" applyFont="1" applyFill="1" applyBorder="1" applyAlignment="1" applyProtection="1">
      <alignment horizontal="center" vertical="center" wrapText="1"/>
      <protection locked="0"/>
    </xf>
    <xf numFmtId="4" fontId="26" fillId="0" borderId="3" xfId="3" applyNumberFormat="1" applyFont="1" applyFill="1" applyBorder="1" applyAlignment="1" applyProtection="1">
      <alignment vertical="center" wrapText="1"/>
      <protection locked="0"/>
    </xf>
    <xf numFmtId="0" fontId="24" fillId="0" borderId="3" xfId="3" applyFont="1" applyFill="1" applyBorder="1" applyAlignment="1" applyProtection="1">
      <alignment horizontal="left" vertical="center" wrapText="1" indent="1"/>
      <protection locked="0"/>
    </xf>
    <xf numFmtId="0" fontId="24" fillId="0" borderId="3" xfId="3" applyFont="1" applyFill="1" applyBorder="1" applyAlignment="1" applyProtection="1">
      <alignment horizontal="left" vertical="center" wrapText="1" indent="2"/>
      <protection locked="0"/>
    </xf>
    <xf numFmtId="0" fontId="22" fillId="0" borderId="4" xfId="3" applyFont="1" applyFill="1" applyBorder="1" applyAlignment="1" applyProtection="1">
      <alignment horizontal="left" vertical="top"/>
      <protection locked="0"/>
    </xf>
    <xf numFmtId="0" fontId="23" fillId="0" borderId="0" xfId="3" applyFont="1" applyFill="1" applyBorder="1" applyAlignment="1" applyProtection="1">
      <alignment horizontal="left" vertical="top" indent="1"/>
      <protection locked="0"/>
    </xf>
    <xf numFmtId="0" fontId="24" fillId="0" borderId="0" xfId="3" applyFont="1" applyFill="1" applyBorder="1" applyAlignment="1" applyProtection="1">
      <alignment horizontal="left" vertical="top"/>
      <protection locked="0"/>
    </xf>
    <xf numFmtId="0" fontId="29" fillId="0" borderId="3" xfId="3" applyFont="1" applyFill="1" applyBorder="1" applyAlignment="1" applyProtection="1">
      <alignment horizontal="left" vertical="center" wrapText="1"/>
      <protection locked="0"/>
    </xf>
    <xf numFmtId="0" fontId="20" fillId="0" borderId="0" xfId="0" applyFont="1"/>
    <xf numFmtId="165" fontId="30" fillId="0" borderId="3" xfId="3" applyNumberFormat="1" applyFont="1" applyFill="1" applyBorder="1" applyAlignment="1" applyProtection="1">
      <alignment vertical="center" wrapText="1"/>
      <protection locked="0"/>
    </xf>
    <xf numFmtId="165" fontId="26" fillId="0" borderId="3" xfId="3" applyNumberFormat="1" applyFont="1" applyFill="1" applyBorder="1" applyAlignment="1" applyProtection="1">
      <alignment vertical="center" wrapText="1"/>
      <protection locked="0"/>
    </xf>
    <xf numFmtId="0" fontId="33" fillId="0" borderId="0" xfId="4" applyFont="1" applyFill="1" applyAlignment="1" applyProtection="1">
      <alignment horizontal="left" vertical="top"/>
      <protection locked="0"/>
    </xf>
    <xf numFmtId="0" fontId="26" fillId="0" borderId="2" xfId="4" applyFont="1" applyFill="1" applyBorder="1" applyAlignment="1" applyProtection="1">
      <alignment horizontal="left" vertical="top" wrapText="1" indent="1"/>
      <protection locked="0"/>
    </xf>
    <xf numFmtId="0" fontId="27" fillId="0" borderId="2" xfId="4" applyFont="1" applyFill="1" applyBorder="1" applyAlignment="1" applyProtection="1">
      <alignment horizontal="center" vertical="top"/>
      <protection locked="0"/>
    </xf>
    <xf numFmtId="0" fontId="24" fillId="0" borderId="3" xfId="4" applyFont="1" applyFill="1" applyBorder="1" applyAlignment="1" applyProtection="1">
      <alignment horizontal="center" vertical="center" wrapText="1"/>
      <protection locked="0"/>
    </xf>
    <xf numFmtId="0" fontId="24" fillId="0" borderId="3" xfId="4" applyFont="1" applyFill="1" applyBorder="1" applyAlignment="1" applyProtection="1">
      <alignment horizontal="left" vertical="center" wrapText="1" indent="1"/>
      <protection locked="0"/>
    </xf>
    <xf numFmtId="0" fontId="24" fillId="0" borderId="3" xfId="4" applyFont="1" applyFill="1" applyBorder="1" applyAlignment="1" applyProtection="1">
      <alignment horizontal="left" vertical="center" wrapText="1" indent="2"/>
      <protection locked="0"/>
    </xf>
    <xf numFmtId="0" fontId="33" fillId="0" borderId="4" xfId="4" applyFont="1" applyFill="1" applyBorder="1" applyAlignment="1" applyProtection="1">
      <alignment horizontal="left" vertical="top"/>
      <protection locked="0"/>
    </xf>
    <xf numFmtId="0" fontId="23" fillId="0" borderId="0" xfId="4" applyFont="1" applyFill="1" applyBorder="1" applyAlignment="1" applyProtection="1">
      <alignment horizontal="left" vertical="top" indent="1"/>
      <protection locked="0"/>
    </xf>
    <xf numFmtId="0" fontId="24" fillId="0" borderId="0" xfId="4" applyFont="1" applyFill="1" applyBorder="1" applyAlignment="1" applyProtection="1">
      <alignment horizontal="left" vertical="top"/>
      <protection locked="0"/>
    </xf>
    <xf numFmtId="0" fontId="34" fillId="0" borderId="6" xfId="0" applyFont="1" applyBorder="1" applyAlignment="1" applyProtection="1">
      <alignment horizontal="left" vertical="center" wrapText="1"/>
      <protection locked="0"/>
    </xf>
    <xf numFmtId="0" fontId="29" fillId="0" borderId="3" xfId="4" applyFont="1" applyFill="1" applyBorder="1" applyAlignment="1" applyProtection="1">
      <alignment horizontal="left" vertical="center" wrapText="1"/>
      <protection locked="0"/>
    </xf>
    <xf numFmtId="0" fontId="35" fillId="0" borderId="5" xfId="4" applyFont="1" applyFill="1" applyBorder="1" applyAlignment="1" applyProtection="1">
      <alignment horizontal="left" vertical="top"/>
      <protection locked="0"/>
    </xf>
    <xf numFmtId="165" fontId="30" fillId="0" borderId="3" xfId="4" applyNumberFormat="1" applyFont="1" applyFill="1" applyBorder="1" applyAlignment="1" applyProtection="1">
      <alignment vertical="center" wrapText="1"/>
      <protection locked="0"/>
    </xf>
    <xf numFmtId="165" fontId="26" fillId="0" borderId="3" xfId="4" applyNumberFormat="1" applyFont="1" applyFill="1" applyBorder="1" applyAlignment="1" applyProtection="1">
      <alignment vertical="center" wrapText="1"/>
      <protection locked="0"/>
    </xf>
    <xf numFmtId="0" fontId="33" fillId="0" borderId="0" xfId="4" applyFont="1" applyFill="1" applyAlignment="1" applyProtection="1">
      <alignment horizontal="left" vertical="top"/>
      <protection locked="0"/>
    </xf>
    <xf numFmtId="165" fontId="26" fillId="0" borderId="3" xfId="4" applyNumberFormat="1" applyFont="1" applyFill="1" applyBorder="1" applyAlignment="1" applyProtection="1">
      <alignment vertical="center" wrapText="1"/>
      <protection locked="0"/>
    </xf>
    <xf numFmtId="0" fontId="26" fillId="0" borderId="0" xfId="4" applyFont="1" applyFill="1" applyBorder="1" applyAlignment="1" applyProtection="1">
      <alignment horizontal="left" vertical="top" wrapText="1" indent="1"/>
      <protection locked="0"/>
    </xf>
    <xf numFmtId="0" fontId="27" fillId="0" borderId="0" xfId="4" applyFont="1" applyFill="1" applyBorder="1" applyAlignment="1" applyProtection="1">
      <alignment horizontal="center" vertical="top"/>
      <protection locked="0"/>
    </xf>
    <xf numFmtId="0" fontId="33" fillId="0" borderId="0" xfId="4" applyFont="1" applyFill="1" applyBorder="1" applyAlignment="1" applyProtection="1">
      <alignment horizontal="left" vertical="top"/>
      <protection locked="0"/>
    </xf>
    <xf numFmtId="0" fontId="24" fillId="0" borderId="1" xfId="4" applyFont="1" applyFill="1" applyBorder="1" applyAlignment="1" applyProtection="1">
      <alignment horizontal="center" vertical="center" wrapText="1"/>
      <protection locked="0"/>
    </xf>
    <xf numFmtId="0" fontId="24" fillId="0" borderId="1" xfId="4" applyFont="1" applyFill="1" applyBorder="1" applyAlignment="1" applyProtection="1">
      <alignment horizontal="left" vertical="center" wrapText="1"/>
      <protection locked="0"/>
    </xf>
    <xf numFmtId="165" fontId="26" fillId="0" borderId="1" xfId="4" applyNumberFormat="1" applyFont="1" applyFill="1" applyBorder="1" applyAlignment="1" applyProtection="1">
      <alignment vertical="center" wrapText="1"/>
      <protection locked="0"/>
    </xf>
    <xf numFmtId="0" fontId="24" fillId="0" borderId="1" xfId="4" applyFont="1" applyFill="1" applyBorder="1" applyAlignment="1" applyProtection="1">
      <alignment horizontal="left" vertical="center" wrapText="1" indent="1"/>
      <protection locked="0"/>
    </xf>
    <xf numFmtId="0" fontId="24" fillId="0" borderId="1" xfId="4" applyFont="1" applyFill="1" applyBorder="1" applyAlignment="1" applyProtection="1">
      <alignment horizontal="left" vertical="center" wrapText="1" indent="2"/>
      <protection locked="0"/>
    </xf>
    <xf numFmtId="0" fontId="29" fillId="0" borderId="1" xfId="4" applyFont="1" applyFill="1" applyBorder="1" applyAlignment="1" applyProtection="1">
      <alignment horizontal="left" vertical="center" wrapText="1"/>
      <protection locked="0"/>
    </xf>
    <xf numFmtId="165" fontId="30" fillId="0" borderId="1" xfId="4" applyNumberFormat="1" applyFont="1" applyFill="1" applyBorder="1" applyAlignment="1" applyProtection="1">
      <alignment vertical="center" wrapText="1"/>
      <protection locked="0"/>
    </xf>
    <xf numFmtId="0" fontId="22" fillId="0" borderId="0" xfId="4" applyFont="1" applyFill="1" applyAlignment="1" applyProtection="1">
      <alignment horizontal="left" vertical="top"/>
      <protection locked="0"/>
    </xf>
    <xf numFmtId="0" fontId="22" fillId="0" borderId="0" xfId="4" applyFont="1" applyFill="1" applyBorder="1" applyAlignment="1" applyProtection="1">
      <alignment horizontal="left" vertical="top"/>
      <protection locked="0"/>
    </xf>
    <xf numFmtId="0" fontId="32" fillId="0" borderId="0" xfId="4"/>
    <xf numFmtId="0" fontId="32" fillId="0" borderId="0" xfId="4"/>
    <xf numFmtId="0" fontId="33" fillId="0" borderId="0" xfId="4" applyFont="1" applyFill="1" applyAlignment="1" applyProtection="1">
      <alignment horizontal="left" vertical="top"/>
      <protection locked="0"/>
    </xf>
    <xf numFmtId="0" fontId="26" fillId="0" borderId="2" xfId="4" applyFont="1" applyFill="1" applyBorder="1" applyAlignment="1" applyProtection="1">
      <alignment horizontal="left" vertical="top" wrapText="1" indent="1"/>
      <protection locked="0"/>
    </xf>
    <xf numFmtId="0" fontId="27" fillId="0" borderId="2" xfId="4" applyFont="1" applyFill="1" applyBorder="1" applyAlignment="1" applyProtection="1">
      <alignment horizontal="center" vertical="top"/>
      <protection locked="0"/>
    </xf>
    <xf numFmtId="0" fontId="33" fillId="0" borderId="5" xfId="4" applyFont="1" applyFill="1" applyBorder="1" applyAlignment="1" applyProtection="1">
      <alignment horizontal="left" vertical="top"/>
      <protection locked="0"/>
    </xf>
    <xf numFmtId="0" fontId="24" fillId="0" borderId="3" xfId="4" applyFont="1" applyFill="1" applyBorder="1" applyAlignment="1" applyProtection="1">
      <alignment horizontal="center" vertical="center" wrapText="1"/>
      <protection locked="0"/>
    </xf>
    <xf numFmtId="0" fontId="24" fillId="0" borderId="3" xfId="4" applyFont="1" applyFill="1" applyBorder="1" applyAlignment="1" applyProtection="1">
      <alignment horizontal="left" vertical="center" wrapText="1" indent="1"/>
      <protection locked="0"/>
    </xf>
    <xf numFmtId="0" fontId="24" fillId="0" borderId="3" xfId="4" applyFont="1" applyFill="1" applyBorder="1" applyAlignment="1" applyProtection="1">
      <alignment horizontal="left" vertical="center" wrapText="1" indent="2"/>
      <protection locked="0"/>
    </xf>
    <xf numFmtId="0" fontId="33" fillId="0" borderId="4" xfId="4" applyFont="1" applyFill="1" applyBorder="1" applyAlignment="1" applyProtection="1">
      <alignment horizontal="left" vertical="top"/>
      <protection locked="0"/>
    </xf>
    <xf numFmtId="0" fontId="32" fillId="0" borderId="0" xfId="4"/>
    <xf numFmtId="0" fontId="33" fillId="0" borderId="0" xfId="4" applyFont="1" applyFill="1" applyAlignment="1" applyProtection="1">
      <alignment horizontal="left" vertical="top"/>
      <protection locked="0"/>
    </xf>
    <xf numFmtId="0" fontId="26" fillId="0" borderId="2" xfId="4" applyFont="1" applyFill="1" applyBorder="1" applyAlignment="1" applyProtection="1">
      <alignment horizontal="left" vertical="top" wrapText="1" indent="1"/>
      <protection locked="0"/>
    </xf>
    <xf numFmtId="0" fontId="35" fillId="0" borderId="0" xfId="4" applyFont="1" applyFill="1" applyBorder="1" applyAlignment="1" applyProtection="1">
      <alignment horizontal="left" vertical="top"/>
      <protection locked="0"/>
    </xf>
    <xf numFmtId="0" fontId="31" fillId="0" borderId="0" xfId="3" applyFont="1" applyFill="1" applyBorder="1" applyAlignment="1" applyProtection="1">
      <alignment horizontal="center" vertical="top" wrapText="1"/>
      <protection locked="0"/>
    </xf>
    <xf numFmtId="0" fontId="27" fillId="0" borderId="2" xfId="3" applyFont="1" applyFill="1" applyBorder="1" applyAlignment="1" applyProtection="1">
      <alignment horizontal="center" vertical="top"/>
      <protection locked="0"/>
    </xf>
    <xf numFmtId="0" fontId="28" fillId="0" borderId="3" xfId="3" applyFont="1" applyFill="1" applyBorder="1" applyAlignment="1" applyProtection="1">
      <alignment horizontal="center" vertical="center" wrapText="1"/>
      <protection locked="0"/>
    </xf>
    <xf numFmtId="0" fontId="25" fillId="0" borderId="0" xfId="3" applyFont="1" applyFill="1" applyAlignment="1" applyProtection="1">
      <alignment horizontal="center" vertical="center" wrapText="1"/>
      <protection locked="0"/>
    </xf>
    <xf numFmtId="0" fontId="24" fillId="0" borderId="0" xfId="4" applyFont="1" applyFill="1" applyBorder="1" applyAlignment="1" applyProtection="1">
      <alignment horizontal="right" vertical="top"/>
      <protection locked="0"/>
    </xf>
    <xf numFmtId="0" fontId="27" fillId="0" borderId="2" xfId="4" applyFont="1" applyFill="1" applyBorder="1" applyAlignment="1" applyProtection="1">
      <alignment horizontal="center" vertical="top"/>
      <protection locked="0"/>
    </xf>
    <xf numFmtId="0" fontId="28" fillId="0" borderId="3" xfId="4" applyFont="1" applyFill="1" applyBorder="1" applyAlignment="1" applyProtection="1">
      <alignment horizontal="center" vertical="center" wrapText="1"/>
      <protection locked="0"/>
    </xf>
    <xf numFmtId="0" fontId="25" fillId="0" borderId="0" xfId="4" applyFont="1" applyFill="1" applyAlignment="1" applyProtection="1">
      <alignment horizontal="center" vertical="center" wrapText="1"/>
      <protection locked="0"/>
    </xf>
    <xf numFmtId="0" fontId="28" fillId="0" borderId="1" xfId="4" applyFont="1" applyFill="1" applyBorder="1" applyAlignment="1" applyProtection="1">
      <alignment horizontal="center" vertical="center" wrapText="1"/>
      <protection locked="0"/>
    </xf>
    <xf numFmtId="0" fontId="33" fillId="0" borderId="1" xfId="4" applyFont="1" applyFill="1" applyBorder="1" applyAlignment="1" applyProtection="1">
      <alignment horizontal="left" vertical="top"/>
      <protection locked="0"/>
    </xf>
    <xf numFmtId="0" fontId="22" fillId="0" borderId="1" xfId="4" applyFont="1" applyFill="1" applyBorder="1" applyAlignment="1" applyProtection="1">
      <alignment horizontal="left" vertical="top"/>
      <protection locked="0"/>
    </xf>
    <xf numFmtId="0" fontId="33" fillId="0" borderId="3" xfId="4" applyFont="1" applyFill="1" applyBorder="1" applyAlignment="1" applyProtection="1">
      <alignment horizontal="left" vertical="top"/>
      <protection locked="0"/>
    </xf>
    <xf numFmtId="0" fontId="28" fillId="0" borderId="7" xfId="4" applyFont="1" applyFill="1" applyBorder="1" applyAlignment="1" applyProtection="1">
      <alignment horizontal="center" vertical="center" wrapText="1"/>
      <protection locked="0"/>
    </xf>
    <xf numFmtId="0" fontId="28" fillId="0" borderId="8" xfId="4" applyFont="1" applyFill="1" applyBorder="1" applyAlignment="1" applyProtection="1">
      <alignment horizontal="center" vertical="center" wrapText="1"/>
      <protection locked="0"/>
    </xf>
    <xf numFmtId="0" fontId="28" fillId="0" borderId="9" xfId="4" applyFont="1" applyFill="1" applyBorder="1" applyAlignment="1" applyProtection="1">
      <alignment horizontal="center" vertical="center" wrapText="1"/>
      <protection locked="0"/>
    </xf>
    <xf numFmtId="0" fontId="28" fillId="0" borderId="10" xfId="4" applyFont="1" applyFill="1" applyBorder="1" applyAlignment="1" applyProtection="1">
      <alignment horizontal="center" vertical="center" wrapText="1"/>
      <protection locked="0"/>
    </xf>
    <xf numFmtId="0" fontId="36" fillId="0" borderId="1" xfId="4" applyFont="1" applyFill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Процентный" xfId="1" builtinId="5"/>
  </cellStyles>
  <dxfs count="2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view="pageBreakPreview" zoomScale="60" zoomScaleNormal="100" workbookViewId="0">
      <selection activeCell="J1" sqref="J1"/>
    </sheetView>
  </sheetViews>
  <sheetFormatPr defaultRowHeight="15" x14ac:dyDescent="0.25"/>
  <cols>
    <col min="1" max="1" width="37" customWidth="1"/>
    <col min="2" max="3" width="19" customWidth="1"/>
    <col min="5" max="5" width="16.140625" customWidth="1"/>
    <col min="6" max="6" width="16" customWidth="1"/>
    <col min="8" max="8" width="15.28515625" customWidth="1"/>
    <col min="9" max="9" width="17.140625" customWidth="1"/>
  </cols>
  <sheetData>
    <row r="1" spans="1:9" ht="54.75" customHeight="1" x14ac:dyDescent="0.25">
      <c r="A1" s="41"/>
      <c r="B1" s="42"/>
      <c r="C1" s="42"/>
      <c r="D1" s="42"/>
      <c r="E1" s="42"/>
      <c r="F1" s="42"/>
      <c r="G1" s="42"/>
      <c r="H1" s="89" t="s">
        <v>267</v>
      </c>
      <c r="I1" s="89"/>
    </row>
    <row r="2" spans="1:9" ht="16.5" customHeight="1" x14ac:dyDescent="0.25">
      <c r="A2" s="92" t="s">
        <v>107</v>
      </c>
      <c r="B2" s="92"/>
      <c r="C2" s="92"/>
      <c r="D2" s="92"/>
      <c r="E2" s="92"/>
      <c r="F2" s="92"/>
      <c r="G2" s="92"/>
      <c r="H2" s="92"/>
      <c r="I2" s="92"/>
    </row>
    <row r="3" spans="1:9" ht="23.25" thickBot="1" x14ac:dyDescent="0.3">
      <c r="A3" s="34" t="s">
        <v>108</v>
      </c>
      <c r="B3" s="90"/>
      <c r="C3" s="90"/>
      <c r="D3" s="90"/>
      <c r="E3" s="35"/>
      <c r="F3" s="35"/>
      <c r="G3" s="35"/>
      <c r="H3" s="35"/>
      <c r="I3" s="35"/>
    </row>
    <row r="4" spans="1:9" ht="40.5" customHeight="1" thickTop="1" x14ac:dyDescent="0.25">
      <c r="A4" s="91" t="s">
        <v>109</v>
      </c>
      <c r="B4" s="91" t="s">
        <v>110</v>
      </c>
      <c r="C4" s="91"/>
      <c r="D4" s="91"/>
      <c r="E4" s="91" t="s">
        <v>111</v>
      </c>
      <c r="F4" s="91"/>
      <c r="G4" s="91"/>
      <c r="H4" s="91" t="s">
        <v>211</v>
      </c>
      <c r="I4" s="91"/>
    </row>
    <row r="5" spans="1:9" ht="48" x14ac:dyDescent="0.25">
      <c r="A5" s="91"/>
      <c r="B5" s="36" t="s">
        <v>112</v>
      </c>
      <c r="C5" s="36" t="s">
        <v>113</v>
      </c>
      <c r="D5" s="36" t="s">
        <v>114</v>
      </c>
      <c r="E5" s="36" t="s">
        <v>112</v>
      </c>
      <c r="F5" s="36" t="s">
        <v>113</v>
      </c>
      <c r="G5" s="36" t="s">
        <v>114</v>
      </c>
      <c r="H5" s="36" t="s">
        <v>112</v>
      </c>
      <c r="I5" s="36" t="s">
        <v>113</v>
      </c>
    </row>
    <row r="6" spans="1:9" s="44" customFormat="1" x14ac:dyDescent="0.25">
      <c r="A6" s="43" t="s">
        <v>115</v>
      </c>
      <c r="B6" s="45">
        <v>16448361.23094466</v>
      </c>
      <c r="C6" s="45">
        <v>16575398.741873112</v>
      </c>
      <c r="D6" s="45">
        <v>127037.51092845201</v>
      </c>
      <c r="E6" s="45">
        <v>17867379.242848922</v>
      </c>
      <c r="F6" s="45">
        <v>18622557.3532531</v>
      </c>
      <c r="G6" s="45">
        <v>755178.1104041785</v>
      </c>
      <c r="H6" s="45">
        <v>-1419018.011904262</v>
      </c>
      <c r="I6" s="45">
        <v>-2047158.6113799885</v>
      </c>
    </row>
    <row r="7" spans="1:9" s="44" customFormat="1" x14ac:dyDescent="0.25">
      <c r="A7" s="43" t="s">
        <v>212</v>
      </c>
      <c r="B7" s="45">
        <f>B6-B102</f>
        <v>16444840.87572466</v>
      </c>
      <c r="C7" s="45">
        <f t="shared" ref="C7:I7" si="0">C6-C102</f>
        <v>16571864.158823112</v>
      </c>
      <c r="D7" s="45">
        <f t="shared" si="0"/>
        <v>127023.28309845201</v>
      </c>
      <c r="E7" s="45">
        <f t="shared" si="0"/>
        <v>17863648.017403923</v>
      </c>
      <c r="F7" s="45">
        <f t="shared" si="0"/>
        <v>18618811.8999741</v>
      </c>
      <c r="G7" s="45">
        <f t="shared" si="0"/>
        <v>755163.88257017848</v>
      </c>
      <c r="H7" s="45">
        <f t="shared" si="0"/>
        <v>-1418807.141679262</v>
      </c>
      <c r="I7" s="45">
        <f t="shared" si="0"/>
        <v>-2046947.7411509885</v>
      </c>
    </row>
    <row r="8" spans="1:9" x14ac:dyDescent="0.25">
      <c r="A8" s="38" t="s">
        <v>116</v>
      </c>
      <c r="B8" s="46">
        <v>5748190.4164142311</v>
      </c>
      <c r="C8" s="46">
        <v>5771461.9368459797</v>
      </c>
      <c r="D8" s="46">
        <v>23271.520431748591</v>
      </c>
      <c r="E8" s="46">
        <v>6333372.5110730296</v>
      </c>
      <c r="F8" s="46">
        <v>6488681.3088170998</v>
      </c>
      <c r="G8" s="46">
        <v>155308.79774407018</v>
      </c>
      <c r="H8" s="46">
        <v>-585182.09465879854</v>
      </c>
      <c r="I8" s="46">
        <v>-717219.37197112013</v>
      </c>
    </row>
    <row r="9" spans="1:9" x14ac:dyDescent="0.25">
      <c r="A9" s="39" t="s">
        <v>117</v>
      </c>
      <c r="B9" s="46">
        <v>162443.91381</v>
      </c>
      <c r="C9" s="46">
        <v>164910.2937068</v>
      </c>
      <c r="D9" s="46">
        <v>2466.3798968000046</v>
      </c>
      <c r="E9" s="46">
        <v>191866.22217463001</v>
      </c>
      <c r="F9" s="46">
        <v>198019.02176534999</v>
      </c>
      <c r="G9" s="46">
        <v>6152.7995907199802</v>
      </c>
      <c r="H9" s="46">
        <v>-29422.308364630007</v>
      </c>
      <c r="I9" s="46">
        <v>-33108.728058549983</v>
      </c>
    </row>
    <row r="10" spans="1:9" x14ac:dyDescent="0.25">
      <c r="A10" s="39" t="s">
        <v>118</v>
      </c>
      <c r="B10" s="46">
        <v>87566.227412740001</v>
      </c>
      <c r="C10" s="46">
        <v>89509.630841609993</v>
      </c>
      <c r="D10" s="46">
        <v>1943.4034288699913</v>
      </c>
      <c r="E10" s="46">
        <v>90412.415421169993</v>
      </c>
      <c r="F10" s="46">
        <v>99235.529475629999</v>
      </c>
      <c r="G10" s="46">
        <v>8823.1140544600057</v>
      </c>
      <c r="H10" s="46">
        <v>-2846.1880084299919</v>
      </c>
      <c r="I10" s="46">
        <v>-9725.8986340200063</v>
      </c>
    </row>
    <row r="11" spans="1:9" x14ac:dyDescent="0.25">
      <c r="A11" s="39" t="s">
        <v>119</v>
      </c>
      <c r="B11" s="46">
        <v>96486.241282150004</v>
      </c>
      <c r="C11" s="46">
        <v>97806.445426420003</v>
      </c>
      <c r="D11" s="46">
        <v>1320.2041442699992</v>
      </c>
      <c r="E11" s="46">
        <v>106682.5058324</v>
      </c>
      <c r="F11" s="46">
        <v>118641.06390651</v>
      </c>
      <c r="G11" s="46">
        <v>11958.558074109998</v>
      </c>
      <c r="H11" s="46">
        <v>-10196.264550249994</v>
      </c>
      <c r="I11" s="46">
        <v>-20834.618480089994</v>
      </c>
    </row>
    <row r="12" spans="1:9" x14ac:dyDescent="0.25">
      <c r="A12" s="39" t="s">
        <v>120</v>
      </c>
      <c r="B12" s="46">
        <v>167432.36787046</v>
      </c>
      <c r="C12" s="46">
        <v>175469.22417862</v>
      </c>
      <c r="D12" s="46">
        <v>8036.8563081600005</v>
      </c>
      <c r="E12" s="46">
        <v>172376.83933424001</v>
      </c>
      <c r="F12" s="46">
        <v>202277.57789064001</v>
      </c>
      <c r="G12" s="46">
        <v>29900.7385564</v>
      </c>
      <c r="H12" s="46">
        <v>-4944.4714637800062</v>
      </c>
      <c r="I12" s="46">
        <v>-26808.353712020005</v>
      </c>
    </row>
    <row r="13" spans="1:9" x14ac:dyDescent="0.25">
      <c r="A13" s="39" t="s">
        <v>121</v>
      </c>
      <c r="B13" s="46">
        <v>67909.13236535</v>
      </c>
      <c r="C13" s="46">
        <v>67987.095752699999</v>
      </c>
      <c r="D13" s="46">
        <v>77.963387349998811</v>
      </c>
      <c r="E13" s="46">
        <v>70024.930137870004</v>
      </c>
      <c r="F13" s="46">
        <v>70947.536689820001</v>
      </c>
      <c r="G13" s="46">
        <v>922.60655194999708</v>
      </c>
      <c r="H13" s="46">
        <v>-2115.7977725200035</v>
      </c>
      <c r="I13" s="46">
        <v>-2960.4409371200018</v>
      </c>
    </row>
    <row r="14" spans="1:9" x14ac:dyDescent="0.25">
      <c r="A14" s="39" t="s">
        <v>122</v>
      </c>
      <c r="B14" s="46">
        <v>102890.52033656</v>
      </c>
      <c r="C14" s="46">
        <v>104930.67195290999</v>
      </c>
      <c r="D14" s="46">
        <v>2040.1516163499909</v>
      </c>
      <c r="E14" s="46">
        <v>105659.34695243</v>
      </c>
      <c r="F14" s="46">
        <v>113658.40863640999</v>
      </c>
      <c r="G14" s="46">
        <v>7999.0616839799914</v>
      </c>
      <c r="H14" s="46">
        <v>-2768.8266158699989</v>
      </c>
      <c r="I14" s="46">
        <v>-8727.7366834999993</v>
      </c>
    </row>
    <row r="15" spans="1:9" x14ac:dyDescent="0.25">
      <c r="A15" s="39" t="s">
        <v>123</v>
      </c>
      <c r="B15" s="46">
        <v>91550.793431950005</v>
      </c>
      <c r="C15" s="46">
        <v>92371.494001350002</v>
      </c>
      <c r="D15" s="46">
        <v>820.70056939999631</v>
      </c>
      <c r="E15" s="46">
        <v>98992.843262349998</v>
      </c>
      <c r="F15" s="46">
        <v>102724.16627179</v>
      </c>
      <c r="G15" s="46">
        <v>3731.323009440006</v>
      </c>
      <c r="H15" s="46">
        <v>-7442.0498303999921</v>
      </c>
      <c r="I15" s="46">
        <v>-10352.672270440002</v>
      </c>
    </row>
    <row r="16" spans="1:9" x14ac:dyDescent="0.25">
      <c r="A16" s="39" t="s">
        <v>124</v>
      </c>
      <c r="B16" s="46">
        <v>51489.635412919997</v>
      </c>
      <c r="C16" s="46">
        <v>53306.73563109</v>
      </c>
      <c r="D16" s="46">
        <v>1817.1002181700023</v>
      </c>
      <c r="E16" s="46">
        <v>52627.67309556</v>
      </c>
      <c r="F16" s="46">
        <v>55926.663100630001</v>
      </c>
      <c r="G16" s="46">
        <v>3298.9900050700016</v>
      </c>
      <c r="H16" s="46">
        <v>-1138.0376826400025</v>
      </c>
      <c r="I16" s="46">
        <v>-2619.9274695400018</v>
      </c>
    </row>
    <row r="17" spans="1:9" x14ac:dyDescent="0.25">
      <c r="A17" s="39" t="s">
        <v>125</v>
      </c>
      <c r="B17" s="46">
        <v>85217.139862240001</v>
      </c>
      <c r="C17" s="46">
        <v>84836.248417120005</v>
      </c>
      <c r="D17" s="46">
        <v>-380.89144511999621</v>
      </c>
      <c r="E17" s="46">
        <v>102084.93650131</v>
      </c>
      <c r="F17" s="46">
        <v>105799.65176617001</v>
      </c>
      <c r="G17" s="46">
        <v>3714.7152648600022</v>
      </c>
      <c r="H17" s="46">
        <v>-16867.796639070002</v>
      </c>
      <c r="I17" s="46">
        <v>-20963.403349050001</v>
      </c>
    </row>
    <row r="18" spans="1:9" x14ac:dyDescent="0.25">
      <c r="A18" s="39" t="s">
        <v>126</v>
      </c>
      <c r="B18" s="46">
        <v>92014.044319549997</v>
      </c>
      <c r="C18" s="46">
        <v>93318.440154779993</v>
      </c>
      <c r="D18" s="46">
        <v>1304.395835229996</v>
      </c>
      <c r="E18" s="46">
        <v>102309.10438931</v>
      </c>
      <c r="F18" s="46">
        <v>111674.57580201</v>
      </c>
      <c r="G18" s="46">
        <v>9365.4714127000043</v>
      </c>
      <c r="H18" s="46">
        <v>-10295.060069760002</v>
      </c>
      <c r="I18" s="46">
        <v>-18356.13564723001</v>
      </c>
    </row>
    <row r="19" spans="1:9" x14ac:dyDescent="0.25">
      <c r="A19" s="39" t="s">
        <v>127</v>
      </c>
      <c r="B19" s="46">
        <v>961509.15090425999</v>
      </c>
      <c r="C19" s="46">
        <v>962676.66321353999</v>
      </c>
      <c r="D19" s="46">
        <v>1167.5123092799913</v>
      </c>
      <c r="E19" s="46">
        <v>1023112.77198171</v>
      </c>
      <c r="F19" s="46">
        <v>1062315.87686063</v>
      </c>
      <c r="G19" s="46">
        <v>39203.104878920014</v>
      </c>
      <c r="H19" s="46">
        <v>-61603.621077449992</v>
      </c>
      <c r="I19" s="46">
        <v>-99639.213647090015</v>
      </c>
    </row>
    <row r="20" spans="1:9" x14ac:dyDescent="0.25">
      <c r="A20" s="39" t="s">
        <v>128</v>
      </c>
      <c r="B20" s="46">
        <v>53201.529540739997</v>
      </c>
      <c r="C20" s="46">
        <v>53353.905619800003</v>
      </c>
      <c r="D20" s="46">
        <v>152.3760790600063</v>
      </c>
      <c r="E20" s="46">
        <v>55835.15389229</v>
      </c>
      <c r="F20" s="46">
        <v>57733.643752190001</v>
      </c>
      <c r="G20" s="46">
        <v>1898.4898599000007</v>
      </c>
      <c r="H20" s="46">
        <v>-2633.6243515500028</v>
      </c>
      <c r="I20" s="46">
        <v>-4379.7381323899972</v>
      </c>
    </row>
    <row r="21" spans="1:9" x14ac:dyDescent="0.25">
      <c r="A21" s="39" t="s">
        <v>129</v>
      </c>
      <c r="B21" s="46">
        <v>90083.766579720002</v>
      </c>
      <c r="C21" s="46">
        <v>91598.157442640004</v>
      </c>
      <c r="D21" s="46">
        <v>1514.3908629200014</v>
      </c>
      <c r="E21" s="46">
        <v>97515.345478389994</v>
      </c>
      <c r="F21" s="46">
        <v>103786.49150868</v>
      </c>
      <c r="G21" s="46">
        <v>6271.1460302900086</v>
      </c>
      <c r="H21" s="46">
        <v>-7431.5788986699918</v>
      </c>
      <c r="I21" s="46">
        <v>-12188.334066039999</v>
      </c>
    </row>
    <row r="22" spans="1:9" x14ac:dyDescent="0.25">
      <c r="A22" s="39" t="s">
        <v>130</v>
      </c>
      <c r="B22" s="46">
        <v>68710.855544189995</v>
      </c>
      <c r="C22" s="46">
        <v>68783.518944089999</v>
      </c>
      <c r="D22" s="46">
        <v>72.663399900004151</v>
      </c>
      <c r="E22" s="46">
        <v>69540.430530600002</v>
      </c>
      <c r="F22" s="46">
        <v>75431.820299269995</v>
      </c>
      <c r="G22" s="46">
        <v>5891.3897686699929</v>
      </c>
      <c r="H22" s="46">
        <v>-829.57498641000711</v>
      </c>
      <c r="I22" s="46">
        <v>-6648.3013551799959</v>
      </c>
    </row>
    <row r="23" spans="1:9" x14ac:dyDescent="0.25">
      <c r="A23" s="39" t="s">
        <v>131</v>
      </c>
      <c r="B23" s="46">
        <v>65092.251810759997</v>
      </c>
      <c r="C23" s="46">
        <v>65124.221478979998</v>
      </c>
      <c r="D23" s="46">
        <v>31.96966822000104</v>
      </c>
      <c r="E23" s="46">
        <v>66204.945241220004</v>
      </c>
      <c r="F23" s="46">
        <v>67396.947785070006</v>
      </c>
      <c r="G23" s="46">
        <v>1192.0025438500015</v>
      </c>
      <c r="H23" s="46">
        <v>-1112.6934304600072</v>
      </c>
      <c r="I23" s="46">
        <v>-2272.7263060900077</v>
      </c>
    </row>
    <row r="24" spans="1:9" x14ac:dyDescent="0.25">
      <c r="A24" s="39" t="s">
        <v>132</v>
      </c>
      <c r="B24" s="46">
        <v>121955.8452162</v>
      </c>
      <c r="C24" s="46">
        <v>122088.01191282</v>
      </c>
      <c r="D24" s="46">
        <v>132.16669661999913</v>
      </c>
      <c r="E24" s="46">
        <v>129629.88554882001</v>
      </c>
      <c r="F24" s="46">
        <v>133693.75209853001</v>
      </c>
      <c r="G24" s="46">
        <v>4063.866549710001</v>
      </c>
      <c r="H24" s="46">
        <v>-7674.040332620003</v>
      </c>
      <c r="I24" s="46">
        <v>-11605.740185710005</v>
      </c>
    </row>
    <row r="25" spans="1:9" x14ac:dyDescent="0.25">
      <c r="A25" s="39" t="s">
        <v>133</v>
      </c>
      <c r="B25" s="46">
        <v>107124.92753849999</v>
      </c>
      <c r="C25" s="46">
        <v>107841.58805621001</v>
      </c>
      <c r="D25" s="46">
        <v>716.66051771001366</v>
      </c>
      <c r="E25" s="46">
        <v>108795.45978996</v>
      </c>
      <c r="F25" s="46">
        <v>114678.42511500001</v>
      </c>
      <c r="G25" s="46">
        <v>5882.9653250400006</v>
      </c>
      <c r="H25" s="46">
        <v>-1670.532251460012</v>
      </c>
      <c r="I25" s="46">
        <v>-6836.837058789999</v>
      </c>
    </row>
    <row r="26" spans="1:9" x14ac:dyDescent="0.25">
      <c r="A26" s="39" t="s">
        <v>134</v>
      </c>
      <c r="B26" s="46">
        <v>3275512.0731759402</v>
      </c>
      <c r="C26" s="46">
        <v>3275549.5901144999</v>
      </c>
      <c r="D26" s="46">
        <v>37.516938559710979</v>
      </c>
      <c r="E26" s="46">
        <v>3689701.7015087702</v>
      </c>
      <c r="F26" s="46">
        <v>3694740.1560927699</v>
      </c>
      <c r="G26" s="46">
        <v>5038.4545839997008</v>
      </c>
      <c r="H26" s="46">
        <v>-414189.62833283003</v>
      </c>
      <c r="I26" s="46">
        <v>-419190.56597827002</v>
      </c>
    </row>
    <row r="27" spans="1:9" ht="24" x14ac:dyDescent="0.25">
      <c r="A27" s="38" t="s">
        <v>135</v>
      </c>
      <c r="B27" s="46">
        <v>1944273.38703825</v>
      </c>
      <c r="C27" s="46">
        <v>1954578.8642151498</v>
      </c>
      <c r="D27" s="46">
        <v>10305.477176899789</v>
      </c>
      <c r="E27" s="46">
        <v>2122357.8841177602</v>
      </c>
      <c r="F27" s="46">
        <v>2180042.7896306398</v>
      </c>
      <c r="G27" s="46">
        <v>57684.905512879603</v>
      </c>
      <c r="H27" s="46">
        <v>-178084.49707951024</v>
      </c>
      <c r="I27" s="46">
        <v>-225463.92541549006</v>
      </c>
    </row>
    <row r="28" spans="1:9" x14ac:dyDescent="0.25">
      <c r="A28" s="39" t="s">
        <v>136</v>
      </c>
      <c r="B28" s="46">
        <v>78992.247487739995</v>
      </c>
      <c r="C28" s="46">
        <v>80005.630687170007</v>
      </c>
      <c r="D28" s="46">
        <v>1013.3831994300126</v>
      </c>
      <c r="E28" s="46">
        <v>79765.015809420001</v>
      </c>
      <c r="F28" s="46">
        <v>86163.152386670001</v>
      </c>
      <c r="G28" s="46">
        <v>6398.1365772499994</v>
      </c>
      <c r="H28" s="46">
        <v>-772.76832168000692</v>
      </c>
      <c r="I28" s="46">
        <v>-6157.5216994999937</v>
      </c>
    </row>
    <row r="29" spans="1:9" x14ac:dyDescent="0.25">
      <c r="A29" s="39" t="s">
        <v>137</v>
      </c>
      <c r="B29" s="46">
        <v>99648.686728550005</v>
      </c>
      <c r="C29" s="46">
        <v>99570.562830320006</v>
      </c>
      <c r="D29" s="46">
        <v>-78.123898229998304</v>
      </c>
      <c r="E29" s="46">
        <v>111981.65230826</v>
      </c>
      <c r="F29" s="46">
        <v>120326.47012314</v>
      </c>
      <c r="G29" s="46">
        <v>8344.8178148799925</v>
      </c>
      <c r="H29" s="46">
        <v>-12332.965579709999</v>
      </c>
      <c r="I29" s="46">
        <v>-20755.907292819989</v>
      </c>
    </row>
    <row r="30" spans="1:9" x14ac:dyDescent="0.25">
      <c r="A30" s="39" t="s">
        <v>138</v>
      </c>
      <c r="B30" s="46">
        <v>133631.13413938999</v>
      </c>
      <c r="C30" s="46">
        <v>135783.1178334</v>
      </c>
      <c r="D30" s="46">
        <v>2151.9836940100067</v>
      </c>
      <c r="E30" s="46">
        <v>149726.85485295</v>
      </c>
      <c r="F30" s="46">
        <v>153184.02490841001</v>
      </c>
      <c r="G30" s="46">
        <v>3457.1700554600102</v>
      </c>
      <c r="H30" s="46">
        <v>-16095.720713560004</v>
      </c>
      <c r="I30" s="46">
        <v>-17400.907075010007</v>
      </c>
    </row>
    <row r="31" spans="1:9" x14ac:dyDescent="0.25">
      <c r="A31" s="39" t="s">
        <v>139</v>
      </c>
      <c r="B31" s="46">
        <v>122417.52858983001</v>
      </c>
      <c r="C31" s="46">
        <v>123128.20560125</v>
      </c>
      <c r="D31" s="46">
        <v>710.67701141998987</v>
      </c>
      <c r="E31" s="46">
        <v>127796.81817067</v>
      </c>
      <c r="F31" s="46">
        <v>132445.72561081001</v>
      </c>
      <c r="G31" s="46">
        <v>4648.9074401400139</v>
      </c>
      <c r="H31" s="46">
        <v>-5379.2895808399917</v>
      </c>
      <c r="I31" s="46">
        <v>-9317.5200095600158</v>
      </c>
    </row>
    <row r="32" spans="1:9" x14ac:dyDescent="0.25">
      <c r="A32" s="39" t="s">
        <v>140</v>
      </c>
      <c r="B32" s="46">
        <v>163030.99134184001</v>
      </c>
      <c r="C32" s="46">
        <v>163822.06253456001</v>
      </c>
      <c r="D32" s="46">
        <v>791.07119272000273</v>
      </c>
      <c r="E32" s="46">
        <v>174722.41312578999</v>
      </c>
      <c r="F32" s="46">
        <v>177866.10938715999</v>
      </c>
      <c r="G32" s="46">
        <v>3143.6962613700016</v>
      </c>
      <c r="H32" s="46">
        <v>-11691.421783949976</v>
      </c>
      <c r="I32" s="46">
        <v>-14044.046852599975</v>
      </c>
    </row>
    <row r="33" spans="1:9" x14ac:dyDescent="0.25">
      <c r="A33" s="39" t="s">
        <v>141</v>
      </c>
      <c r="B33" s="46">
        <v>200537.82601436999</v>
      </c>
      <c r="C33" s="46">
        <v>199232.24735908999</v>
      </c>
      <c r="D33" s="46">
        <v>-1305.5786552799982</v>
      </c>
      <c r="E33" s="46">
        <v>215447.50424566001</v>
      </c>
      <c r="F33" s="46">
        <v>215617.5508162</v>
      </c>
      <c r="G33" s="46">
        <v>170.04657053999836</v>
      </c>
      <c r="H33" s="46">
        <v>-14909.678231290018</v>
      </c>
      <c r="I33" s="46">
        <v>-16385.303457110014</v>
      </c>
    </row>
    <row r="34" spans="1:9" x14ac:dyDescent="0.25">
      <c r="A34" s="39" t="s">
        <v>142</v>
      </c>
      <c r="B34" s="46">
        <v>126024.94832536</v>
      </c>
      <c r="C34" s="46">
        <v>127853.0311051</v>
      </c>
      <c r="D34" s="46">
        <v>1828.0827797399979</v>
      </c>
      <c r="E34" s="46">
        <v>149269.38747320999</v>
      </c>
      <c r="F34" s="46">
        <v>167131.83629777</v>
      </c>
      <c r="G34" s="46">
        <v>17862.448824560008</v>
      </c>
      <c r="H34" s="46">
        <v>-23244.439147849989</v>
      </c>
      <c r="I34" s="46">
        <v>-39278.805192669999</v>
      </c>
    </row>
    <row r="35" spans="1:9" x14ac:dyDescent="0.25">
      <c r="A35" s="39" t="s">
        <v>143</v>
      </c>
      <c r="B35" s="46">
        <v>51591.06677243</v>
      </c>
      <c r="C35" s="46">
        <v>51881.881865390002</v>
      </c>
      <c r="D35" s="46">
        <v>290.81509296000149</v>
      </c>
      <c r="E35" s="46">
        <v>52992.101992249998</v>
      </c>
      <c r="F35" s="46">
        <v>58110.855954910003</v>
      </c>
      <c r="G35" s="46">
        <v>5118.7539626600046</v>
      </c>
      <c r="H35" s="46">
        <v>-1401.035219819998</v>
      </c>
      <c r="I35" s="46">
        <v>-6228.9740895200011</v>
      </c>
    </row>
    <row r="36" spans="1:9" x14ac:dyDescent="0.25">
      <c r="A36" s="39" t="s">
        <v>144</v>
      </c>
      <c r="B36" s="46">
        <v>53066.725778619999</v>
      </c>
      <c r="C36" s="46">
        <v>53890.833989849998</v>
      </c>
      <c r="D36" s="46">
        <v>824.10821122999914</v>
      </c>
      <c r="E36" s="46">
        <v>60855.598935779999</v>
      </c>
      <c r="F36" s="46">
        <v>61586.441873490003</v>
      </c>
      <c r="G36" s="46">
        <v>730.84293771000375</v>
      </c>
      <c r="H36" s="46">
        <v>-7788.8731571600001</v>
      </c>
      <c r="I36" s="46">
        <v>-7695.6078836400047</v>
      </c>
    </row>
    <row r="37" spans="1:9" x14ac:dyDescent="0.25">
      <c r="A37" s="39" t="s">
        <v>145</v>
      </c>
      <c r="B37" s="46">
        <v>892776.54099999997</v>
      </c>
      <c r="C37" s="46">
        <v>892817.99919999996</v>
      </c>
      <c r="D37" s="46">
        <v>41.458199999993667</v>
      </c>
      <c r="E37" s="46">
        <v>974895.26359748002</v>
      </c>
      <c r="F37" s="46">
        <v>978291.30033253005</v>
      </c>
      <c r="G37" s="46">
        <v>3396.036735050031</v>
      </c>
      <c r="H37" s="46">
        <v>-82118.722597480053</v>
      </c>
      <c r="I37" s="46">
        <v>-85473.30113253009</v>
      </c>
    </row>
    <row r="38" spans="1:9" x14ac:dyDescent="0.25">
      <c r="A38" s="39" t="s">
        <v>146</v>
      </c>
      <c r="B38" s="46">
        <v>22555.690860120001</v>
      </c>
      <c r="C38" s="46">
        <v>26593.291209020001</v>
      </c>
      <c r="D38" s="46">
        <v>4037.6003488999995</v>
      </c>
      <c r="E38" s="46">
        <v>24905.27360629</v>
      </c>
      <c r="F38" s="46">
        <v>29319.321939549998</v>
      </c>
      <c r="G38" s="46">
        <v>4414.0483332599979</v>
      </c>
      <c r="H38" s="46">
        <v>-2349.5827461699992</v>
      </c>
      <c r="I38" s="46">
        <v>-2726.0307305299975</v>
      </c>
    </row>
    <row r="39" spans="1:9" x14ac:dyDescent="0.25">
      <c r="A39" s="38" t="s">
        <v>147</v>
      </c>
      <c r="B39" s="46">
        <v>1322290.08629814</v>
      </c>
      <c r="C39" s="46">
        <v>1330501.06015934</v>
      </c>
      <c r="D39" s="46">
        <v>8210.9738612000365</v>
      </c>
      <c r="E39" s="46">
        <v>1375891.4844110701</v>
      </c>
      <c r="F39" s="46">
        <v>1449507.6294027497</v>
      </c>
      <c r="G39" s="46">
        <v>73616.144991679583</v>
      </c>
      <c r="H39" s="46">
        <v>-53601.398112930125</v>
      </c>
      <c r="I39" s="46">
        <v>-119006.56924340967</v>
      </c>
    </row>
    <row r="40" spans="1:9" x14ac:dyDescent="0.25">
      <c r="A40" s="39" t="s">
        <v>148</v>
      </c>
      <c r="B40" s="46">
        <v>23848.53747015</v>
      </c>
      <c r="C40" s="46">
        <v>23882.522349030001</v>
      </c>
      <c r="D40" s="46">
        <v>33.984878880000906</v>
      </c>
      <c r="E40" s="46">
        <v>28137.23913967</v>
      </c>
      <c r="F40" s="46">
        <v>28349.638414519999</v>
      </c>
      <c r="G40" s="46">
        <v>212.39927484999862</v>
      </c>
      <c r="H40" s="46">
        <v>-4288.70166952</v>
      </c>
      <c r="I40" s="46">
        <v>-4467.1160654899977</v>
      </c>
    </row>
    <row r="41" spans="1:9" x14ac:dyDescent="0.25">
      <c r="A41" s="39" t="s">
        <v>149</v>
      </c>
      <c r="B41" s="46">
        <v>431413.24676543003</v>
      </c>
      <c r="C41" s="46">
        <v>432962.56944166002</v>
      </c>
      <c r="D41" s="46">
        <v>1549.3226762299892</v>
      </c>
      <c r="E41" s="46">
        <v>448953.4392961</v>
      </c>
      <c r="F41" s="46">
        <v>487339.89902094001</v>
      </c>
      <c r="G41" s="46">
        <v>38386.45972484001</v>
      </c>
      <c r="H41" s="46">
        <v>-17540.19253066997</v>
      </c>
      <c r="I41" s="46">
        <v>-54377.329579279991</v>
      </c>
    </row>
    <row r="42" spans="1:9" x14ac:dyDescent="0.25">
      <c r="A42" s="39" t="s">
        <v>150</v>
      </c>
      <c r="B42" s="46">
        <v>77961.905690750005</v>
      </c>
      <c r="C42" s="46">
        <v>77457.702547570007</v>
      </c>
      <c r="D42" s="46">
        <v>-504.20314317999873</v>
      </c>
      <c r="E42" s="46">
        <v>81788.117534439996</v>
      </c>
      <c r="F42" s="46">
        <v>82516.142932289993</v>
      </c>
      <c r="G42" s="46">
        <v>728.02539784999681</v>
      </c>
      <c r="H42" s="46">
        <v>-3826.2118436899909</v>
      </c>
      <c r="I42" s="46">
        <v>-5058.4403847199865</v>
      </c>
    </row>
    <row r="43" spans="1:9" x14ac:dyDescent="0.25">
      <c r="A43" s="39" t="s">
        <v>151</v>
      </c>
      <c r="B43" s="46">
        <v>160292.67918062999</v>
      </c>
      <c r="C43" s="46">
        <v>160003.80590235</v>
      </c>
      <c r="D43" s="46">
        <v>-288.87327827999252</v>
      </c>
      <c r="E43" s="46">
        <v>164344.19610335</v>
      </c>
      <c r="F43" s="46">
        <v>167896.16576604001</v>
      </c>
      <c r="G43" s="46">
        <v>3551.9696626900113</v>
      </c>
      <c r="H43" s="46">
        <v>-4051.5169227200095</v>
      </c>
      <c r="I43" s="46">
        <v>-7892.3598636900133</v>
      </c>
    </row>
    <row r="44" spans="1:9" x14ac:dyDescent="0.25">
      <c r="A44" s="39" t="s">
        <v>152</v>
      </c>
      <c r="B44" s="46">
        <v>295847.33478213998</v>
      </c>
      <c r="C44" s="46">
        <v>299224.81172662001</v>
      </c>
      <c r="D44" s="46">
        <v>3377.4769444800331</v>
      </c>
      <c r="E44" s="46">
        <v>312087.06370599999</v>
      </c>
      <c r="F44" s="46">
        <v>326227.64449082001</v>
      </c>
      <c r="G44" s="46">
        <v>14140.58078482002</v>
      </c>
      <c r="H44" s="46">
        <v>-16239.728923860006</v>
      </c>
      <c r="I44" s="46">
        <v>-27002.832764199993</v>
      </c>
    </row>
    <row r="45" spans="1:9" x14ac:dyDescent="0.25">
      <c r="A45" s="39" t="s">
        <v>153</v>
      </c>
      <c r="B45" s="46">
        <v>61271.274899999997</v>
      </c>
      <c r="C45" s="46">
        <v>61271.274899999997</v>
      </c>
      <c r="D45" s="46">
        <v>0</v>
      </c>
      <c r="E45" s="46">
        <v>61898.617170999998</v>
      </c>
      <c r="F45" s="46">
        <v>64569.562857370001</v>
      </c>
      <c r="G45" s="46">
        <v>2670.9456863700034</v>
      </c>
      <c r="H45" s="46">
        <v>-627.34227100000135</v>
      </c>
      <c r="I45" s="46">
        <v>-3298.2879573700047</v>
      </c>
    </row>
    <row r="46" spans="1:9" x14ac:dyDescent="0.25">
      <c r="A46" s="39" t="s">
        <v>154</v>
      </c>
      <c r="B46" s="46">
        <v>235296.85009230999</v>
      </c>
      <c r="C46" s="46">
        <v>236253.19174849999</v>
      </c>
      <c r="D46" s="46">
        <v>956.34165618999396</v>
      </c>
      <c r="E46" s="46">
        <v>239482.43162434001</v>
      </c>
      <c r="F46" s="46">
        <v>250116.10081698999</v>
      </c>
      <c r="G46" s="46">
        <v>10633.669192649977</v>
      </c>
      <c r="H46" s="46">
        <v>-4185.5815320300171</v>
      </c>
      <c r="I46" s="46">
        <v>-13862.90906849</v>
      </c>
    </row>
    <row r="47" spans="1:9" x14ac:dyDescent="0.25">
      <c r="A47" s="39" t="s">
        <v>155</v>
      </c>
      <c r="B47" s="46">
        <v>36358.257416729997</v>
      </c>
      <c r="C47" s="46">
        <v>36072.66054361</v>
      </c>
      <c r="D47" s="46">
        <v>-285.59687311999733</v>
      </c>
      <c r="E47" s="46">
        <v>39200.379836170003</v>
      </c>
      <c r="F47" s="46">
        <v>39119.954103780001</v>
      </c>
      <c r="G47" s="46">
        <v>-80.42573239000194</v>
      </c>
      <c r="H47" s="46">
        <v>-2842.1224194400056</v>
      </c>
      <c r="I47" s="46">
        <v>-3047.293560170001</v>
      </c>
    </row>
    <row r="48" spans="1:9" x14ac:dyDescent="0.25">
      <c r="A48" s="39" t="s">
        <v>156</v>
      </c>
      <c r="B48" s="46"/>
      <c r="C48" s="46">
        <v>3372.5210000000002</v>
      </c>
      <c r="D48" s="46">
        <v>3372.5210000000002</v>
      </c>
      <c r="E48" s="46"/>
      <c r="F48" s="46">
        <v>3372.5210000000002</v>
      </c>
      <c r="G48" s="46">
        <v>3372.5210000000002</v>
      </c>
      <c r="H48" s="46"/>
      <c r="I48" s="46">
        <v>0</v>
      </c>
    </row>
    <row r="49" spans="1:9" ht="24" x14ac:dyDescent="0.25">
      <c r="A49" s="38" t="s">
        <v>157</v>
      </c>
      <c r="B49" s="46">
        <v>647385.04234093009</v>
      </c>
      <c r="C49" s="46">
        <v>648245.56047594</v>
      </c>
      <c r="D49" s="46">
        <v>860.51813500991557</v>
      </c>
      <c r="E49" s="46">
        <v>697085.41650730011</v>
      </c>
      <c r="F49" s="46">
        <v>725169.03982852004</v>
      </c>
      <c r="G49" s="46">
        <v>28083.623321219929</v>
      </c>
      <c r="H49" s="46">
        <v>-49700.37416637002</v>
      </c>
      <c r="I49" s="46">
        <v>-76923.479352580034</v>
      </c>
    </row>
    <row r="50" spans="1:9" x14ac:dyDescent="0.25">
      <c r="A50" s="39" t="s">
        <v>158</v>
      </c>
      <c r="B50" s="46">
        <v>184235.40253784999</v>
      </c>
      <c r="C50" s="46">
        <v>184457.01319336001</v>
      </c>
      <c r="D50" s="46">
        <v>221.61065551001229</v>
      </c>
      <c r="E50" s="46">
        <v>202618.48506845001</v>
      </c>
      <c r="F50" s="46">
        <v>207116.18513721001</v>
      </c>
      <c r="G50" s="46">
        <v>4497.7000687599939</v>
      </c>
      <c r="H50" s="46">
        <v>-18383.082530600019</v>
      </c>
      <c r="I50" s="46">
        <v>-22659.17194385</v>
      </c>
    </row>
    <row r="51" spans="1:9" x14ac:dyDescent="0.25">
      <c r="A51" s="39" t="s">
        <v>159</v>
      </c>
      <c r="B51" s="46">
        <v>58226.500063990003</v>
      </c>
      <c r="C51" s="46">
        <v>58235.977417989998</v>
      </c>
      <c r="D51" s="46">
        <v>9.4773539999951026</v>
      </c>
      <c r="E51" s="46">
        <v>60883.202524469998</v>
      </c>
      <c r="F51" s="46">
        <v>62375.92335623</v>
      </c>
      <c r="G51" s="46">
        <v>1492.7208317600016</v>
      </c>
      <c r="H51" s="46">
        <v>-2656.7024604799954</v>
      </c>
      <c r="I51" s="46">
        <v>-4139.9459382400019</v>
      </c>
    </row>
    <row r="52" spans="1:9" x14ac:dyDescent="0.25">
      <c r="A52" s="39" t="s">
        <v>160</v>
      </c>
      <c r="B52" s="46">
        <v>47427.818573110002</v>
      </c>
      <c r="C52" s="46">
        <v>47428.026503109999</v>
      </c>
      <c r="D52" s="46">
        <v>0.2079299999968498</v>
      </c>
      <c r="E52" s="46">
        <v>48628.596722499999</v>
      </c>
      <c r="F52" s="46">
        <v>51706.189412220003</v>
      </c>
      <c r="G52" s="46">
        <v>3077.5926897200043</v>
      </c>
      <c r="H52" s="46">
        <v>-1200.7781493899965</v>
      </c>
      <c r="I52" s="46">
        <v>-4278.162909110004</v>
      </c>
    </row>
    <row r="53" spans="1:9" x14ac:dyDescent="0.25">
      <c r="A53" s="39" t="s">
        <v>161</v>
      </c>
      <c r="B53" s="46">
        <v>32574.90373998</v>
      </c>
      <c r="C53" s="46">
        <v>32544.884968279999</v>
      </c>
      <c r="D53" s="46">
        <v>-30.018771700000798</v>
      </c>
      <c r="E53" s="46">
        <v>33681.937329220003</v>
      </c>
      <c r="F53" s="46">
        <v>34376.07539025</v>
      </c>
      <c r="G53" s="46">
        <v>694.13806102999661</v>
      </c>
      <c r="H53" s="46">
        <v>-1107.0335892400035</v>
      </c>
      <c r="I53" s="46">
        <v>-1831.1904219700009</v>
      </c>
    </row>
    <row r="54" spans="1:9" x14ac:dyDescent="0.25">
      <c r="A54" s="39" t="s">
        <v>162</v>
      </c>
      <c r="B54" s="46">
        <v>171052.62489573</v>
      </c>
      <c r="C54" s="46">
        <v>171498.28207004999</v>
      </c>
      <c r="D54" s="46">
        <v>445.65717431998928</v>
      </c>
      <c r="E54" s="46">
        <v>179592.5398041</v>
      </c>
      <c r="F54" s="46">
        <v>195465.66570541001</v>
      </c>
      <c r="G54" s="46">
        <v>15873.125901310006</v>
      </c>
      <c r="H54" s="46">
        <v>-8539.9149083700031</v>
      </c>
      <c r="I54" s="46">
        <v>-23967.38363536002</v>
      </c>
    </row>
    <row r="55" spans="1:9" x14ac:dyDescent="0.25">
      <c r="A55" s="39" t="s">
        <v>163</v>
      </c>
      <c r="B55" s="46">
        <v>36772.372082000002</v>
      </c>
      <c r="C55" s="46">
        <v>36983.722450399997</v>
      </c>
      <c r="D55" s="46">
        <v>211.3503683999952</v>
      </c>
      <c r="E55" s="46">
        <v>37303.991743140003</v>
      </c>
      <c r="F55" s="46">
        <v>38715.202306029998</v>
      </c>
      <c r="G55" s="46">
        <v>1411.2105628899953</v>
      </c>
      <c r="H55" s="46">
        <v>-531.61966114000097</v>
      </c>
      <c r="I55" s="46">
        <v>-1731.4798556300011</v>
      </c>
    </row>
    <row r="56" spans="1:9" x14ac:dyDescent="0.25">
      <c r="A56" s="39" t="s">
        <v>164</v>
      </c>
      <c r="B56" s="46">
        <v>117095.42044827</v>
      </c>
      <c r="C56" s="46">
        <v>117097.65387275</v>
      </c>
      <c r="D56" s="46">
        <v>2.2334244800003944</v>
      </c>
      <c r="E56" s="46">
        <v>134376.66331542001</v>
      </c>
      <c r="F56" s="46">
        <v>135413.79852117001</v>
      </c>
      <c r="G56" s="46">
        <v>1037.1352057500044</v>
      </c>
      <c r="H56" s="46">
        <v>-17281.242867150009</v>
      </c>
      <c r="I56" s="46">
        <v>-18316.144648420013</v>
      </c>
    </row>
    <row r="57" spans="1:9" x14ac:dyDescent="0.25">
      <c r="A57" s="38" t="s">
        <v>165</v>
      </c>
      <c r="B57" s="46">
        <v>2249699.8255484295</v>
      </c>
      <c r="C57" s="46">
        <v>2278073.3564527202</v>
      </c>
      <c r="D57" s="46">
        <v>28373.530904290732</v>
      </c>
      <c r="E57" s="46">
        <v>2406577.3532517096</v>
      </c>
      <c r="F57" s="46">
        <v>2561742.3179204501</v>
      </c>
      <c r="G57" s="46">
        <v>155164.96466874052</v>
      </c>
      <c r="H57" s="46">
        <v>-156877.5277032801</v>
      </c>
      <c r="I57" s="46">
        <v>-283668.96146772988</v>
      </c>
    </row>
    <row r="58" spans="1:9" x14ac:dyDescent="0.25">
      <c r="A58" s="39" t="s">
        <v>166</v>
      </c>
      <c r="B58" s="46">
        <v>288539.97605910001</v>
      </c>
      <c r="C58" s="46">
        <v>288679.14127040998</v>
      </c>
      <c r="D58" s="46">
        <v>139.16521130996989</v>
      </c>
      <c r="E58" s="46">
        <v>316866.38031121</v>
      </c>
      <c r="F58" s="46">
        <v>323471.04960694001</v>
      </c>
      <c r="G58" s="46">
        <v>6604.6692957300111</v>
      </c>
      <c r="H58" s="46">
        <v>-28326.404252109991</v>
      </c>
      <c r="I58" s="46">
        <v>-34791.908336530032</v>
      </c>
    </row>
    <row r="59" spans="1:9" x14ac:dyDescent="0.25">
      <c r="A59" s="39" t="s">
        <v>167</v>
      </c>
      <c r="B59" s="46">
        <v>49408.531434149998</v>
      </c>
      <c r="C59" s="46">
        <v>49410.276344149999</v>
      </c>
      <c r="D59" s="46">
        <v>1.744910000001255</v>
      </c>
      <c r="E59" s="46">
        <v>50177.733221950002</v>
      </c>
      <c r="F59" s="46">
        <v>52149.691479289999</v>
      </c>
      <c r="G59" s="46">
        <v>1971.9582573399966</v>
      </c>
      <c r="H59" s="46">
        <v>-769.20178780000424</v>
      </c>
      <c r="I59" s="46">
        <v>-2739.4151351399996</v>
      </c>
    </row>
    <row r="60" spans="1:9" x14ac:dyDescent="0.25">
      <c r="A60" s="39" t="s">
        <v>168</v>
      </c>
      <c r="B60" s="46">
        <v>53558.874705230002</v>
      </c>
      <c r="C60" s="46">
        <v>53615.511269160001</v>
      </c>
      <c r="D60" s="46">
        <v>56.636563929998374</v>
      </c>
      <c r="E60" s="46">
        <v>55231.782242380003</v>
      </c>
      <c r="F60" s="46">
        <v>56564.982844589998</v>
      </c>
      <c r="G60" s="46">
        <v>1333.2006022099958</v>
      </c>
      <c r="H60" s="46">
        <v>-1672.9075371500003</v>
      </c>
      <c r="I60" s="46">
        <v>-2949.4715754299978</v>
      </c>
    </row>
    <row r="61" spans="1:9" x14ac:dyDescent="0.25">
      <c r="A61" s="39" t="s">
        <v>169</v>
      </c>
      <c r="B61" s="46">
        <v>350894.98341877997</v>
      </c>
      <c r="C61" s="46">
        <v>351430.54197567998</v>
      </c>
      <c r="D61" s="46">
        <v>535.55855690001044</v>
      </c>
      <c r="E61" s="46">
        <v>390317.10885577003</v>
      </c>
      <c r="F61" s="46">
        <v>404656.63620789</v>
      </c>
      <c r="G61" s="46">
        <v>14339.527352119971</v>
      </c>
      <c r="H61" s="46">
        <v>-39422.125436990056</v>
      </c>
      <c r="I61" s="46">
        <v>-53226.094232210016</v>
      </c>
    </row>
    <row r="62" spans="1:9" x14ac:dyDescent="0.25">
      <c r="A62" s="39" t="s">
        <v>170</v>
      </c>
      <c r="B62" s="46">
        <v>112161.82318570001</v>
      </c>
      <c r="C62" s="46">
        <v>112531.76648029999</v>
      </c>
      <c r="D62" s="46">
        <v>369.94329459998698</v>
      </c>
      <c r="E62" s="46">
        <v>114129.57233101</v>
      </c>
      <c r="F62" s="46">
        <v>115127.44168597</v>
      </c>
      <c r="G62" s="46">
        <v>997.86935495999933</v>
      </c>
      <c r="H62" s="46">
        <v>-1967.7491453099938</v>
      </c>
      <c r="I62" s="46">
        <v>-2595.6752056700061</v>
      </c>
    </row>
    <row r="63" spans="1:9" x14ac:dyDescent="0.25">
      <c r="A63" s="39" t="s">
        <v>171</v>
      </c>
      <c r="B63" s="46">
        <v>76039.655007880006</v>
      </c>
      <c r="C63" s="46">
        <v>82172.220047719995</v>
      </c>
      <c r="D63" s="46">
        <v>6132.5650398399885</v>
      </c>
      <c r="E63" s="46">
        <v>81269.807546769996</v>
      </c>
      <c r="F63" s="46">
        <v>88417.812792490004</v>
      </c>
      <c r="G63" s="46">
        <v>7148.0052457200072</v>
      </c>
      <c r="H63" s="46">
        <v>-5230.15253888999</v>
      </c>
      <c r="I63" s="46">
        <v>-6245.5927447700087</v>
      </c>
    </row>
    <row r="64" spans="1:9" x14ac:dyDescent="0.25">
      <c r="A64" s="39" t="s">
        <v>172</v>
      </c>
      <c r="B64" s="46">
        <v>271962.63849282998</v>
      </c>
      <c r="C64" s="46">
        <v>276324.54334492999</v>
      </c>
      <c r="D64" s="46">
        <v>4361.9048521000077</v>
      </c>
      <c r="E64" s="46">
        <v>284327.87875911</v>
      </c>
      <c r="F64" s="46">
        <v>303404.66699929</v>
      </c>
      <c r="G64" s="46">
        <v>19076.788240180002</v>
      </c>
      <c r="H64" s="46">
        <v>-12365.240266280016</v>
      </c>
      <c r="I64" s="46">
        <v>-27080.12365436001</v>
      </c>
    </row>
    <row r="65" spans="1:9" x14ac:dyDescent="0.25">
      <c r="A65" s="39" t="s">
        <v>173</v>
      </c>
      <c r="B65" s="46">
        <v>91724.868579910006</v>
      </c>
      <c r="C65" s="46">
        <v>92932.525662200002</v>
      </c>
      <c r="D65" s="46">
        <v>1207.6570822899957</v>
      </c>
      <c r="E65" s="46">
        <v>94411.666715340005</v>
      </c>
      <c r="F65" s="46">
        <v>103166.74002098</v>
      </c>
      <c r="G65" s="46">
        <v>8755.0733056399913</v>
      </c>
      <c r="H65" s="46">
        <v>-2686.7981354299991</v>
      </c>
      <c r="I65" s="46">
        <v>-10234.214358779995</v>
      </c>
    </row>
    <row r="66" spans="1:9" x14ac:dyDescent="0.25">
      <c r="A66" s="39" t="s">
        <v>174</v>
      </c>
      <c r="B66" s="46">
        <v>279136.22978061001</v>
      </c>
      <c r="C66" s="46">
        <v>285020.84493496001</v>
      </c>
      <c r="D66" s="46">
        <v>5884.6151543500018</v>
      </c>
      <c r="E66" s="46">
        <v>290160.04014437</v>
      </c>
      <c r="F66" s="46">
        <v>339321.22352141002</v>
      </c>
      <c r="G66" s="46">
        <v>49161.183377040026</v>
      </c>
      <c r="H66" s="46">
        <v>-11023.810363759985</v>
      </c>
      <c r="I66" s="46">
        <v>-54300.37858645001</v>
      </c>
    </row>
    <row r="67" spans="1:9" x14ac:dyDescent="0.25">
      <c r="A67" s="39" t="s">
        <v>175</v>
      </c>
      <c r="B67" s="46">
        <v>138884.08611824</v>
      </c>
      <c r="C67" s="46">
        <v>141274.13143121</v>
      </c>
      <c r="D67" s="46">
        <v>2390.0453129700036</v>
      </c>
      <c r="E67" s="46">
        <v>149817.07129537</v>
      </c>
      <c r="F67" s="46">
        <v>157669.69074829001</v>
      </c>
      <c r="G67" s="46">
        <v>7852.6194529200147</v>
      </c>
      <c r="H67" s="46">
        <v>-10932.985177130002</v>
      </c>
      <c r="I67" s="46">
        <v>-16395.559317080013</v>
      </c>
    </row>
    <row r="68" spans="1:9" x14ac:dyDescent="0.25">
      <c r="A68" s="39" t="s">
        <v>176</v>
      </c>
      <c r="B68" s="46">
        <v>80575.195570430005</v>
      </c>
      <c r="C68" s="46">
        <v>81276.234636570007</v>
      </c>
      <c r="D68" s="46">
        <v>701.03906614000152</v>
      </c>
      <c r="E68" s="46">
        <v>85285.426869980001</v>
      </c>
      <c r="F68" s="46">
        <v>88506.444938500004</v>
      </c>
      <c r="G68" s="46">
        <v>3221.018068520003</v>
      </c>
      <c r="H68" s="46">
        <v>-4710.231299549996</v>
      </c>
      <c r="I68" s="46">
        <v>-7230.2103019299975</v>
      </c>
    </row>
    <row r="69" spans="1:9" x14ac:dyDescent="0.25">
      <c r="A69" s="39" t="s">
        <v>177</v>
      </c>
      <c r="B69" s="46">
        <v>224911.42827169001</v>
      </c>
      <c r="C69" s="46">
        <v>221836.29816589001</v>
      </c>
      <c r="D69" s="46">
        <v>-3075.1301057999954</v>
      </c>
      <c r="E69" s="46">
        <v>248287.54989503001</v>
      </c>
      <c r="F69" s="46">
        <v>267125.57608124003</v>
      </c>
      <c r="G69" s="46">
        <v>18838.026186210016</v>
      </c>
      <c r="H69" s="46">
        <v>-23376.121623340005</v>
      </c>
      <c r="I69" s="46">
        <v>-45289.277915350016</v>
      </c>
    </row>
    <row r="70" spans="1:9" x14ac:dyDescent="0.25">
      <c r="A70" s="39" t="s">
        <v>178</v>
      </c>
      <c r="B70" s="46">
        <v>149472.68095343001</v>
      </c>
      <c r="C70" s="46">
        <v>153065.35659436</v>
      </c>
      <c r="D70" s="46">
        <v>3592.6756409299851</v>
      </c>
      <c r="E70" s="46">
        <v>158736.22785939</v>
      </c>
      <c r="F70" s="46">
        <v>166409.75222773</v>
      </c>
      <c r="G70" s="46">
        <v>7673.524368340004</v>
      </c>
      <c r="H70" s="46">
        <v>-9263.5469059599855</v>
      </c>
      <c r="I70" s="46">
        <v>-13344.395633370004</v>
      </c>
    </row>
    <row r="71" spans="1:9" x14ac:dyDescent="0.25">
      <c r="A71" s="39" t="s">
        <v>179</v>
      </c>
      <c r="B71" s="46">
        <v>82428.85397045</v>
      </c>
      <c r="C71" s="46">
        <v>88503.964295180005</v>
      </c>
      <c r="D71" s="46">
        <v>6075.1103247300052</v>
      </c>
      <c r="E71" s="46">
        <v>87559.107204030006</v>
      </c>
      <c r="F71" s="46">
        <v>95750.608765840007</v>
      </c>
      <c r="G71" s="46">
        <v>8191.5015618100006</v>
      </c>
      <c r="H71" s="46">
        <v>-5130.2532335800061</v>
      </c>
      <c r="I71" s="46">
        <v>-7246.6444706600014</v>
      </c>
    </row>
    <row r="72" spans="1:9" x14ac:dyDescent="0.25">
      <c r="A72" s="38" t="s">
        <v>180</v>
      </c>
      <c r="B72" s="46">
        <v>1550172.8343448301</v>
      </c>
      <c r="C72" s="46">
        <v>1535866.3600071298</v>
      </c>
      <c r="D72" s="46">
        <v>-14306.474337700289</v>
      </c>
      <c r="E72" s="46">
        <v>1734943.2958063399</v>
      </c>
      <c r="F72" s="46">
        <v>1830436.72871321</v>
      </c>
      <c r="G72" s="46">
        <v>95493.432906870032</v>
      </c>
      <c r="H72" s="46">
        <v>-184770.46146150981</v>
      </c>
      <c r="I72" s="46">
        <v>-294570.36870608013</v>
      </c>
    </row>
    <row r="73" spans="1:9" x14ac:dyDescent="0.25">
      <c r="A73" s="39" t="s">
        <v>181</v>
      </c>
      <c r="B73" s="46">
        <v>68214.272483780005</v>
      </c>
      <c r="C73" s="46">
        <v>68741.687261209998</v>
      </c>
      <c r="D73" s="46">
        <v>527.41477742999268</v>
      </c>
      <c r="E73" s="46">
        <v>74764.082078380001</v>
      </c>
      <c r="F73" s="46">
        <v>75446.720244790005</v>
      </c>
      <c r="G73" s="46">
        <v>682.63816641000449</v>
      </c>
      <c r="H73" s="46">
        <v>-6549.8095945999958</v>
      </c>
      <c r="I73" s="46">
        <v>-6705.0329835800076</v>
      </c>
    </row>
    <row r="74" spans="1:9" x14ac:dyDescent="0.25">
      <c r="A74" s="39" t="s">
        <v>182</v>
      </c>
      <c r="B74" s="46">
        <v>415422.71474914002</v>
      </c>
      <c r="C74" s="46">
        <v>417227.43763866997</v>
      </c>
      <c r="D74" s="46">
        <v>1804.7228895299486</v>
      </c>
      <c r="E74" s="46">
        <v>437384.41332463</v>
      </c>
      <c r="F74" s="46">
        <v>443364.82780973997</v>
      </c>
      <c r="G74" s="46">
        <v>5980.41448510997</v>
      </c>
      <c r="H74" s="46">
        <v>-21961.69857548998</v>
      </c>
      <c r="I74" s="46">
        <v>-26137.390171070001</v>
      </c>
    </row>
    <row r="75" spans="1:9" x14ac:dyDescent="0.25">
      <c r="A75" s="39" t="s">
        <v>183</v>
      </c>
      <c r="B75" s="46">
        <v>220630.66636030999</v>
      </c>
      <c r="C75" s="46">
        <v>220437.77631064001</v>
      </c>
      <c r="D75" s="46">
        <v>-192.89004966997891</v>
      </c>
      <c r="E75" s="46">
        <v>264804.69513188</v>
      </c>
      <c r="F75" s="46">
        <v>314188.79787563998</v>
      </c>
      <c r="G75" s="46">
        <v>49384.102743759984</v>
      </c>
      <c r="H75" s="46">
        <v>-44174.028771570011</v>
      </c>
      <c r="I75" s="46">
        <v>-93751.021564999974</v>
      </c>
    </row>
    <row r="76" spans="1:9" x14ac:dyDescent="0.25">
      <c r="A76" s="39" t="s">
        <v>184</v>
      </c>
      <c r="B76" s="46">
        <v>261734.36087862001</v>
      </c>
      <c r="C76" s="46">
        <v>263460.53965006</v>
      </c>
      <c r="D76" s="46">
        <v>1726.1787714399979</v>
      </c>
      <c r="E76" s="46">
        <v>304742.25344155001</v>
      </c>
      <c r="F76" s="46">
        <v>310546.43281164998</v>
      </c>
      <c r="G76" s="46">
        <v>5804.1793700999697</v>
      </c>
      <c r="H76" s="46">
        <v>-43007.892562930007</v>
      </c>
      <c r="I76" s="46">
        <v>-47085.893161589978</v>
      </c>
    </row>
    <row r="77" spans="1:9" ht="24" x14ac:dyDescent="0.25">
      <c r="A77" s="39" t="s">
        <v>185</v>
      </c>
      <c r="B77" s="46">
        <v>311341.79485797998</v>
      </c>
      <c r="C77" s="46">
        <v>318760.29026480002</v>
      </c>
      <c r="D77" s="46">
        <v>7418.4954068200313</v>
      </c>
      <c r="E77" s="46">
        <v>351047.65647925</v>
      </c>
      <c r="F77" s="46">
        <v>365686.64634600002</v>
      </c>
      <c r="G77" s="46">
        <v>14638.989866750024</v>
      </c>
      <c r="H77" s="46">
        <v>-39705.861621270014</v>
      </c>
      <c r="I77" s="46">
        <v>-46926.356081200007</v>
      </c>
    </row>
    <row r="78" spans="1:9" x14ac:dyDescent="0.25">
      <c r="A78" s="39" t="s">
        <v>186</v>
      </c>
      <c r="B78" s="46">
        <v>272829.02501500002</v>
      </c>
      <c r="C78" s="46">
        <v>247238.62888174999</v>
      </c>
      <c r="D78" s="46">
        <v>-25590.396133250033</v>
      </c>
      <c r="E78" s="46">
        <v>302200.19535065</v>
      </c>
      <c r="F78" s="46">
        <v>321203.30362538999</v>
      </c>
      <c r="G78" s="46">
        <v>19003.108274739992</v>
      </c>
      <c r="H78" s="46">
        <v>-29371.170335649978</v>
      </c>
      <c r="I78" s="46">
        <v>-73964.674743640004</v>
      </c>
    </row>
    <row r="79" spans="1:9" x14ac:dyDescent="0.25">
      <c r="A79" s="38" t="s">
        <v>187</v>
      </c>
      <c r="B79" s="46">
        <v>1664170.63180586</v>
      </c>
      <c r="C79" s="46">
        <v>1683995.4750340502</v>
      </c>
      <c r="D79" s="46">
        <v>19824.843228190206</v>
      </c>
      <c r="E79" s="46">
        <v>1766774.56119056</v>
      </c>
      <c r="F79" s="46">
        <v>1862184.7543816899</v>
      </c>
      <c r="G79" s="46">
        <v>95410.193191129947</v>
      </c>
      <c r="H79" s="46">
        <v>-102603.92938470002</v>
      </c>
      <c r="I79" s="46">
        <v>-178189.27934763976</v>
      </c>
    </row>
    <row r="80" spans="1:9" x14ac:dyDescent="0.25">
      <c r="A80" s="39" t="s">
        <v>188</v>
      </c>
      <c r="B80" s="46">
        <v>52630.999259999997</v>
      </c>
      <c r="C80" s="46">
        <v>53828.560013690003</v>
      </c>
      <c r="D80" s="46">
        <v>1197.5607536900061</v>
      </c>
      <c r="E80" s="46">
        <v>54332.719279010002</v>
      </c>
      <c r="F80" s="46">
        <v>56414.867746689997</v>
      </c>
      <c r="G80" s="46">
        <v>2082.1484676799955</v>
      </c>
      <c r="H80" s="46">
        <v>-1701.7200190100048</v>
      </c>
      <c r="I80" s="46">
        <v>-2586.3077329999942</v>
      </c>
    </row>
    <row r="81" spans="1:9" x14ac:dyDescent="0.25">
      <c r="A81" s="39" t="s">
        <v>189</v>
      </c>
      <c r="B81" s="46">
        <v>163448.66416978001</v>
      </c>
      <c r="C81" s="46">
        <v>167043.48729848</v>
      </c>
      <c r="D81" s="46">
        <v>3594.8231286999944</v>
      </c>
      <c r="E81" s="46">
        <v>178304.82372571999</v>
      </c>
      <c r="F81" s="46">
        <v>198555.95171565001</v>
      </c>
      <c r="G81" s="46">
        <v>20251.127989930013</v>
      </c>
      <c r="H81" s="46">
        <v>-14856.159555939987</v>
      </c>
      <c r="I81" s="46">
        <v>-31512.464417170006</v>
      </c>
    </row>
    <row r="82" spans="1:9" x14ac:dyDescent="0.25">
      <c r="A82" s="39" t="s">
        <v>190</v>
      </c>
      <c r="B82" s="46">
        <v>374251.63679028</v>
      </c>
      <c r="C82" s="46">
        <v>374580.92401303002</v>
      </c>
      <c r="D82" s="46">
        <v>329.28722275001928</v>
      </c>
      <c r="E82" s="46">
        <v>403787.14535264001</v>
      </c>
      <c r="F82" s="46">
        <v>409982.64928335999</v>
      </c>
      <c r="G82" s="46">
        <v>6195.5039307199768</v>
      </c>
      <c r="H82" s="46">
        <v>-29535.508562360017</v>
      </c>
      <c r="I82" s="46">
        <v>-35401.725270329975</v>
      </c>
    </row>
    <row r="83" spans="1:9" x14ac:dyDescent="0.25">
      <c r="A83" s="39" t="s">
        <v>191</v>
      </c>
      <c r="B83" s="46">
        <v>250145.36926785001</v>
      </c>
      <c r="C83" s="46">
        <v>250390.67298296001</v>
      </c>
      <c r="D83" s="46">
        <v>245.30371510999976</v>
      </c>
      <c r="E83" s="46">
        <v>265060.76870675001</v>
      </c>
      <c r="F83" s="46">
        <v>274224.3296915</v>
      </c>
      <c r="G83" s="46">
        <v>9163.5609847499873</v>
      </c>
      <c r="H83" s="46">
        <v>-14915.3994389</v>
      </c>
      <c r="I83" s="46">
        <v>-23833.656708539987</v>
      </c>
    </row>
    <row r="84" spans="1:9" x14ac:dyDescent="0.25">
      <c r="A84" s="39" t="s">
        <v>192</v>
      </c>
      <c r="B84" s="46">
        <v>234586.17044883</v>
      </c>
      <c r="C84" s="46">
        <v>238317.97842649999</v>
      </c>
      <c r="D84" s="46">
        <v>3731.8079776699888</v>
      </c>
      <c r="E84" s="46">
        <v>252413.95126691001</v>
      </c>
      <c r="F84" s="46">
        <v>271534.57339953003</v>
      </c>
      <c r="G84" s="46">
        <v>19120.622132620018</v>
      </c>
      <c r="H84" s="46">
        <v>-17827.780818080006</v>
      </c>
      <c r="I84" s="46">
        <v>-33216.594973030034</v>
      </c>
    </row>
    <row r="85" spans="1:9" x14ac:dyDescent="0.25">
      <c r="A85" s="39" t="s">
        <v>193</v>
      </c>
      <c r="B85" s="46">
        <v>269436.53093334002</v>
      </c>
      <c r="C85" s="46">
        <v>269654.92649265</v>
      </c>
      <c r="D85" s="46">
        <v>218.39555930998176</v>
      </c>
      <c r="E85" s="46">
        <v>287259.42499636998</v>
      </c>
      <c r="F85" s="46">
        <v>293647.98807019001</v>
      </c>
      <c r="G85" s="46">
        <v>6388.5630738200271</v>
      </c>
      <c r="H85" s="46">
        <v>-17822.894063029962</v>
      </c>
      <c r="I85" s="46">
        <v>-23993.061577540007</v>
      </c>
    </row>
    <row r="86" spans="1:9" x14ac:dyDescent="0.25">
      <c r="A86" s="39" t="s">
        <v>194</v>
      </c>
      <c r="B86" s="46">
        <v>130677.13942624</v>
      </c>
      <c r="C86" s="46">
        <v>139950.8676844</v>
      </c>
      <c r="D86" s="46">
        <v>9273.7282581600011</v>
      </c>
      <c r="E86" s="46">
        <v>132513.78291218</v>
      </c>
      <c r="F86" s="46">
        <v>155998.90669891</v>
      </c>
      <c r="G86" s="46">
        <v>23485.123786729993</v>
      </c>
      <c r="H86" s="46">
        <v>-1836.6434859400033</v>
      </c>
      <c r="I86" s="46">
        <v>-16048.039014509995</v>
      </c>
    </row>
    <row r="87" spans="1:9" x14ac:dyDescent="0.25">
      <c r="A87" s="39" t="s">
        <v>195</v>
      </c>
      <c r="B87" s="46">
        <v>107061.00426977</v>
      </c>
      <c r="C87" s="46">
        <v>106607.07486984</v>
      </c>
      <c r="D87" s="46">
        <v>-453.92939992999891</v>
      </c>
      <c r="E87" s="46">
        <v>105886.10205895999</v>
      </c>
      <c r="F87" s="46">
        <v>110561.94160418</v>
      </c>
      <c r="G87" s="46">
        <v>4675.8395452200057</v>
      </c>
      <c r="H87" s="46">
        <v>1174.9022108100035</v>
      </c>
      <c r="I87" s="46">
        <v>-3954.8667343400011</v>
      </c>
    </row>
    <row r="88" spans="1:9" x14ac:dyDescent="0.25">
      <c r="A88" s="39" t="s">
        <v>196</v>
      </c>
      <c r="B88" s="46">
        <v>30122.60569484</v>
      </c>
      <c r="C88" s="46">
        <v>31257.067444119999</v>
      </c>
      <c r="D88" s="46">
        <v>1134.4617492799989</v>
      </c>
      <c r="E88" s="46">
        <v>31236.158065449999</v>
      </c>
      <c r="F88" s="46">
        <v>33812.5014218</v>
      </c>
      <c r="G88" s="46">
        <v>2576.3433563500002</v>
      </c>
      <c r="H88" s="46">
        <v>-1113.5523706099993</v>
      </c>
      <c r="I88" s="46">
        <v>-2555.4339776800007</v>
      </c>
    </row>
    <row r="89" spans="1:9" x14ac:dyDescent="0.25">
      <c r="A89" s="39" t="s">
        <v>197</v>
      </c>
      <c r="B89" s="46">
        <v>51810.511544929999</v>
      </c>
      <c r="C89" s="46">
        <v>52363.915808379999</v>
      </c>
      <c r="D89" s="46">
        <v>553.40426345000014</v>
      </c>
      <c r="E89" s="46">
        <v>55979.684826570003</v>
      </c>
      <c r="F89" s="46">
        <v>57451.044749879999</v>
      </c>
      <c r="G89" s="46">
        <v>1471.3599233099958</v>
      </c>
      <c r="H89" s="46">
        <v>-4169.1732816400036</v>
      </c>
      <c r="I89" s="46">
        <v>-5087.1289414999992</v>
      </c>
    </row>
    <row r="90" spans="1:9" ht="24" x14ac:dyDescent="0.25">
      <c r="A90" s="38" t="s">
        <v>198</v>
      </c>
      <c r="B90" s="46">
        <v>1318658.65193399</v>
      </c>
      <c r="C90" s="46">
        <v>1369141.5456328001</v>
      </c>
      <c r="D90" s="46">
        <v>50482.893698810134</v>
      </c>
      <c r="E90" s="46">
        <v>1426645.5110461502</v>
      </c>
      <c r="F90" s="46">
        <v>1521047.33127974</v>
      </c>
      <c r="G90" s="46">
        <v>94401.820233589737</v>
      </c>
      <c r="H90" s="46">
        <v>-107986.85911216028</v>
      </c>
      <c r="I90" s="46">
        <v>-151905.78564693988</v>
      </c>
    </row>
    <row r="91" spans="1:9" x14ac:dyDescent="0.25">
      <c r="A91" s="39" t="s">
        <v>199</v>
      </c>
      <c r="B91" s="46">
        <v>100681.13172541</v>
      </c>
      <c r="C91" s="46">
        <v>106693.35047133001</v>
      </c>
      <c r="D91" s="46">
        <v>6012.2187459200068</v>
      </c>
      <c r="E91" s="46">
        <v>107923.34662161001</v>
      </c>
      <c r="F91" s="46">
        <v>115791.56439006</v>
      </c>
      <c r="G91" s="46">
        <v>7868.2177684499911</v>
      </c>
      <c r="H91" s="46">
        <v>-7242.2148962000065</v>
      </c>
      <c r="I91" s="46">
        <v>-9098.2139187299908</v>
      </c>
    </row>
    <row r="92" spans="1:9" x14ac:dyDescent="0.25">
      <c r="A92" s="39" t="s">
        <v>200</v>
      </c>
      <c r="B92" s="46">
        <v>291963.64399380999</v>
      </c>
      <c r="C92" s="46">
        <v>299380.11088266002</v>
      </c>
      <c r="D92" s="46">
        <v>7416.466888850031</v>
      </c>
      <c r="E92" s="46">
        <v>310251.76740213</v>
      </c>
      <c r="F92" s="46">
        <v>348481.58024452999</v>
      </c>
      <c r="G92" s="46">
        <v>38229.812842399988</v>
      </c>
      <c r="H92" s="46">
        <v>-18288.123408320011</v>
      </c>
      <c r="I92" s="46">
        <v>-49101.469361869968</v>
      </c>
    </row>
    <row r="93" spans="1:9" x14ac:dyDescent="0.25">
      <c r="A93" s="39" t="s">
        <v>201</v>
      </c>
      <c r="B93" s="46">
        <v>192731.31610413</v>
      </c>
      <c r="C93" s="46">
        <v>197781.53198510999</v>
      </c>
      <c r="D93" s="46">
        <v>5050.2158809799876</v>
      </c>
      <c r="E93" s="46">
        <v>211080.87614007</v>
      </c>
      <c r="F93" s="46">
        <v>217371.06359725</v>
      </c>
      <c r="G93" s="46">
        <v>6290.1874571799999</v>
      </c>
      <c r="H93" s="46">
        <v>-18349.560035939998</v>
      </c>
      <c r="I93" s="46">
        <v>-19589.53161214001</v>
      </c>
    </row>
    <row r="94" spans="1:9" x14ac:dyDescent="0.25">
      <c r="A94" s="39" t="s">
        <v>202</v>
      </c>
      <c r="B94" s="46">
        <v>150642.86696764</v>
      </c>
      <c r="C94" s="46">
        <v>151343.53572158</v>
      </c>
      <c r="D94" s="46">
        <v>700.6687539400009</v>
      </c>
      <c r="E94" s="46">
        <v>162615.90455529001</v>
      </c>
      <c r="F94" s="46">
        <v>168437.56349920001</v>
      </c>
      <c r="G94" s="46">
        <v>5821.6589439100062</v>
      </c>
      <c r="H94" s="46">
        <v>-11973.037587650004</v>
      </c>
      <c r="I94" s="46">
        <v>-17094.027777620009</v>
      </c>
    </row>
    <row r="95" spans="1:9" x14ac:dyDescent="0.25">
      <c r="A95" s="39" t="s">
        <v>203</v>
      </c>
      <c r="B95" s="46">
        <v>116502.77537549</v>
      </c>
      <c r="C95" s="46">
        <v>116998.41368221</v>
      </c>
      <c r="D95" s="46">
        <v>495.63830671999312</v>
      </c>
      <c r="E95" s="46">
        <v>121372.27537713</v>
      </c>
      <c r="F95" s="46">
        <v>125678.57328919</v>
      </c>
      <c r="G95" s="46">
        <v>4306.2979120599921</v>
      </c>
      <c r="H95" s="46">
        <v>-4869.5000016400008</v>
      </c>
      <c r="I95" s="46">
        <v>-8680.1596069799998</v>
      </c>
    </row>
    <row r="96" spans="1:9" x14ac:dyDescent="0.25">
      <c r="A96" s="39" t="s">
        <v>204</v>
      </c>
      <c r="B96" s="46">
        <v>97602.757755300001</v>
      </c>
      <c r="C96" s="46">
        <v>113179.30065407</v>
      </c>
      <c r="D96" s="46">
        <v>15576.54289877</v>
      </c>
      <c r="E96" s="46">
        <v>100700.55931205</v>
      </c>
      <c r="F96" s="46">
        <v>119758.06879193</v>
      </c>
      <c r="G96" s="46">
        <v>19057.509479879998</v>
      </c>
      <c r="H96" s="46">
        <v>-3097.801556749997</v>
      </c>
      <c r="I96" s="46">
        <v>-6578.7681378599955</v>
      </c>
    </row>
    <row r="97" spans="1:9" x14ac:dyDescent="0.25">
      <c r="A97" s="39" t="s">
        <v>205</v>
      </c>
      <c r="B97" s="46">
        <v>48463.301581469997</v>
      </c>
      <c r="C97" s="46">
        <v>54293.433814939999</v>
      </c>
      <c r="D97" s="46">
        <v>5830.1322334700017</v>
      </c>
      <c r="E97" s="46">
        <v>51059.042745480001</v>
      </c>
      <c r="F97" s="46">
        <v>56041.976835759997</v>
      </c>
      <c r="G97" s="46">
        <v>4982.9340902799959</v>
      </c>
      <c r="H97" s="46">
        <v>-2595.7411640100036</v>
      </c>
      <c r="I97" s="46">
        <v>-1748.5430208199978</v>
      </c>
    </row>
    <row r="98" spans="1:9" x14ac:dyDescent="0.25">
      <c r="A98" s="39" t="s">
        <v>206</v>
      </c>
      <c r="B98" s="46">
        <v>149713.40158000001</v>
      </c>
      <c r="C98" s="46">
        <v>149104.55201568999</v>
      </c>
      <c r="D98" s="46">
        <v>-608.84956431001774</v>
      </c>
      <c r="E98" s="46">
        <v>178092.48078258001</v>
      </c>
      <c r="F98" s="46">
        <v>177405.73605851</v>
      </c>
      <c r="G98" s="46">
        <v>-686.74472407001304</v>
      </c>
      <c r="H98" s="46">
        <v>-28379.079202580004</v>
      </c>
      <c r="I98" s="46">
        <v>-28301.184042820008</v>
      </c>
    </row>
    <row r="99" spans="1:9" x14ac:dyDescent="0.25">
      <c r="A99" s="39" t="s">
        <v>207</v>
      </c>
      <c r="B99" s="46">
        <v>17965.891029549999</v>
      </c>
      <c r="C99" s="46">
        <v>18113.295054890001</v>
      </c>
      <c r="D99" s="46">
        <v>147.40402534000168</v>
      </c>
      <c r="E99" s="46">
        <v>17896.177443429999</v>
      </c>
      <c r="F99" s="46">
        <v>20737.522346229998</v>
      </c>
      <c r="G99" s="46">
        <v>2841.3449027999995</v>
      </c>
      <c r="H99" s="46">
        <v>69.7135861200004</v>
      </c>
      <c r="I99" s="46">
        <v>-2624.2272913399975</v>
      </c>
    </row>
    <row r="100" spans="1:9" x14ac:dyDescent="0.25">
      <c r="A100" s="39" t="s">
        <v>208</v>
      </c>
      <c r="B100" s="46">
        <v>42270.993000000002</v>
      </c>
      <c r="C100" s="46">
        <v>51513.537700000001</v>
      </c>
      <c r="D100" s="46">
        <v>9242.5446999999986</v>
      </c>
      <c r="E100" s="46">
        <v>52777.807999999997</v>
      </c>
      <c r="F100" s="46">
        <v>57543.1178</v>
      </c>
      <c r="G100" s="46">
        <v>4765.3098000000027</v>
      </c>
      <c r="H100" s="46">
        <v>-10506.814999999995</v>
      </c>
      <c r="I100" s="46">
        <v>-6029.5800999999992</v>
      </c>
    </row>
    <row r="101" spans="1:9" x14ac:dyDescent="0.25">
      <c r="A101" s="39" t="s">
        <v>209</v>
      </c>
      <c r="B101" s="46">
        <v>110120.57282119</v>
      </c>
      <c r="C101" s="46">
        <v>110740.48365032001</v>
      </c>
      <c r="D101" s="46">
        <v>619.91082913000719</v>
      </c>
      <c r="E101" s="46">
        <v>112875.27266638</v>
      </c>
      <c r="F101" s="46">
        <v>113800.56442708</v>
      </c>
      <c r="G101" s="46">
        <v>925.29176069999812</v>
      </c>
      <c r="H101" s="46">
        <v>-2754.6998451899999</v>
      </c>
      <c r="I101" s="46">
        <v>-3060.0807767599908</v>
      </c>
    </row>
    <row r="102" spans="1:9" ht="15.75" thickBot="1" x14ac:dyDescent="0.3">
      <c r="A102" s="38" t="s">
        <v>210</v>
      </c>
      <c r="B102" s="37">
        <v>3520.3552199999999</v>
      </c>
      <c r="C102" s="37">
        <v>3534.5830500000002</v>
      </c>
      <c r="D102" s="37">
        <v>14.227830000000267</v>
      </c>
      <c r="E102" s="37">
        <v>3731.225445</v>
      </c>
      <c r="F102" s="37">
        <v>3745.4532789999998</v>
      </c>
      <c r="G102" s="37">
        <v>14.227833999999802</v>
      </c>
      <c r="H102" s="37">
        <v>-210.87022500000012</v>
      </c>
      <c r="I102" s="37">
        <v>-210.87022899999965</v>
      </c>
    </row>
    <row r="103" spans="1:9" ht="15.75" thickTop="1" x14ac:dyDescent="0.25">
      <c r="A103" s="40"/>
      <c r="B103" s="40"/>
      <c r="C103" s="40"/>
      <c r="D103" s="40"/>
      <c r="E103" s="40"/>
      <c r="F103" s="40"/>
      <c r="G103" s="40"/>
      <c r="H103" s="40"/>
      <c r="I103" s="40"/>
    </row>
    <row r="104" spans="1:9" x14ac:dyDescent="0.25">
      <c r="A104" s="33"/>
      <c r="B104" s="33"/>
      <c r="C104" s="33"/>
      <c r="D104" s="33"/>
      <c r="E104" s="33"/>
      <c r="F104" s="33"/>
      <c r="G104" s="33"/>
      <c r="H104" s="33"/>
      <c r="I104" s="33"/>
    </row>
  </sheetData>
  <mergeCells count="7">
    <mergeCell ref="H1:I1"/>
    <mergeCell ref="B3:D3"/>
    <mergeCell ref="A4:A5"/>
    <mergeCell ref="B4:D4"/>
    <mergeCell ref="E4:G4"/>
    <mergeCell ref="H4:I4"/>
    <mergeCell ref="A2:I2"/>
  </mergeCells>
  <pageMargins left="0.70866141732283472" right="0.70866141732283472" top="0.74803149606299213" bottom="0.55118110236220474" header="0.31496062992125984" footer="0.11811023622047245"/>
  <pageSetup paperSize="9" scale="80" fitToHeight="3" orientation="landscape" verticalDpi="0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view="pageBreakPreview" zoomScale="60" zoomScaleNormal="100" workbookViewId="0">
      <selection activeCell="A23" sqref="A23"/>
    </sheetView>
  </sheetViews>
  <sheetFormatPr defaultRowHeight="15" x14ac:dyDescent="0.25"/>
  <cols>
    <col min="1" max="1" width="52.42578125" customWidth="1"/>
    <col min="2" max="2" width="17.7109375" customWidth="1"/>
    <col min="3" max="3" width="17.42578125" customWidth="1"/>
    <col min="4" max="4" width="11.140625" customWidth="1"/>
    <col min="5" max="5" width="15.7109375" customWidth="1"/>
    <col min="6" max="6" width="16.5703125" customWidth="1"/>
    <col min="7" max="7" width="11.7109375" customWidth="1"/>
    <col min="8" max="8" width="16.85546875" customWidth="1"/>
  </cols>
  <sheetData>
    <row r="1" spans="1:9" x14ac:dyDescent="0.25">
      <c r="A1" s="54"/>
      <c r="B1" s="55"/>
      <c r="C1" s="55"/>
      <c r="D1" s="55"/>
      <c r="E1" s="55"/>
      <c r="F1" s="55"/>
      <c r="G1" s="55"/>
      <c r="H1" s="93" t="s">
        <v>213</v>
      </c>
      <c r="I1" s="93"/>
    </row>
    <row r="2" spans="1:9" ht="16.5" x14ac:dyDescent="0.25">
      <c r="A2" s="96" t="s">
        <v>214</v>
      </c>
      <c r="B2" s="96"/>
      <c r="C2" s="96"/>
      <c r="D2" s="96"/>
      <c r="E2" s="96"/>
      <c r="F2" s="96"/>
      <c r="G2" s="96"/>
      <c r="H2" s="96"/>
      <c r="I2" s="96"/>
    </row>
    <row r="3" spans="1:9" ht="23.25" thickBot="1" x14ac:dyDescent="0.3">
      <c r="A3" s="48" t="s">
        <v>108</v>
      </c>
      <c r="B3" s="94"/>
      <c r="C3" s="94"/>
      <c r="D3" s="94"/>
      <c r="E3" s="49"/>
      <c r="F3" s="49"/>
      <c r="G3" s="49"/>
      <c r="H3" s="49"/>
      <c r="I3" s="49"/>
    </row>
    <row r="4" spans="1:9" ht="36.75" customHeight="1" thickTop="1" x14ac:dyDescent="0.25">
      <c r="A4" s="95" t="s">
        <v>109</v>
      </c>
      <c r="B4" s="95" t="s">
        <v>110</v>
      </c>
      <c r="C4" s="95"/>
      <c r="D4" s="95"/>
      <c r="E4" s="95" t="s">
        <v>111</v>
      </c>
      <c r="F4" s="95"/>
      <c r="G4" s="95"/>
      <c r="H4" s="95" t="s">
        <v>215</v>
      </c>
      <c r="I4" s="95"/>
    </row>
    <row r="5" spans="1:9" ht="60" x14ac:dyDescent="0.25">
      <c r="A5" s="95"/>
      <c r="B5" s="50" t="s">
        <v>216</v>
      </c>
      <c r="C5" s="50" t="s">
        <v>217</v>
      </c>
      <c r="D5" s="50" t="s">
        <v>218</v>
      </c>
      <c r="E5" s="50" t="s">
        <v>216</v>
      </c>
      <c r="F5" s="50" t="s">
        <v>217</v>
      </c>
      <c r="G5" s="50" t="s">
        <v>218</v>
      </c>
      <c r="H5" s="50" t="s">
        <v>216</v>
      </c>
      <c r="I5" s="50" t="s">
        <v>217</v>
      </c>
    </row>
    <row r="6" spans="1:9" s="44" customFormat="1" x14ac:dyDescent="0.25">
      <c r="A6" s="57" t="s">
        <v>115</v>
      </c>
      <c r="B6" s="59">
        <v>16575398.741873112</v>
      </c>
      <c r="C6" s="59">
        <v>4349540.9005506504</v>
      </c>
      <c r="D6" s="59">
        <v>26.240942786870953</v>
      </c>
      <c r="E6" s="59">
        <v>18622557.3532531</v>
      </c>
      <c r="F6" s="59">
        <v>3410069.8636731096</v>
      </c>
      <c r="G6" s="59">
        <v>18.311501470969656</v>
      </c>
      <c r="H6" s="59">
        <v>-1673198.9481635001</v>
      </c>
      <c r="I6" s="59">
        <v>939471.03687753994</v>
      </c>
    </row>
    <row r="7" spans="1:9" s="44" customFormat="1" x14ac:dyDescent="0.25">
      <c r="A7" s="56" t="s">
        <v>212</v>
      </c>
      <c r="B7" s="59">
        <f>B6-B102</f>
        <v>16571864.158823112</v>
      </c>
      <c r="C7" s="59">
        <f>C6-C102</f>
        <v>4348523.2011701902</v>
      </c>
      <c r="D7" s="59">
        <v>26.240942786870953</v>
      </c>
      <c r="E7" s="59">
        <f>E6-E102</f>
        <v>18618811.8999741</v>
      </c>
      <c r="F7" s="59">
        <f>F6-F102</f>
        <v>3409069.1755548296</v>
      </c>
      <c r="G7" s="59">
        <v>18.311501470969656</v>
      </c>
      <c r="H7" s="59">
        <f>H6-H102</f>
        <v>-1672988.0779345001</v>
      </c>
      <c r="I7" s="59">
        <f>I6-I102</f>
        <v>939454.02561535989</v>
      </c>
    </row>
    <row r="8" spans="1:9" x14ac:dyDescent="0.25">
      <c r="A8" s="51" t="s">
        <v>116</v>
      </c>
      <c r="B8" s="60">
        <v>5771461.9368459797</v>
      </c>
      <c r="C8" s="60">
        <v>1495504.21958715</v>
      </c>
      <c r="D8" s="60">
        <v>25.912052023415427</v>
      </c>
      <c r="E8" s="60">
        <v>6488681.3088170998</v>
      </c>
      <c r="F8" s="60">
        <v>1163434.87073288</v>
      </c>
      <c r="G8" s="60">
        <v>17.930220569654956</v>
      </c>
      <c r="H8" s="60">
        <v>-616363.40314548009</v>
      </c>
      <c r="I8" s="60">
        <v>332069.34885427001</v>
      </c>
    </row>
    <row r="9" spans="1:9" x14ac:dyDescent="0.25">
      <c r="A9" s="52" t="s">
        <v>117</v>
      </c>
      <c r="B9" s="60">
        <v>164910.2937068</v>
      </c>
      <c r="C9" s="60">
        <v>34210.31812923</v>
      </c>
      <c r="D9" s="60">
        <v>20.744804560262178</v>
      </c>
      <c r="E9" s="60">
        <v>198019.02176534999</v>
      </c>
      <c r="F9" s="60">
        <v>34480.157336030003</v>
      </c>
      <c r="G9" s="60">
        <v>17.412548061614277</v>
      </c>
      <c r="H9" s="60">
        <v>-32688.154258549999</v>
      </c>
      <c r="I9" s="60">
        <v>-269.8392068</v>
      </c>
    </row>
    <row r="10" spans="1:9" x14ac:dyDescent="0.25">
      <c r="A10" s="52" t="s">
        <v>118</v>
      </c>
      <c r="B10" s="60">
        <v>89509.630841609993</v>
      </c>
      <c r="C10" s="60">
        <v>19528.202806519999</v>
      </c>
      <c r="D10" s="60">
        <v>21.816873360896491</v>
      </c>
      <c r="E10" s="60">
        <v>99235.529475629999</v>
      </c>
      <c r="F10" s="60">
        <v>15896.37682971</v>
      </c>
      <c r="G10" s="60">
        <v>16.018836110118997</v>
      </c>
      <c r="H10" s="60">
        <v>-8272.27360434</v>
      </c>
      <c r="I10" s="60">
        <v>3631.8259768100002</v>
      </c>
    </row>
    <row r="11" spans="1:9" x14ac:dyDescent="0.25">
      <c r="A11" s="52" t="s">
        <v>119</v>
      </c>
      <c r="B11" s="60">
        <v>97806.445426420003</v>
      </c>
      <c r="C11" s="60">
        <v>22236.231003019999</v>
      </c>
      <c r="D11" s="60">
        <v>22.734934191784287</v>
      </c>
      <c r="E11" s="60">
        <v>118641.06390651</v>
      </c>
      <c r="F11" s="60">
        <v>19614.251571090001</v>
      </c>
      <c r="G11" s="60">
        <v>16.532430614872244</v>
      </c>
      <c r="H11" s="60">
        <v>-18510.6820143</v>
      </c>
      <c r="I11" s="60">
        <v>2621.9794319299999</v>
      </c>
    </row>
    <row r="12" spans="1:9" x14ac:dyDescent="0.25">
      <c r="A12" s="52" t="s">
        <v>120</v>
      </c>
      <c r="B12" s="60">
        <v>175469.22417862</v>
      </c>
      <c r="C12" s="60">
        <v>45580.618095459999</v>
      </c>
      <c r="D12" s="60">
        <v>25.976417408138147</v>
      </c>
      <c r="E12" s="60">
        <v>202277.57789064001</v>
      </c>
      <c r="F12" s="60">
        <v>31652.732467350001</v>
      </c>
      <c r="G12" s="60">
        <v>15.648166641812782</v>
      </c>
      <c r="H12" s="60">
        <v>-26808.353712020002</v>
      </c>
      <c r="I12" s="60">
        <v>13927.88562811</v>
      </c>
    </row>
    <row r="13" spans="1:9" x14ac:dyDescent="0.25">
      <c r="A13" s="52" t="s">
        <v>121</v>
      </c>
      <c r="B13" s="60">
        <v>67987.095752699999</v>
      </c>
      <c r="C13" s="60">
        <v>15088.5058708</v>
      </c>
      <c r="D13" s="60">
        <v>22.193190786798368</v>
      </c>
      <c r="E13" s="60">
        <v>70947.536689820001</v>
      </c>
      <c r="F13" s="60">
        <v>12498.34146483</v>
      </c>
      <c r="G13" s="60">
        <v>17.616314882745382</v>
      </c>
      <c r="H13" s="60">
        <v>-2648.89164222</v>
      </c>
      <c r="I13" s="60">
        <v>2590.1644059700002</v>
      </c>
    </row>
    <row r="14" spans="1:9" x14ac:dyDescent="0.25">
      <c r="A14" s="52" t="s">
        <v>122</v>
      </c>
      <c r="B14" s="60">
        <v>104930.67195290999</v>
      </c>
      <c r="C14" s="60">
        <v>23994.400610230001</v>
      </c>
      <c r="D14" s="60">
        <v>22.866908372604371</v>
      </c>
      <c r="E14" s="60">
        <v>113658.40863640999</v>
      </c>
      <c r="F14" s="60">
        <v>18221.765177230001</v>
      </c>
      <c r="G14" s="60">
        <v>16.032043203702514</v>
      </c>
      <c r="H14" s="60">
        <v>-7634.35078557</v>
      </c>
      <c r="I14" s="60">
        <v>5772.6354330000004</v>
      </c>
    </row>
    <row r="15" spans="1:9" x14ac:dyDescent="0.25">
      <c r="A15" s="52" t="s">
        <v>123</v>
      </c>
      <c r="B15" s="60">
        <v>92371.494001350002</v>
      </c>
      <c r="C15" s="60">
        <v>22007.832118549999</v>
      </c>
      <c r="D15" s="60">
        <v>23.825350403262242</v>
      </c>
      <c r="E15" s="60">
        <v>102724.16627179</v>
      </c>
      <c r="F15" s="60">
        <v>19001.9015311</v>
      </c>
      <c r="G15" s="60">
        <v>18.497985645193094</v>
      </c>
      <c r="H15" s="60">
        <v>-7694.0985715799998</v>
      </c>
      <c r="I15" s="60">
        <v>3005.9305874500001</v>
      </c>
    </row>
    <row r="16" spans="1:9" x14ac:dyDescent="0.25">
      <c r="A16" s="52" t="s">
        <v>124</v>
      </c>
      <c r="B16" s="60">
        <v>53306.73563109</v>
      </c>
      <c r="C16" s="60">
        <v>11435.900499920001</v>
      </c>
      <c r="D16" s="60">
        <v>21.453012202927425</v>
      </c>
      <c r="E16" s="60">
        <v>55926.663100630001</v>
      </c>
      <c r="F16" s="60">
        <v>9930.0012089299998</v>
      </c>
      <c r="G16" s="60">
        <v>17.755397262058604</v>
      </c>
      <c r="H16" s="60">
        <v>-2412.73776954</v>
      </c>
      <c r="I16" s="60">
        <v>1505.8992909900001</v>
      </c>
    </row>
    <row r="17" spans="1:9" x14ac:dyDescent="0.25">
      <c r="A17" s="52" t="s">
        <v>125</v>
      </c>
      <c r="B17" s="60">
        <v>84836.248417120005</v>
      </c>
      <c r="C17" s="60">
        <v>20436.432478629999</v>
      </c>
      <c r="D17" s="60">
        <v>24.089269457259395</v>
      </c>
      <c r="E17" s="60">
        <v>105799.65176617001</v>
      </c>
      <c r="F17" s="60">
        <v>18058.93073964</v>
      </c>
      <c r="G17" s="60">
        <v>17.068988827630939</v>
      </c>
      <c r="H17" s="60">
        <v>-16696.281263199999</v>
      </c>
      <c r="I17" s="60">
        <v>2377.5017389899999</v>
      </c>
    </row>
    <row r="18" spans="1:9" x14ac:dyDescent="0.25">
      <c r="A18" s="52" t="s">
        <v>126</v>
      </c>
      <c r="B18" s="60">
        <v>93318.440154779993</v>
      </c>
      <c r="C18" s="60">
        <v>24135.183839649999</v>
      </c>
      <c r="D18" s="60">
        <v>25.863252535746266</v>
      </c>
      <c r="E18" s="60">
        <v>111674.57580201</v>
      </c>
      <c r="F18" s="60">
        <v>19684.552644039999</v>
      </c>
      <c r="G18" s="60">
        <v>17.626709125754029</v>
      </c>
      <c r="H18" s="60">
        <v>-18356.135647229999</v>
      </c>
      <c r="I18" s="60">
        <v>4450.6311956099998</v>
      </c>
    </row>
    <row r="19" spans="1:9" x14ac:dyDescent="0.25">
      <c r="A19" s="52" t="s">
        <v>127</v>
      </c>
      <c r="B19" s="60">
        <v>962676.66321353999</v>
      </c>
      <c r="C19" s="60">
        <v>218469.21400939999</v>
      </c>
      <c r="D19" s="60">
        <v>22.693934771423805</v>
      </c>
      <c r="E19" s="60">
        <v>1062315.87686063</v>
      </c>
      <c r="F19" s="60">
        <v>185567.18543981999</v>
      </c>
      <c r="G19" s="60">
        <v>17.468173966128663</v>
      </c>
      <c r="H19" s="60">
        <v>-69563.110484620003</v>
      </c>
      <c r="I19" s="60">
        <v>32902.028569579998</v>
      </c>
    </row>
    <row r="20" spans="1:9" x14ac:dyDescent="0.25">
      <c r="A20" s="52" t="s">
        <v>128</v>
      </c>
      <c r="B20" s="60">
        <v>53353.905619800003</v>
      </c>
      <c r="C20" s="60">
        <v>11800.430794600001</v>
      </c>
      <c r="D20" s="60">
        <v>22.117276434624834</v>
      </c>
      <c r="E20" s="60">
        <v>57733.643752190001</v>
      </c>
      <c r="F20" s="60">
        <v>10678.96560412</v>
      </c>
      <c r="G20" s="60">
        <v>18.496954132944218</v>
      </c>
      <c r="H20" s="60">
        <v>-2456.6814235100001</v>
      </c>
      <c r="I20" s="60">
        <v>1121.46519048</v>
      </c>
    </row>
    <row r="21" spans="1:9" x14ac:dyDescent="0.25">
      <c r="A21" s="52" t="s">
        <v>129</v>
      </c>
      <c r="B21" s="60">
        <v>91598.157442640004</v>
      </c>
      <c r="C21" s="60">
        <v>19411.672813379999</v>
      </c>
      <c r="D21" s="60">
        <v>21.19220883404325</v>
      </c>
      <c r="E21" s="60">
        <v>103786.49150868</v>
      </c>
      <c r="F21" s="60">
        <v>17382.399119220001</v>
      </c>
      <c r="G21" s="60">
        <v>16.748228855742997</v>
      </c>
      <c r="H21" s="60">
        <v>-11654.97333882</v>
      </c>
      <c r="I21" s="60">
        <v>2029.2736941600001</v>
      </c>
    </row>
    <row r="22" spans="1:9" x14ac:dyDescent="0.25">
      <c r="A22" s="52" t="s">
        <v>130</v>
      </c>
      <c r="B22" s="60">
        <v>68783.518944089999</v>
      </c>
      <c r="C22" s="60">
        <v>16374.453565399999</v>
      </c>
      <c r="D22" s="60">
        <v>23.805780536918753</v>
      </c>
      <c r="E22" s="60">
        <v>75431.820299269995</v>
      </c>
      <c r="F22" s="60">
        <v>12534.49217014</v>
      </c>
      <c r="G22" s="60">
        <v>16.616982223695992</v>
      </c>
      <c r="H22" s="60">
        <v>-3577.4693872399998</v>
      </c>
      <c r="I22" s="60">
        <v>3839.9613952599998</v>
      </c>
    </row>
    <row r="23" spans="1:9" x14ac:dyDescent="0.25">
      <c r="A23" s="52" t="s">
        <v>131</v>
      </c>
      <c r="B23" s="60">
        <v>65124.221478979998</v>
      </c>
      <c r="C23" s="60">
        <v>15912.40310532</v>
      </c>
      <c r="D23" s="60">
        <v>24.433924496826439</v>
      </c>
      <c r="E23" s="60">
        <v>67396.947785070006</v>
      </c>
      <c r="F23" s="60">
        <v>14125.67973528</v>
      </c>
      <c r="G23" s="60">
        <v>20.958930930117237</v>
      </c>
      <c r="H23" s="60">
        <v>-578.67427226999996</v>
      </c>
      <c r="I23" s="60">
        <v>1786.72337004</v>
      </c>
    </row>
    <row r="24" spans="1:9" x14ac:dyDescent="0.25">
      <c r="A24" s="52" t="s">
        <v>132</v>
      </c>
      <c r="B24" s="60">
        <v>122088.01191282</v>
      </c>
      <c r="C24" s="60">
        <v>30376.187806720001</v>
      </c>
      <c r="D24" s="60">
        <v>24.880565528752225</v>
      </c>
      <c r="E24" s="60">
        <v>133693.75209853001</v>
      </c>
      <c r="F24" s="60">
        <v>24265.527906650001</v>
      </c>
      <c r="G24" s="60">
        <v>18.150083699324053</v>
      </c>
      <c r="H24" s="60">
        <v>-8843.3948295099999</v>
      </c>
      <c r="I24" s="60">
        <v>6110.6599000699998</v>
      </c>
    </row>
    <row r="25" spans="1:9" x14ac:dyDescent="0.25">
      <c r="A25" s="52" t="s">
        <v>133</v>
      </c>
      <c r="B25" s="60">
        <v>107841.58805621001</v>
      </c>
      <c r="C25" s="60">
        <v>24110.864124759999</v>
      </c>
      <c r="D25" s="60">
        <v>22.35766790840724</v>
      </c>
      <c r="E25" s="60">
        <v>114678.42511500001</v>
      </c>
      <c r="F25" s="60">
        <v>22719.640444680001</v>
      </c>
      <c r="G25" s="60">
        <v>19.811608349082793</v>
      </c>
      <c r="H25" s="60">
        <v>-3624.5387626900001</v>
      </c>
      <c r="I25" s="60">
        <v>1391.2236800799999</v>
      </c>
    </row>
    <row r="26" spans="1:9" x14ac:dyDescent="0.25">
      <c r="A26" s="52" t="s">
        <v>134</v>
      </c>
      <c r="B26" s="60">
        <v>3275549.5901144999</v>
      </c>
      <c r="C26" s="60">
        <v>920395.36791556003</v>
      </c>
      <c r="D26" s="60">
        <v>28.098959963643438</v>
      </c>
      <c r="E26" s="60">
        <v>3694740.1560927699</v>
      </c>
      <c r="F26" s="60">
        <v>677121.96934302</v>
      </c>
      <c r="G26" s="60">
        <v>18.326646549864126</v>
      </c>
      <c r="H26" s="60">
        <v>-374342.60137827002</v>
      </c>
      <c r="I26" s="60">
        <v>243273.39857254</v>
      </c>
    </row>
    <row r="27" spans="1:9" x14ac:dyDescent="0.25">
      <c r="A27" s="51" t="s">
        <v>135</v>
      </c>
      <c r="B27" s="60">
        <v>1954578.8642151498</v>
      </c>
      <c r="C27" s="60">
        <v>527910.02253008995</v>
      </c>
      <c r="D27" s="60">
        <v>27.008888318357481</v>
      </c>
      <c r="E27" s="60">
        <v>2180042.7896306398</v>
      </c>
      <c r="F27" s="60">
        <v>368071.88776054996</v>
      </c>
      <c r="G27" s="60">
        <v>16.883700150808124</v>
      </c>
      <c r="H27" s="60">
        <v>-194267.31313388</v>
      </c>
      <c r="I27" s="60">
        <v>159838.13476953999</v>
      </c>
    </row>
    <row r="28" spans="1:9" x14ac:dyDescent="0.25">
      <c r="A28" s="52" t="s">
        <v>136</v>
      </c>
      <c r="B28" s="60">
        <v>80005.630687170007</v>
      </c>
      <c r="C28" s="60">
        <v>16688.79786173</v>
      </c>
      <c r="D28" s="60">
        <v>20.859529158622426</v>
      </c>
      <c r="E28" s="60">
        <v>86163.152386670001</v>
      </c>
      <c r="F28" s="60">
        <v>14854.00105228</v>
      </c>
      <c r="G28" s="60">
        <v>17.239389043730032</v>
      </c>
      <c r="H28" s="60">
        <v>-6167.6617557899999</v>
      </c>
      <c r="I28" s="60">
        <v>1834.79680945</v>
      </c>
    </row>
    <row r="29" spans="1:9" x14ac:dyDescent="0.25">
      <c r="A29" s="52" t="s">
        <v>137</v>
      </c>
      <c r="B29" s="60">
        <v>99570.562830320006</v>
      </c>
      <c r="C29" s="60">
        <v>32287.199255970001</v>
      </c>
      <c r="D29" s="60">
        <v>32.426450487169788</v>
      </c>
      <c r="E29" s="60">
        <v>120326.47012314</v>
      </c>
      <c r="F29" s="60">
        <v>24508.40749582</v>
      </c>
      <c r="G29" s="60">
        <v>20.36825934537806</v>
      </c>
      <c r="H29" s="60">
        <v>-12043.476969879999</v>
      </c>
      <c r="I29" s="60">
        <v>7778.7917601500003</v>
      </c>
    </row>
    <row r="30" spans="1:9" x14ac:dyDescent="0.25">
      <c r="A30" s="52" t="s">
        <v>138</v>
      </c>
      <c r="B30" s="60">
        <v>135783.1178334</v>
      </c>
      <c r="C30" s="60">
        <v>37414.174767030003</v>
      </c>
      <c r="D30" s="60">
        <v>27.554364168405364</v>
      </c>
      <c r="E30" s="60">
        <v>153184.02490841001</v>
      </c>
      <c r="F30" s="60">
        <v>28722.543308150001</v>
      </c>
      <c r="G30" s="60">
        <v>18.750351627934734</v>
      </c>
      <c r="H30" s="60">
        <v>-11623.88644303</v>
      </c>
      <c r="I30" s="60">
        <v>8691.6314588799996</v>
      </c>
    </row>
    <row r="31" spans="1:9" x14ac:dyDescent="0.25">
      <c r="A31" s="52" t="s">
        <v>139</v>
      </c>
      <c r="B31" s="60">
        <v>123128.20560125</v>
      </c>
      <c r="C31" s="60">
        <v>33822.1880733</v>
      </c>
      <c r="D31" s="60">
        <v>27.469082253040352</v>
      </c>
      <c r="E31" s="60">
        <v>132445.72561081001</v>
      </c>
      <c r="F31" s="60">
        <v>25190.618134069999</v>
      </c>
      <c r="G31" s="60">
        <v>19.019578033112442</v>
      </c>
      <c r="H31" s="60">
        <v>-9317.5200095599994</v>
      </c>
      <c r="I31" s="60">
        <v>8631.5699392299994</v>
      </c>
    </row>
    <row r="32" spans="1:9" x14ac:dyDescent="0.25">
      <c r="A32" s="52" t="s">
        <v>140</v>
      </c>
      <c r="B32" s="60">
        <v>163822.06253456001</v>
      </c>
      <c r="C32" s="60">
        <v>28110.78874855</v>
      </c>
      <c r="D32" s="60">
        <v>17.159342468063315</v>
      </c>
      <c r="E32" s="60">
        <v>177866.10938715999</v>
      </c>
      <c r="F32" s="60">
        <v>23335.462172179999</v>
      </c>
      <c r="G32" s="60">
        <v>13.119678758692501</v>
      </c>
      <c r="H32" s="60">
        <v>-14044.0468526</v>
      </c>
      <c r="I32" s="60">
        <v>4775.3265763700001</v>
      </c>
    </row>
    <row r="33" spans="1:9" x14ac:dyDescent="0.25">
      <c r="A33" s="52" t="s">
        <v>141</v>
      </c>
      <c r="B33" s="60">
        <v>199232.24735908999</v>
      </c>
      <c r="C33" s="60">
        <v>58784.201762010001</v>
      </c>
      <c r="D33" s="60">
        <v>29.505364990467225</v>
      </c>
      <c r="E33" s="60">
        <v>215617.5508162</v>
      </c>
      <c r="F33" s="60">
        <v>45975.838479780003</v>
      </c>
      <c r="G33" s="60">
        <v>21.322864630334024</v>
      </c>
      <c r="H33" s="60">
        <v>-10708.88227154</v>
      </c>
      <c r="I33" s="60">
        <v>12808.363282230001</v>
      </c>
    </row>
    <row r="34" spans="1:9" x14ac:dyDescent="0.25">
      <c r="A34" s="52" t="s">
        <v>142</v>
      </c>
      <c r="B34" s="60">
        <v>127853.0311051</v>
      </c>
      <c r="C34" s="60">
        <v>28385.042958800001</v>
      </c>
      <c r="D34" s="60">
        <v>22.201306229076749</v>
      </c>
      <c r="E34" s="60">
        <v>167131.83629777</v>
      </c>
      <c r="F34" s="60">
        <v>29737.45114678</v>
      </c>
      <c r="G34" s="60">
        <v>17.792810637105877</v>
      </c>
      <c r="H34" s="60">
        <v>-34581.248780560003</v>
      </c>
      <c r="I34" s="60">
        <v>-1352.4081879800001</v>
      </c>
    </row>
    <row r="35" spans="1:9" x14ac:dyDescent="0.25">
      <c r="A35" s="52" t="s">
        <v>143</v>
      </c>
      <c r="B35" s="60">
        <v>51881.881865390002</v>
      </c>
      <c r="C35" s="60">
        <v>16804.809314729999</v>
      </c>
      <c r="D35" s="60">
        <v>32.390516131105016</v>
      </c>
      <c r="E35" s="60">
        <v>58110.855954910003</v>
      </c>
      <c r="F35" s="60">
        <v>10078.650366850001</v>
      </c>
      <c r="G35" s="60">
        <v>17.343833955346199</v>
      </c>
      <c r="H35" s="60">
        <v>-6228.9740895200002</v>
      </c>
      <c r="I35" s="60">
        <v>6726.1589478799997</v>
      </c>
    </row>
    <row r="36" spans="1:9" x14ac:dyDescent="0.25">
      <c r="A36" s="52" t="s">
        <v>144</v>
      </c>
      <c r="B36" s="60">
        <v>53890.833989849998</v>
      </c>
      <c r="C36" s="60">
        <v>11162.573688689999</v>
      </c>
      <c r="D36" s="60">
        <v>20.713306627973878</v>
      </c>
      <c r="E36" s="60">
        <v>61586.441873490003</v>
      </c>
      <c r="F36" s="60">
        <v>10109.270187919999</v>
      </c>
      <c r="G36" s="60">
        <v>16.414765783492278</v>
      </c>
      <c r="H36" s="60">
        <v>-4836.1896983400002</v>
      </c>
      <c r="I36" s="60">
        <v>1053.30350077</v>
      </c>
    </row>
    <row r="37" spans="1:9" x14ac:dyDescent="0.25">
      <c r="A37" s="52" t="s">
        <v>145</v>
      </c>
      <c r="B37" s="60">
        <v>892817.99919999996</v>
      </c>
      <c r="C37" s="60">
        <v>256319.6073838</v>
      </c>
      <c r="D37" s="60">
        <v>28.709054657665106</v>
      </c>
      <c r="E37" s="60">
        <v>978291.30033253005</v>
      </c>
      <c r="F37" s="60">
        <v>150170.18372967001</v>
      </c>
      <c r="G37" s="60">
        <v>15.350252391964009</v>
      </c>
      <c r="H37" s="60">
        <v>-81989.395532530005</v>
      </c>
      <c r="I37" s="60">
        <v>106149.42365413001</v>
      </c>
    </row>
    <row r="38" spans="1:9" x14ac:dyDescent="0.25">
      <c r="A38" s="52" t="s">
        <v>146</v>
      </c>
      <c r="B38" s="60">
        <v>26593.291209020001</v>
      </c>
      <c r="C38" s="60">
        <v>8130.6387154800004</v>
      </c>
      <c r="D38" s="60">
        <v>30.574022040273913</v>
      </c>
      <c r="E38" s="60">
        <v>29319.321939549998</v>
      </c>
      <c r="F38" s="60">
        <v>5389.4616870500004</v>
      </c>
      <c r="G38" s="60">
        <v>18.381945183322749</v>
      </c>
      <c r="H38" s="60">
        <v>-2726.0307305299998</v>
      </c>
      <c r="I38" s="60">
        <v>2741.1770284300001</v>
      </c>
    </row>
    <row r="39" spans="1:9" x14ac:dyDescent="0.25">
      <c r="A39" s="51" t="s">
        <v>147</v>
      </c>
      <c r="B39" s="60">
        <v>1330501.06015934</v>
      </c>
      <c r="C39" s="60">
        <v>294851.89280816005</v>
      </c>
      <c r="D39" s="60">
        <v>22.160966393581734</v>
      </c>
      <c r="E39" s="60">
        <v>1449507.6294027497</v>
      </c>
      <c r="F39" s="60">
        <v>243894.92327368996</v>
      </c>
      <c r="G39" s="60">
        <v>16.826053090467941</v>
      </c>
      <c r="H39" s="60">
        <v>-90717.430918330007</v>
      </c>
      <c r="I39" s="60">
        <v>50956.969534470001</v>
      </c>
    </row>
    <row r="40" spans="1:9" x14ac:dyDescent="0.25">
      <c r="A40" s="52" t="s">
        <v>148</v>
      </c>
      <c r="B40" s="60">
        <v>23882.522349030001</v>
      </c>
      <c r="C40" s="60">
        <v>4679.8870536699997</v>
      </c>
      <c r="D40" s="60">
        <v>19.595447186339911</v>
      </c>
      <c r="E40" s="60">
        <v>28349.638414519999</v>
      </c>
      <c r="F40" s="60">
        <v>4542.4743043899998</v>
      </c>
      <c r="G40" s="60">
        <v>16.023041415806752</v>
      </c>
      <c r="H40" s="60">
        <v>-408.74234335</v>
      </c>
      <c r="I40" s="60">
        <v>137.41274928000001</v>
      </c>
    </row>
    <row r="41" spans="1:9" x14ac:dyDescent="0.25">
      <c r="A41" s="52" t="s">
        <v>149</v>
      </c>
      <c r="B41" s="60">
        <v>432962.56944166002</v>
      </c>
      <c r="C41" s="60">
        <v>99579.205082350003</v>
      </c>
      <c r="D41" s="60">
        <v>22.99949513205388</v>
      </c>
      <c r="E41" s="60">
        <v>487339.89902094001</v>
      </c>
      <c r="F41" s="60">
        <v>79178.016501299993</v>
      </c>
      <c r="G41" s="60">
        <v>16.246980118058808</v>
      </c>
      <c r="H41" s="60">
        <v>-52169.59461996</v>
      </c>
      <c r="I41" s="60">
        <v>20401.188581049999</v>
      </c>
    </row>
    <row r="42" spans="1:9" x14ac:dyDescent="0.25">
      <c r="A42" s="52" t="s">
        <v>150</v>
      </c>
      <c r="B42" s="60">
        <v>77457.702547570007</v>
      </c>
      <c r="C42" s="60">
        <v>19355.9798615</v>
      </c>
      <c r="D42" s="60">
        <v>24.98909627433461</v>
      </c>
      <c r="E42" s="60">
        <v>82516.142932289993</v>
      </c>
      <c r="F42" s="60">
        <v>12981.118274529999</v>
      </c>
      <c r="G42" s="60">
        <v>15.731610583376243</v>
      </c>
      <c r="H42" s="60">
        <v>-4838.9068210400001</v>
      </c>
      <c r="I42" s="60">
        <v>6374.8615869699997</v>
      </c>
    </row>
    <row r="43" spans="1:9" x14ac:dyDescent="0.25">
      <c r="A43" s="52" t="s">
        <v>151</v>
      </c>
      <c r="B43" s="60">
        <v>160003.80590235</v>
      </c>
      <c r="C43" s="60">
        <v>36539.034647660003</v>
      </c>
      <c r="D43" s="60">
        <v>22.836353448967149</v>
      </c>
      <c r="E43" s="60">
        <v>167896.16576604001</v>
      </c>
      <c r="F43" s="60">
        <v>31638.008547599999</v>
      </c>
      <c r="G43" s="60">
        <v>18.843794557933467</v>
      </c>
      <c r="H43" s="60">
        <v>-924.02912647999995</v>
      </c>
      <c r="I43" s="60">
        <v>4901.0261000600003</v>
      </c>
    </row>
    <row r="44" spans="1:9" x14ac:dyDescent="0.25">
      <c r="A44" s="52" t="s">
        <v>152</v>
      </c>
      <c r="B44" s="60">
        <v>299224.81172662001</v>
      </c>
      <c r="C44" s="60">
        <v>74756.884600279998</v>
      </c>
      <c r="D44" s="60">
        <v>24.983517967280044</v>
      </c>
      <c r="E44" s="60">
        <v>326227.64449082001</v>
      </c>
      <c r="F44" s="60">
        <v>59171.212606959998</v>
      </c>
      <c r="G44" s="60">
        <v>18.138013012145286</v>
      </c>
      <c r="H44" s="60">
        <v>-23920.097480370001</v>
      </c>
      <c r="I44" s="60">
        <v>15585.67199332</v>
      </c>
    </row>
    <row r="45" spans="1:9" x14ac:dyDescent="0.25">
      <c r="A45" s="52" t="s">
        <v>153</v>
      </c>
      <c r="B45" s="60">
        <v>61271.274899999997</v>
      </c>
      <c r="C45" s="60">
        <v>12269.27979443</v>
      </c>
      <c r="D45" s="60">
        <v>20.02452179174421</v>
      </c>
      <c r="E45" s="60">
        <v>64569.562857370001</v>
      </c>
      <c r="F45" s="60">
        <v>11964.56097334</v>
      </c>
      <c r="G45" s="60">
        <v>18.529722742229097</v>
      </c>
      <c r="H45" s="60">
        <v>-551.60340399999995</v>
      </c>
      <c r="I45" s="60">
        <v>304.71882109000001</v>
      </c>
    </row>
    <row r="46" spans="1:9" x14ac:dyDescent="0.25">
      <c r="A46" s="52" t="s">
        <v>154</v>
      </c>
      <c r="B46" s="60">
        <v>236253.19174849999</v>
      </c>
      <c r="C46" s="60">
        <v>39022.461721129999</v>
      </c>
      <c r="D46" s="60">
        <v>16.51722096633971</v>
      </c>
      <c r="E46" s="60">
        <v>250116.10081698999</v>
      </c>
      <c r="F46" s="60">
        <v>37600.499628320002</v>
      </c>
      <c r="G46" s="60">
        <v>15.033218375586424</v>
      </c>
      <c r="H46" s="60">
        <v>-5119.81463248</v>
      </c>
      <c r="I46" s="60">
        <v>1421.9620928100001</v>
      </c>
    </row>
    <row r="47" spans="1:9" x14ac:dyDescent="0.25">
      <c r="A47" s="52" t="s">
        <v>155</v>
      </c>
      <c r="B47" s="60">
        <v>36072.66054361</v>
      </c>
      <c r="C47" s="60">
        <v>7524.6688211299997</v>
      </c>
      <c r="D47" s="60">
        <v>20.859755581468853</v>
      </c>
      <c r="E47" s="60">
        <v>39119.954103780001</v>
      </c>
      <c r="F47" s="60">
        <v>6718.4491883700002</v>
      </c>
      <c r="G47" s="60">
        <v>17.173970016802308</v>
      </c>
      <c r="H47" s="60">
        <v>-2784.6424906500001</v>
      </c>
      <c r="I47" s="60">
        <v>806.21963275999997</v>
      </c>
    </row>
    <row r="48" spans="1:9" x14ac:dyDescent="0.25">
      <c r="A48" s="52" t="s">
        <v>156</v>
      </c>
      <c r="B48" s="60">
        <v>3372.5210000000002</v>
      </c>
      <c r="C48" s="60">
        <v>1124.49122601</v>
      </c>
      <c r="D48" s="60">
        <v>33.342749415348337</v>
      </c>
      <c r="E48" s="60">
        <v>3372.5210000000002</v>
      </c>
      <c r="F48" s="60">
        <v>100.58324888</v>
      </c>
      <c r="G48" s="60">
        <v>2.9824350650448137</v>
      </c>
      <c r="H48" s="60">
        <v>0</v>
      </c>
      <c r="I48" s="60">
        <v>1023.9079771299999</v>
      </c>
    </row>
    <row r="49" spans="1:9" x14ac:dyDescent="0.25">
      <c r="A49" s="51" t="s">
        <v>157</v>
      </c>
      <c r="B49" s="60">
        <v>648245.56047594</v>
      </c>
      <c r="C49" s="60">
        <v>156443.30814832999</v>
      </c>
      <c r="D49" s="60">
        <v>24.133340463368508</v>
      </c>
      <c r="E49" s="60">
        <v>725169.03982852004</v>
      </c>
      <c r="F49" s="60">
        <v>138795.81742663999</v>
      </c>
      <c r="G49" s="60">
        <v>19.139788077475135</v>
      </c>
      <c r="H49" s="60">
        <v>-57421.803714679998</v>
      </c>
      <c r="I49" s="60">
        <v>17647.490721689999</v>
      </c>
    </row>
    <row r="50" spans="1:9" x14ac:dyDescent="0.25">
      <c r="A50" s="52" t="s">
        <v>158</v>
      </c>
      <c r="B50" s="60">
        <v>184457.01319336001</v>
      </c>
      <c r="C50" s="60">
        <v>42855.248656119998</v>
      </c>
      <c r="D50" s="60">
        <v>23.233190169460403</v>
      </c>
      <c r="E50" s="60">
        <v>207116.18513721001</v>
      </c>
      <c r="F50" s="60">
        <v>38091.53199222</v>
      </c>
      <c r="G50" s="60">
        <v>18.391383544934058</v>
      </c>
      <c r="H50" s="60">
        <v>-17107.131598259999</v>
      </c>
      <c r="I50" s="60">
        <v>4763.7166638999997</v>
      </c>
    </row>
    <row r="51" spans="1:9" x14ac:dyDescent="0.25">
      <c r="A51" s="52" t="s">
        <v>159</v>
      </c>
      <c r="B51" s="60">
        <v>58235.977417989998</v>
      </c>
      <c r="C51" s="60">
        <v>12699.78178677</v>
      </c>
      <c r="D51" s="60">
        <v>21.807450222080139</v>
      </c>
      <c r="E51" s="60">
        <v>62375.92335623</v>
      </c>
      <c r="F51" s="60">
        <v>11970.243654170001</v>
      </c>
      <c r="G51" s="60">
        <v>19.190487306789397</v>
      </c>
      <c r="H51" s="60">
        <v>-1341.07476041</v>
      </c>
      <c r="I51" s="60">
        <v>729.53813260000004</v>
      </c>
    </row>
    <row r="52" spans="1:9" x14ac:dyDescent="0.25">
      <c r="A52" s="52" t="s">
        <v>160</v>
      </c>
      <c r="B52" s="60">
        <v>47428.026503109999</v>
      </c>
      <c r="C52" s="60">
        <v>9272.9386322800001</v>
      </c>
      <c r="D52" s="60">
        <v>19.551601270341589</v>
      </c>
      <c r="E52" s="60">
        <v>51706.189412220003</v>
      </c>
      <c r="F52" s="60">
        <v>8907.1557329799998</v>
      </c>
      <c r="G52" s="60">
        <v>17.226478752802706</v>
      </c>
      <c r="H52" s="60">
        <v>-1590.2415800700001</v>
      </c>
      <c r="I52" s="60">
        <v>365.7828993</v>
      </c>
    </row>
    <row r="53" spans="1:9" x14ac:dyDescent="0.25">
      <c r="A53" s="52" t="s">
        <v>161</v>
      </c>
      <c r="B53" s="60">
        <v>32544.884968279999</v>
      </c>
      <c r="C53" s="60">
        <v>7811.5564503799997</v>
      </c>
      <c r="D53" s="60">
        <v>24.002409158900281</v>
      </c>
      <c r="E53" s="60">
        <v>34376.07539025</v>
      </c>
      <c r="F53" s="60">
        <v>7752.1190322399998</v>
      </c>
      <c r="G53" s="60">
        <v>22.550913518297421</v>
      </c>
      <c r="H53" s="60">
        <v>-17.26999949</v>
      </c>
      <c r="I53" s="60">
        <v>59.437418139999998</v>
      </c>
    </row>
    <row r="54" spans="1:9" x14ac:dyDescent="0.25">
      <c r="A54" s="52" t="s">
        <v>162</v>
      </c>
      <c r="B54" s="60">
        <v>171498.28207004999</v>
      </c>
      <c r="C54" s="60">
        <v>46240.146661899998</v>
      </c>
      <c r="D54" s="60">
        <v>26.962454727688062</v>
      </c>
      <c r="E54" s="60">
        <v>195465.66570541001</v>
      </c>
      <c r="F54" s="60">
        <v>35762.274567339999</v>
      </c>
      <c r="G54" s="60">
        <v>18.295936750978044</v>
      </c>
      <c r="H54" s="60">
        <v>-20691.47293032</v>
      </c>
      <c r="I54" s="60">
        <v>10477.87209456</v>
      </c>
    </row>
    <row r="55" spans="1:9" x14ac:dyDescent="0.25">
      <c r="A55" s="52" t="s">
        <v>163</v>
      </c>
      <c r="B55" s="60">
        <v>36983.722450399997</v>
      </c>
      <c r="C55" s="60">
        <v>8958.6010260000003</v>
      </c>
      <c r="D55" s="60">
        <v>24.223091761557143</v>
      </c>
      <c r="E55" s="60">
        <v>38715.202306029998</v>
      </c>
      <c r="F55" s="60">
        <v>8352.29230087</v>
      </c>
      <c r="G55" s="60">
        <v>21.573675980944333</v>
      </c>
      <c r="H55" s="60">
        <v>-1731.47985563</v>
      </c>
      <c r="I55" s="60">
        <v>606.30872512999997</v>
      </c>
    </row>
    <row r="56" spans="1:9" x14ac:dyDescent="0.25">
      <c r="A56" s="52" t="s">
        <v>164</v>
      </c>
      <c r="B56" s="60">
        <v>117097.65387275</v>
      </c>
      <c r="C56" s="60">
        <v>28605.034934880001</v>
      </c>
      <c r="D56" s="60">
        <v>24.428358714996193</v>
      </c>
      <c r="E56" s="60">
        <v>135413.79852117001</v>
      </c>
      <c r="F56" s="60">
        <v>27960.20014682</v>
      </c>
      <c r="G56" s="60">
        <v>20.647969743237667</v>
      </c>
      <c r="H56" s="60">
        <v>-14943.1329905</v>
      </c>
      <c r="I56" s="60">
        <v>644.83478806000005</v>
      </c>
    </row>
    <row r="57" spans="1:9" x14ac:dyDescent="0.25">
      <c r="A57" s="51" t="s">
        <v>165</v>
      </c>
      <c r="B57" s="60">
        <v>2278073.3564527202</v>
      </c>
      <c r="C57" s="60">
        <v>591382.25805209007</v>
      </c>
      <c r="D57" s="60">
        <v>25.959754824267605</v>
      </c>
      <c r="E57" s="60">
        <v>2561742.3179204501</v>
      </c>
      <c r="F57" s="60">
        <v>500326.73223243008</v>
      </c>
      <c r="G57" s="60">
        <v>19.530720507384252</v>
      </c>
      <c r="H57" s="60">
        <v>-220271.79047285</v>
      </c>
      <c r="I57" s="60">
        <v>91055.525819660004</v>
      </c>
    </row>
    <row r="58" spans="1:9" x14ac:dyDescent="0.25">
      <c r="A58" s="52" t="s">
        <v>166</v>
      </c>
      <c r="B58" s="60">
        <v>288679.14127040998</v>
      </c>
      <c r="C58" s="60">
        <v>69206.462420950003</v>
      </c>
      <c r="D58" s="60">
        <v>23.973489084243639</v>
      </c>
      <c r="E58" s="60">
        <v>323471.04960694001</v>
      </c>
      <c r="F58" s="60">
        <v>58709.971304289997</v>
      </c>
      <c r="G58" s="60">
        <v>18.149992518845302</v>
      </c>
      <c r="H58" s="60">
        <v>-24503.28396977</v>
      </c>
      <c r="I58" s="60">
        <v>10496.49111666</v>
      </c>
    </row>
    <row r="59" spans="1:9" x14ac:dyDescent="0.25">
      <c r="A59" s="52" t="s">
        <v>167</v>
      </c>
      <c r="B59" s="60">
        <v>49410.276344149999</v>
      </c>
      <c r="C59" s="60">
        <v>12332.895563399999</v>
      </c>
      <c r="D59" s="60">
        <v>24.960183338177526</v>
      </c>
      <c r="E59" s="60">
        <v>52149.691479289999</v>
      </c>
      <c r="F59" s="60">
        <v>12086.41069056</v>
      </c>
      <c r="G59" s="60">
        <v>23.17638004696505</v>
      </c>
      <c r="H59" s="60">
        <v>-277.21913011999999</v>
      </c>
      <c r="I59" s="60">
        <v>246.48487284000001</v>
      </c>
    </row>
    <row r="60" spans="1:9" x14ac:dyDescent="0.25">
      <c r="A60" s="52" t="s">
        <v>168</v>
      </c>
      <c r="B60" s="60">
        <v>53615.511269160001</v>
      </c>
      <c r="C60" s="60">
        <v>11367.442518760001</v>
      </c>
      <c r="D60" s="60">
        <v>21.201779577729457</v>
      </c>
      <c r="E60" s="60">
        <v>56564.982844589998</v>
      </c>
      <c r="F60" s="60">
        <v>11300.95385351</v>
      </c>
      <c r="G60" s="60">
        <v>19.978709945972959</v>
      </c>
      <c r="H60" s="60">
        <v>-1291.68442278</v>
      </c>
      <c r="I60" s="60">
        <v>66.488665249999997</v>
      </c>
    </row>
    <row r="61" spans="1:9" x14ac:dyDescent="0.25">
      <c r="A61" s="52" t="s">
        <v>169</v>
      </c>
      <c r="B61" s="60">
        <v>351430.54197567998</v>
      </c>
      <c r="C61" s="60">
        <v>93157.426483100004</v>
      </c>
      <c r="D61" s="60">
        <v>26.508062150598953</v>
      </c>
      <c r="E61" s="60">
        <v>404656.63620789</v>
      </c>
      <c r="F61" s="60">
        <v>95140.316601660001</v>
      </c>
      <c r="G61" s="60">
        <v>23.511369415126115</v>
      </c>
      <c r="H61" s="60">
        <v>-35538.012805929997</v>
      </c>
      <c r="I61" s="60">
        <v>-1982.89011856</v>
      </c>
    </row>
    <row r="62" spans="1:9" x14ac:dyDescent="0.25">
      <c r="A62" s="52" t="s">
        <v>170</v>
      </c>
      <c r="B62" s="60">
        <v>112531.76648029999</v>
      </c>
      <c r="C62" s="60">
        <v>24788.801655930001</v>
      </c>
      <c r="D62" s="60">
        <v>22.028270266484775</v>
      </c>
      <c r="E62" s="60">
        <v>115127.44168597</v>
      </c>
      <c r="F62" s="60">
        <v>23715.967798869999</v>
      </c>
      <c r="G62" s="60">
        <v>20.599752284567742</v>
      </c>
      <c r="H62" s="60">
        <v>-2595.6752056700002</v>
      </c>
      <c r="I62" s="60">
        <v>1072.8338570599999</v>
      </c>
    </row>
    <row r="63" spans="1:9" x14ac:dyDescent="0.25">
      <c r="A63" s="52" t="s">
        <v>171</v>
      </c>
      <c r="B63" s="60">
        <v>82172.220047719995</v>
      </c>
      <c r="C63" s="60">
        <v>19401.34116055</v>
      </c>
      <c r="D63" s="60">
        <v>23.610584147882374</v>
      </c>
      <c r="E63" s="60">
        <v>88417.812792490004</v>
      </c>
      <c r="F63" s="60">
        <v>14765.41122324</v>
      </c>
      <c r="G63" s="60">
        <v>16.699588868923186</v>
      </c>
      <c r="H63" s="60">
        <v>-4870.0513494500001</v>
      </c>
      <c r="I63" s="60">
        <v>4635.9299373100002</v>
      </c>
    </row>
    <row r="64" spans="1:9" x14ac:dyDescent="0.25">
      <c r="A64" s="52" t="s">
        <v>172</v>
      </c>
      <c r="B64" s="60">
        <v>276324.54334492999</v>
      </c>
      <c r="C64" s="60">
        <v>66687.560808890004</v>
      </c>
      <c r="D64" s="60">
        <v>24.13378124202502</v>
      </c>
      <c r="E64" s="60">
        <v>303404.66699929</v>
      </c>
      <c r="F64" s="60">
        <v>55478.694679419998</v>
      </c>
      <c r="G64" s="60">
        <v>18.285379466344803</v>
      </c>
      <c r="H64" s="60">
        <v>-26002.894523989999</v>
      </c>
      <c r="I64" s="60">
        <v>11208.86612947</v>
      </c>
    </row>
    <row r="65" spans="1:9" x14ac:dyDescent="0.25">
      <c r="A65" s="52" t="s">
        <v>173</v>
      </c>
      <c r="B65" s="60">
        <v>92932.525662200002</v>
      </c>
      <c r="C65" s="60">
        <v>21861.48307341</v>
      </c>
      <c r="D65" s="60">
        <v>23.52403845438808</v>
      </c>
      <c r="E65" s="60">
        <v>103166.74002098</v>
      </c>
      <c r="F65" s="60">
        <v>18099.517004140002</v>
      </c>
      <c r="G65" s="60">
        <v>17.543945849659767</v>
      </c>
      <c r="H65" s="60">
        <v>-9916.5551487800003</v>
      </c>
      <c r="I65" s="60">
        <v>3761.9660692699999</v>
      </c>
    </row>
    <row r="66" spans="1:9" x14ac:dyDescent="0.25">
      <c r="A66" s="52" t="s">
        <v>174</v>
      </c>
      <c r="B66" s="60">
        <v>285020.84493496001</v>
      </c>
      <c r="C66" s="60">
        <v>93062.499673829996</v>
      </c>
      <c r="D66" s="60">
        <v>32.651120550521938</v>
      </c>
      <c r="E66" s="60">
        <v>339321.22352141002</v>
      </c>
      <c r="F66" s="60">
        <v>67324.991367869996</v>
      </c>
      <c r="G66" s="60">
        <v>19.841078807032538</v>
      </c>
      <c r="H66" s="60">
        <v>-40972.550375680003</v>
      </c>
      <c r="I66" s="60">
        <v>25737.50830596</v>
      </c>
    </row>
    <row r="67" spans="1:9" x14ac:dyDescent="0.25">
      <c r="A67" s="52" t="s">
        <v>175</v>
      </c>
      <c r="B67" s="60">
        <v>141274.13143121</v>
      </c>
      <c r="C67" s="60">
        <v>40631.634237830003</v>
      </c>
      <c r="D67" s="60">
        <v>28.760845192394324</v>
      </c>
      <c r="E67" s="60">
        <v>157669.69074829001</v>
      </c>
      <c r="F67" s="60">
        <v>31492.968539090001</v>
      </c>
      <c r="G67" s="60">
        <v>19.97401554453899</v>
      </c>
      <c r="H67" s="60">
        <v>-16291.01155739</v>
      </c>
      <c r="I67" s="60">
        <v>9138.6656987400002</v>
      </c>
    </row>
    <row r="68" spans="1:9" x14ac:dyDescent="0.25">
      <c r="A68" s="52" t="s">
        <v>176</v>
      </c>
      <c r="B68" s="60">
        <v>81276.234636570007</v>
      </c>
      <c r="C68" s="60">
        <v>18974.190382559998</v>
      </c>
      <c r="D68" s="60">
        <v>23.345311784439652</v>
      </c>
      <c r="E68" s="60">
        <v>88506.444938500004</v>
      </c>
      <c r="F68" s="60">
        <v>16007.605309099999</v>
      </c>
      <c r="G68" s="60">
        <v>18.086372489848753</v>
      </c>
      <c r="H68" s="60">
        <v>-7230.2104932499997</v>
      </c>
      <c r="I68" s="60">
        <v>2966.5850734599999</v>
      </c>
    </row>
    <row r="69" spans="1:9" x14ac:dyDescent="0.25">
      <c r="A69" s="52" t="s">
        <v>177</v>
      </c>
      <c r="B69" s="60">
        <v>221836.29816589001</v>
      </c>
      <c r="C69" s="60">
        <v>63191.647663739997</v>
      </c>
      <c r="D69" s="60">
        <v>28.485711394482905</v>
      </c>
      <c r="E69" s="60">
        <v>267125.57608124003</v>
      </c>
      <c r="F69" s="60">
        <v>44649.010697930004</v>
      </c>
      <c r="G69" s="60">
        <v>16.714614659118617</v>
      </c>
      <c r="H69" s="60">
        <v>-30191.601386009999</v>
      </c>
      <c r="I69" s="60">
        <v>18542.636965810001</v>
      </c>
    </row>
    <row r="70" spans="1:9" x14ac:dyDescent="0.25">
      <c r="A70" s="52" t="s">
        <v>178</v>
      </c>
      <c r="B70" s="60">
        <v>153065.35659436</v>
      </c>
      <c r="C70" s="60">
        <v>37613.984658640002</v>
      </c>
      <c r="D70" s="60">
        <v>24.57380657226128</v>
      </c>
      <c r="E70" s="60">
        <v>166409.75222773</v>
      </c>
      <c r="F70" s="60">
        <v>33498.181022090001</v>
      </c>
      <c r="G70" s="60">
        <v>20.129938644610256</v>
      </c>
      <c r="H70" s="60">
        <v>-13344.395633370001</v>
      </c>
      <c r="I70" s="60">
        <v>4115.8036365500002</v>
      </c>
    </row>
    <row r="71" spans="1:9" x14ac:dyDescent="0.25">
      <c r="A71" s="52" t="s">
        <v>179</v>
      </c>
      <c r="B71" s="60">
        <v>88503.964295180005</v>
      </c>
      <c r="C71" s="60">
        <v>19104.887750499998</v>
      </c>
      <c r="D71" s="60">
        <v>21.586476834846668</v>
      </c>
      <c r="E71" s="60">
        <v>95750.608765840007</v>
      </c>
      <c r="F71" s="60">
        <v>18056.732140659999</v>
      </c>
      <c r="G71" s="60">
        <v>18.858085993811372</v>
      </c>
      <c r="H71" s="60">
        <v>-7246.6444706599996</v>
      </c>
      <c r="I71" s="60">
        <v>1048.1556098399999</v>
      </c>
    </row>
    <row r="72" spans="1:9" x14ac:dyDescent="0.25">
      <c r="A72" s="51" t="s">
        <v>180</v>
      </c>
      <c r="B72" s="60">
        <v>1535866.3600071298</v>
      </c>
      <c r="C72" s="60">
        <v>465091.19415180001</v>
      </c>
      <c r="D72" s="60">
        <v>30.282009311646163</v>
      </c>
      <c r="E72" s="60">
        <v>1830436.72871321</v>
      </c>
      <c r="F72" s="60">
        <v>348684.55266106996</v>
      </c>
      <c r="G72" s="60">
        <v>19.04925459544258</v>
      </c>
      <c r="H72" s="60">
        <v>-219925.08579909999</v>
      </c>
      <c r="I72" s="60">
        <v>116406.64149073001</v>
      </c>
    </row>
    <row r="73" spans="1:9" x14ac:dyDescent="0.25">
      <c r="A73" s="52" t="s">
        <v>181</v>
      </c>
      <c r="B73" s="60">
        <v>68741.687261209998</v>
      </c>
      <c r="C73" s="60">
        <v>14768.562333239999</v>
      </c>
      <c r="D73" s="60">
        <v>21.484142914795314</v>
      </c>
      <c r="E73" s="60">
        <v>75446.720244790005</v>
      </c>
      <c r="F73" s="60">
        <v>12674.292138389999</v>
      </c>
      <c r="G73" s="60">
        <v>16.798996824868905</v>
      </c>
      <c r="H73" s="60">
        <v>-6705.0329835800003</v>
      </c>
      <c r="I73" s="60">
        <v>2094.2701948499998</v>
      </c>
    </row>
    <row r="74" spans="1:9" x14ac:dyDescent="0.25">
      <c r="A74" s="52" t="s">
        <v>182</v>
      </c>
      <c r="B74" s="60">
        <v>417227.43763866997</v>
      </c>
      <c r="C74" s="60">
        <v>102657.89422880999</v>
      </c>
      <c r="D74" s="60">
        <v>24.604780263208493</v>
      </c>
      <c r="E74" s="60">
        <v>443364.82780973997</v>
      </c>
      <c r="F74" s="60">
        <v>87829.864518439994</v>
      </c>
      <c r="G74" s="60">
        <v>19.809840341266359</v>
      </c>
      <c r="H74" s="60">
        <v>-19007.52406811</v>
      </c>
      <c r="I74" s="60">
        <v>14828.02971037</v>
      </c>
    </row>
    <row r="75" spans="1:9" x14ac:dyDescent="0.25">
      <c r="A75" s="52" t="s">
        <v>183</v>
      </c>
      <c r="B75" s="60">
        <v>220437.77631064001</v>
      </c>
      <c r="C75" s="60">
        <v>81715.19920386</v>
      </c>
      <c r="D75" s="60">
        <v>37.069508036003448</v>
      </c>
      <c r="E75" s="60">
        <v>314188.79787563998</v>
      </c>
      <c r="F75" s="60">
        <v>52370.411493840002</v>
      </c>
      <c r="G75" s="60">
        <v>16.668452805427165</v>
      </c>
      <c r="H75" s="60">
        <v>-43747.126337790003</v>
      </c>
      <c r="I75" s="60">
        <v>29344.787710019998</v>
      </c>
    </row>
    <row r="76" spans="1:9" x14ac:dyDescent="0.25">
      <c r="A76" s="52" t="s">
        <v>184</v>
      </c>
      <c r="B76" s="60">
        <v>263460.53965006</v>
      </c>
      <c r="C76" s="60">
        <v>70277.161089200003</v>
      </c>
      <c r="D76" s="60">
        <v>26.674644021660797</v>
      </c>
      <c r="E76" s="60">
        <v>310546.43281164998</v>
      </c>
      <c r="F76" s="60">
        <v>55056.57114385</v>
      </c>
      <c r="G76" s="60">
        <v>17.728933688071841</v>
      </c>
      <c r="H76" s="60">
        <v>-45461.956100869997</v>
      </c>
      <c r="I76" s="60">
        <v>15220.589945350001</v>
      </c>
    </row>
    <row r="77" spans="1:9" x14ac:dyDescent="0.25">
      <c r="A77" s="52" t="s">
        <v>185</v>
      </c>
      <c r="B77" s="60">
        <v>318760.29026480002</v>
      </c>
      <c r="C77" s="60">
        <v>102549.53709824001</v>
      </c>
      <c r="D77" s="60">
        <v>32.171365201434035</v>
      </c>
      <c r="E77" s="60">
        <v>365686.64634600002</v>
      </c>
      <c r="F77" s="60">
        <v>61740.37990511</v>
      </c>
      <c r="G77" s="60">
        <v>16.883411117695939</v>
      </c>
      <c r="H77" s="60">
        <v>-46926.3560812</v>
      </c>
      <c r="I77" s="60">
        <v>40809.157193129999</v>
      </c>
    </row>
    <row r="78" spans="1:9" x14ac:dyDescent="0.25">
      <c r="A78" s="52" t="s">
        <v>186</v>
      </c>
      <c r="B78" s="60">
        <v>247238.62888174999</v>
      </c>
      <c r="C78" s="60">
        <v>93122.840198449994</v>
      </c>
      <c r="D78" s="60">
        <v>37.665166086562088</v>
      </c>
      <c r="E78" s="60">
        <v>321203.30362538999</v>
      </c>
      <c r="F78" s="60">
        <v>79013.033461440005</v>
      </c>
      <c r="G78" s="60">
        <v>24.599072478280171</v>
      </c>
      <c r="H78" s="60">
        <v>-58077.090227549998</v>
      </c>
      <c r="I78" s="60">
        <v>14109.80673701</v>
      </c>
    </row>
    <row r="79" spans="1:9" x14ac:dyDescent="0.25">
      <c r="A79" s="51" t="s">
        <v>187</v>
      </c>
      <c r="B79" s="60">
        <v>1683995.4750340502</v>
      </c>
      <c r="C79" s="60">
        <v>478290.76935954002</v>
      </c>
      <c r="D79" s="60">
        <v>28.40214100633905</v>
      </c>
      <c r="E79" s="60">
        <v>1862184.7543816899</v>
      </c>
      <c r="F79" s="60">
        <v>341869.56464585999</v>
      </c>
      <c r="G79" s="60">
        <v>18.358520218869074</v>
      </c>
      <c r="H79" s="60">
        <v>-151791.97834905001</v>
      </c>
      <c r="I79" s="60">
        <v>136421.20471368</v>
      </c>
    </row>
    <row r="80" spans="1:9" x14ac:dyDescent="0.25">
      <c r="A80" s="52" t="s">
        <v>188</v>
      </c>
      <c r="B80" s="60">
        <v>53828.560013690003</v>
      </c>
      <c r="C80" s="60">
        <v>10469.883212680001</v>
      </c>
      <c r="D80" s="60">
        <v>19.450424105748393</v>
      </c>
      <c r="E80" s="60">
        <v>56414.867746689997</v>
      </c>
      <c r="F80" s="60">
        <v>10889.881498590001</v>
      </c>
      <c r="G80" s="60">
        <v>19.303211960873448</v>
      </c>
      <c r="H80" s="60">
        <v>-2586.3077330000001</v>
      </c>
      <c r="I80" s="60">
        <v>-419.99828590999999</v>
      </c>
    </row>
    <row r="81" spans="1:9" x14ac:dyDescent="0.25">
      <c r="A81" s="52" t="s">
        <v>189</v>
      </c>
      <c r="B81" s="60">
        <v>167043.48729848</v>
      </c>
      <c r="C81" s="60">
        <v>38673.91694001</v>
      </c>
      <c r="D81" s="60">
        <v>23.152005244542035</v>
      </c>
      <c r="E81" s="60">
        <v>198555.95171565001</v>
      </c>
      <c r="F81" s="60">
        <v>35527.666221079999</v>
      </c>
      <c r="G81" s="60">
        <v>17.893025071320356</v>
      </c>
      <c r="H81" s="60">
        <v>-27961.659055079999</v>
      </c>
      <c r="I81" s="60">
        <v>3146.2507189299999</v>
      </c>
    </row>
    <row r="82" spans="1:9" x14ac:dyDescent="0.25">
      <c r="A82" s="52" t="s">
        <v>190</v>
      </c>
      <c r="B82" s="60">
        <v>374580.92401303002</v>
      </c>
      <c r="C82" s="60">
        <v>113455.57407510999</v>
      </c>
      <c r="D82" s="60">
        <v>30.288668429672455</v>
      </c>
      <c r="E82" s="60">
        <v>409982.64928335999</v>
      </c>
      <c r="F82" s="60">
        <v>75127.561859099995</v>
      </c>
      <c r="G82" s="60">
        <v>18.324571049633732</v>
      </c>
      <c r="H82" s="60">
        <v>-31713.986180010001</v>
      </c>
      <c r="I82" s="60">
        <v>38328.01221601</v>
      </c>
    </row>
    <row r="83" spans="1:9" x14ac:dyDescent="0.25">
      <c r="A83" s="52" t="s">
        <v>191</v>
      </c>
      <c r="B83" s="60">
        <v>250390.67298296001</v>
      </c>
      <c r="C83" s="60">
        <v>79631.740986720004</v>
      </c>
      <c r="D83" s="60">
        <v>31.802998106139214</v>
      </c>
      <c r="E83" s="60">
        <v>274224.3296915</v>
      </c>
      <c r="F83" s="60">
        <v>50925.231896769998</v>
      </c>
      <c r="G83" s="60">
        <v>18.570646869320619</v>
      </c>
      <c r="H83" s="60">
        <v>-12328.796297970001</v>
      </c>
      <c r="I83" s="60">
        <v>28706.509089949999</v>
      </c>
    </row>
    <row r="84" spans="1:9" x14ac:dyDescent="0.25">
      <c r="A84" s="52" t="s">
        <v>192</v>
      </c>
      <c r="B84" s="60">
        <v>238317.97842649999</v>
      </c>
      <c r="C84" s="60">
        <v>95365.407262420005</v>
      </c>
      <c r="D84" s="60">
        <v>40.016035673041678</v>
      </c>
      <c r="E84" s="60">
        <v>271534.57339953003</v>
      </c>
      <c r="F84" s="60">
        <v>52163.932510439998</v>
      </c>
      <c r="G84" s="60">
        <v>19.210788466957808</v>
      </c>
      <c r="H84" s="60">
        <v>-31823.35918743</v>
      </c>
      <c r="I84" s="60">
        <v>43201.47475198</v>
      </c>
    </row>
    <row r="85" spans="1:9" x14ac:dyDescent="0.25">
      <c r="A85" s="52" t="s">
        <v>193</v>
      </c>
      <c r="B85" s="60">
        <v>269654.92649265</v>
      </c>
      <c r="C85" s="60">
        <v>65675.688729970003</v>
      </c>
      <c r="D85" s="60">
        <v>24.355456651284332</v>
      </c>
      <c r="E85" s="60">
        <v>293647.98807019001</v>
      </c>
      <c r="F85" s="60">
        <v>52806.400339489999</v>
      </c>
      <c r="G85" s="60">
        <v>17.982891926665545</v>
      </c>
      <c r="H85" s="60">
        <v>-19849.27663212</v>
      </c>
      <c r="I85" s="60">
        <v>12869.28839048</v>
      </c>
    </row>
    <row r="86" spans="1:9" x14ac:dyDescent="0.25">
      <c r="A86" s="52" t="s">
        <v>194</v>
      </c>
      <c r="B86" s="60">
        <v>139950.8676844</v>
      </c>
      <c r="C86" s="60">
        <v>30812.410555080001</v>
      </c>
      <c r="D86" s="60">
        <v>22.016591297286105</v>
      </c>
      <c r="E86" s="60">
        <v>155998.90669891</v>
      </c>
      <c r="F86" s="60">
        <v>27889.66615026</v>
      </c>
      <c r="G86" s="60">
        <v>17.878116417885686</v>
      </c>
      <c r="H86" s="60">
        <v>-14783.14344064</v>
      </c>
      <c r="I86" s="60">
        <v>2922.74440482</v>
      </c>
    </row>
    <row r="87" spans="1:9" x14ac:dyDescent="0.25">
      <c r="A87" s="52" t="s">
        <v>195</v>
      </c>
      <c r="B87" s="60">
        <v>106607.07486984</v>
      </c>
      <c r="C87" s="60">
        <v>23612.860211380001</v>
      </c>
      <c r="D87" s="60">
        <v>22.149430739197847</v>
      </c>
      <c r="E87" s="60">
        <v>110561.94160418</v>
      </c>
      <c r="F87" s="60">
        <v>20257.189449699999</v>
      </c>
      <c r="G87" s="60">
        <v>18.322027594470299</v>
      </c>
      <c r="H87" s="60">
        <v>-3954.8667343400002</v>
      </c>
      <c r="I87" s="60">
        <v>3355.6707616799999</v>
      </c>
    </row>
    <row r="88" spans="1:9" x14ac:dyDescent="0.25">
      <c r="A88" s="52" t="s">
        <v>196</v>
      </c>
      <c r="B88" s="60">
        <v>31257.067444119999</v>
      </c>
      <c r="C88" s="60">
        <v>6468.1823909200002</v>
      </c>
      <c r="D88" s="60">
        <v>20.693503645162906</v>
      </c>
      <c r="E88" s="60">
        <v>33812.5014218</v>
      </c>
      <c r="F88" s="60">
        <v>6058.05481977</v>
      </c>
      <c r="G88" s="60">
        <v>17.916612391960385</v>
      </c>
      <c r="H88" s="60">
        <v>-2442.5221469600001</v>
      </c>
      <c r="I88" s="60">
        <v>410.12757114999999</v>
      </c>
    </row>
    <row r="89" spans="1:9" x14ac:dyDescent="0.25">
      <c r="A89" s="52" t="s">
        <v>197</v>
      </c>
      <c r="B89" s="60">
        <v>52363.915808379999</v>
      </c>
      <c r="C89" s="60">
        <v>14125.10499525</v>
      </c>
      <c r="D89" s="60">
        <v>26.974882945995237</v>
      </c>
      <c r="E89" s="60">
        <v>57451.044749879999</v>
      </c>
      <c r="F89" s="60">
        <v>10223.979900660001</v>
      </c>
      <c r="G89" s="60">
        <v>17.795986035016981</v>
      </c>
      <c r="H89" s="60">
        <v>-4348.0609414999999</v>
      </c>
      <c r="I89" s="60">
        <v>3901.1250945900001</v>
      </c>
    </row>
    <row r="90" spans="1:9" x14ac:dyDescent="0.25">
      <c r="A90" s="51" t="s">
        <v>198</v>
      </c>
      <c r="B90" s="60">
        <v>1369141.5456328001</v>
      </c>
      <c r="C90" s="60">
        <v>339049.53653302998</v>
      </c>
      <c r="D90" s="60">
        <v>24.763658484727781</v>
      </c>
      <c r="E90" s="60">
        <v>1521047.33127974</v>
      </c>
      <c r="F90" s="60">
        <v>303990.82682170998</v>
      </c>
      <c r="G90" s="60">
        <v>19.985625731051112</v>
      </c>
      <c r="H90" s="60">
        <v>-122229.27240113</v>
      </c>
      <c r="I90" s="60">
        <v>35058.70971132</v>
      </c>
    </row>
    <row r="91" spans="1:9" x14ac:dyDescent="0.25">
      <c r="A91" s="52" t="s">
        <v>199</v>
      </c>
      <c r="B91" s="60">
        <v>106693.35047133001</v>
      </c>
      <c r="C91" s="60">
        <v>24418.977140999999</v>
      </c>
      <c r="D91" s="60">
        <v>22.887065626045477</v>
      </c>
      <c r="E91" s="60">
        <v>115791.56439006</v>
      </c>
      <c r="F91" s="60">
        <v>23502.66248359</v>
      </c>
      <c r="G91" s="60">
        <v>20.297387471524271</v>
      </c>
      <c r="H91" s="60">
        <v>-8729.8251251700003</v>
      </c>
      <c r="I91" s="60">
        <v>916.31465741</v>
      </c>
    </row>
    <row r="92" spans="1:9" x14ac:dyDescent="0.25">
      <c r="A92" s="52" t="s">
        <v>200</v>
      </c>
      <c r="B92" s="60">
        <v>299380.11088266002</v>
      </c>
      <c r="C92" s="60">
        <v>78692.911538889995</v>
      </c>
      <c r="D92" s="60">
        <v>26.285283717371971</v>
      </c>
      <c r="E92" s="60">
        <v>348481.58024452999</v>
      </c>
      <c r="F92" s="60">
        <v>74483.475111759995</v>
      </c>
      <c r="G92" s="60">
        <v>21.373719397018011</v>
      </c>
      <c r="H92" s="60">
        <v>-44456.674105329999</v>
      </c>
      <c r="I92" s="60">
        <v>4209.4364271300001</v>
      </c>
    </row>
    <row r="93" spans="1:9" x14ac:dyDescent="0.25">
      <c r="A93" s="52" t="s">
        <v>201</v>
      </c>
      <c r="B93" s="60">
        <v>197781.53198510999</v>
      </c>
      <c r="C93" s="60">
        <v>42704.110722099998</v>
      </c>
      <c r="D93" s="60">
        <v>21.591556245663515</v>
      </c>
      <c r="E93" s="60">
        <v>217371.06359725</v>
      </c>
      <c r="F93" s="60">
        <v>37721.153894880001</v>
      </c>
      <c r="G93" s="60">
        <v>17.353346517534003</v>
      </c>
      <c r="H93" s="60">
        <v>-17544.40277425</v>
      </c>
      <c r="I93" s="60">
        <v>4982.9568272200004</v>
      </c>
    </row>
    <row r="94" spans="1:9" x14ac:dyDescent="0.25">
      <c r="A94" s="52" t="s">
        <v>202</v>
      </c>
      <c r="B94" s="60">
        <v>151343.53572158</v>
      </c>
      <c r="C94" s="60">
        <v>39164.364428710003</v>
      </c>
      <c r="D94" s="60">
        <v>25.87779137178277</v>
      </c>
      <c r="E94" s="60">
        <v>168437.56349920001</v>
      </c>
      <c r="F94" s="60">
        <v>33110.563292500003</v>
      </c>
      <c r="G94" s="60">
        <v>19.65746986874294</v>
      </c>
      <c r="H94" s="60">
        <v>-2171.5844689</v>
      </c>
      <c r="I94" s="60">
        <v>6053.8011362099996</v>
      </c>
    </row>
    <row r="95" spans="1:9" x14ac:dyDescent="0.25">
      <c r="A95" s="52" t="s">
        <v>203</v>
      </c>
      <c r="B95" s="60">
        <v>116998.41368221</v>
      </c>
      <c r="C95" s="60">
        <v>24309.657982479999</v>
      </c>
      <c r="D95" s="60">
        <v>20.777767165723859</v>
      </c>
      <c r="E95" s="60">
        <v>125678.57328919</v>
      </c>
      <c r="F95" s="60">
        <v>22880.323324479999</v>
      </c>
      <c r="G95" s="60">
        <v>18.205428917331613</v>
      </c>
      <c r="H95" s="60">
        <v>-6051.16258896</v>
      </c>
      <c r="I95" s="60">
        <v>1429.334658</v>
      </c>
    </row>
    <row r="96" spans="1:9" x14ac:dyDescent="0.25">
      <c r="A96" s="52" t="s">
        <v>204</v>
      </c>
      <c r="B96" s="60">
        <v>113179.30065407</v>
      </c>
      <c r="C96" s="60">
        <v>25751.228934800001</v>
      </c>
      <c r="D96" s="60">
        <v>22.752595912841038</v>
      </c>
      <c r="E96" s="60">
        <v>119758.06879193</v>
      </c>
      <c r="F96" s="60">
        <v>23925.023553030001</v>
      </c>
      <c r="G96" s="60">
        <v>19.977796731673926</v>
      </c>
      <c r="H96" s="60">
        <v>-5064.7795355799999</v>
      </c>
      <c r="I96" s="60">
        <v>1826.20538177</v>
      </c>
    </row>
    <row r="97" spans="1:9" x14ac:dyDescent="0.25">
      <c r="A97" s="52" t="s">
        <v>205</v>
      </c>
      <c r="B97" s="60">
        <v>54293.433814939999</v>
      </c>
      <c r="C97" s="60">
        <v>12385.06070652</v>
      </c>
      <c r="D97" s="60">
        <v>22.811341696925393</v>
      </c>
      <c r="E97" s="60">
        <v>56041.976835759997</v>
      </c>
      <c r="F97" s="60">
        <v>12764.980396159999</v>
      </c>
      <c r="G97" s="60">
        <v>22.77753412155646</v>
      </c>
      <c r="H97" s="60">
        <v>-1748.54302082</v>
      </c>
      <c r="I97" s="60">
        <v>-379.91968964</v>
      </c>
    </row>
    <row r="98" spans="1:9" x14ac:dyDescent="0.25">
      <c r="A98" s="52" t="s">
        <v>206</v>
      </c>
      <c r="B98" s="60">
        <v>149104.55201568999</v>
      </c>
      <c r="C98" s="60">
        <v>51436.44770384</v>
      </c>
      <c r="D98" s="60">
        <v>34.496899664355951</v>
      </c>
      <c r="E98" s="60">
        <v>177405.73605851</v>
      </c>
      <c r="F98" s="60">
        <v>38968.54251372</v>
      </c>
      <c r="G98" s="60">
        <v>21.965773700162565</v>
      </c>
      <c r="H98" s="60">
        <v>-24771.10258372</v>
      </c>
      <c r="I98" s="60">
        <v>12467.90519012</v>
      </c>
    </row>
    <row r="99" spans="1:9" x14ac:dyDescent="0.25">
      <c r="A99" s="52" t="s">
        <v>207</v>
      </c>
      <c r="B99" s="60">
        <v>18113.295054890001</v>
      </c>
      <c r="C99" s="60">
        <v>3416.9658245300002</v>
      </c>
      <c r="D99" s="60">
        <v>18.864407686041258</v>
      </c>
      <c r="E99" s="60">
        <v>20737.522346229998</v>
      </c>
      <c r="F99" s="60">
        <v>3667.5615624100001</v>
      </c>
      <c r="G99" s="60">
        <v>17.685630429600231</v>
      </c>
      <c r="H99" s="60">
        <v>-2624.2273216399999</v>
      </c>
      <c r="I99" s="60">
        <v>-250.59573788</v>
      </c>
    </row>
    <row r="100" spans="1:9" x14ac:dyDescent="0.25">
      <c r="A100" s="52" t="s">
        <v>208</v>
      </c>
      <c r="B100" s="60">
        <v>51513.537700000001</v>
      </c>
      <c r="C100" s="60">
        <v>12377.94253583</v>
      </c>
      <c r="D100" s="60">
        <v>24.028523546403608</v>
      </c>
      <c r="E100" s="60">
        <v>57543.1178</v>
      </c>
      <c r="F100" s="60">
        <v>9430.3806712999994</v>
      </c>
      <c r="G100" s="60">
        <v>16.388372809545608</v>
      </c>
      <c r="H100" s="60">
        <v>-6006.8901000000005</v>
      </c>
      <c r="I100" s="60">
        <v>2947.5618645300001</v>
      </c>
    </row>
    <row r="101" spans="1:9" x14ac:dyDescent="0.25">
      <c r="A101" s="52" t="s">
        <v>209</v>
      </c>
      <c r="B101" s="60">
        <v>110740.48365032001</v>
      </c>
      <c r="C101" s="60">
        <v>24391.869014330001</v>
      </c>
      <c r="D101" s="60">
        <v>22.026153589279104</v>
      </c>
      <c r="E101" s="60">
        <v>113800.56442708</v>
      </c>
      <c r="F101" s="60">
        <v>23536.16001788</v>
      </c>
      <c r="G101" s="60">
        <v>20.681936101434072</v>
      </c>
      <c r="H101" s="60">
        <v>-3060.0807767599999</v>
      </c>
      <c r="I101" s="60">
        <v>855.70899644999997</v>
      </c>
    </row>
    <row r="102" spans="1:9" ht="15.75" thickBot="1" x14ac:dyDescent="0.3">
      <c r="A102" s="51" t="s">
        <v>210</v>
      </c>
      <c r="B102" s="60">
        <v>3534.5830500000002</v>
      </c>
      <c r="C102" s="60">
        <v>1017.69938046</v>
      </c>
      <c r="D102" s="60">
        <v>28.792628891829263</v>
      </c>
      <c r="E102" s="60">
        <v>3745.4532789999998</v>
      </c>
      <c r="F102" s="60">
        <v>1000.68811828</v>
      </c>
      <c r="G102" s="60">
        <v>26.717410250200057</v>
      </c>
      <c r="H102" s="60">
        <v>-210.87022899999999</v>
      </c>
      <c r="I102" s="60">
        <v>17.011262179999999</v>
      </c>
    </row>
    <row r="103" spans="1:9" ht="15.75" thickTop="1" x14ac:dyDescent="0.25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 x14ac:dyDescent="0.25">
      <c r="A104" s="47"/>
      <c r="B104" s="47"/>
      <c r="C104" s="47"/>
      <c r="D104" s="47"/>
      <c r="E104" s="47"/>
      <c r="F104" s="47"/>
      <c r="G104" s="47"/>
      <c r="H104" s="47"/>
      <c r="I104" s="47"/>
    </row>
  </sheetData>
  <mergeCells count="7">
    <mergeCell ref="H1:I1"/>
    <mergeCell ref="B3:D3"/>
    <mergeCell ref="A4:A5"/>
    <mergeCell ref="B4:D4"/>
    <mergeCell ref="E4:G4"/>
    <mergeCell ref="H4:I4"/>
    <mergeCell ref="A2:I2"/>
  </mergeCells>
  <pageMargins left="0.31496062992125984" right="0.31496062992125984" top="0.55118110236220474" bottom="0.35433070866141736" header="0.31496062992125984" footer="0.11811023622047245"/>
  <pageSetup paperSize="9" scale="75" fitToHeight="3" orientation="landscape" verticalDpi="0" r:id="rId1"/>
  <headerFooter differentFirst="1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5"/>
  <sheetViews>
    <sheetView view="pageBreakPreview" zoomScale="60" zoomScaleNormal="100" workbookViewId="0">
      <selection activeCell="G10" sqref="G10"/>
    </sheetView>
  </sheetViews>
  <sheetFormatPr defaultRowHeight="15" x14ac:dyDescent="0.25"/>
  <cols>
    <col min="1" max="1" width="40.140625" customWidth="1"/>
    <col min="2" max="2" width="13.28515625" customWidth="1"/>
    <col min="3" max="3" width="11.7109375" customWidth="1"/>
    <col min="4" max="5" width="11.28515625" customWidth="1"/>
    <col min="7" max="7" width="11.7109375" customWidth="1"/>
    <col min="8" max="8" width="12.28515625" customWidth="1"/>
    <col min="10" max="10" width="12" customWidth="1"/>
    <col min="11" max="11" width="11.140625" customWidth="1"/>
    <col min="12" max="12" width="13.42578125" customWidth="1"/>
  </cols>
  <sheetData>
    <row r="1" spans="1:12" x14ac:dyDescent="0.25">
      <c r="A1" s="54"/>
      <c r="B1" s="55"/>
      <c r="C1" s="55"/>
      <c r="D1" s="55"/>
      <c r="E1" s="55"/>
      <c r="F1" s="55"/>
      <c r="G1" s="55"/>
      <c r="H1" s="55"/>
      <c r="I1" s="55"/>
      <c r="J1" s="55"/>
      <c r="K1" s="93" t="s">
        <v>226</v>
      </c>
      <c r="L1" s="93"/>
    </row>
    <row r="2" spans="1:12" ht="16.5" x14ac:dyDescent="0.25">
      <c r="A2" s="96" t="s">
        <v>227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22.5" x14ac:dyDescent="0.25">
      <c r="A3" s="63" t="s">
        <v>108</v>
      </c>
      <c r="B3" s="64"/>
      <c r="C3" s="64"/>
      <c r="D3" s="65"/>
      <c r="E3" s="65"/>
      <c r="F3" s="65"/>
      <c r="G3" s="65"/>
      <c r="H3" s="65"/>
      <c r="I3" s="65"/>
      <c r="J3" s="64"/>
      <c r="K3" s="64"/>
      <c r="L3" s="64"/>
    </row>
    <row r="4" spans="1:12" x14ac:dyDescent="0.25">
      <c r="A4" s="97" t="s">
        <v>109</v>
      </c>
      <c r="B4" s="97" t="s">
        <v>110</v>
      </c>
      <c r="C4" s="97"/>
      <c r="D4" s="97" t="s">
        <v>219</v>
      </c>
      <c r="E4" s="97"/>
      <c r="F4" s="97"/>
      <c r="G4" s="97"/>
      <c r="H4" s="97"/>
      <c r="I4" s="97"/>
      <c r="J4" s="97" t="s">
        <v>111</v>
      </c>
      <c r="K4" s="97"/>
      <c r="L4" s="97" t="s">
        <v>220</v>
      </c>
    </row>
    <row r="5" spans="1:12" ht="23.25" customHeight="1" x14ac:dyDescent="0.25">
      <c r="A5" s="98"/>
      <c r="B5" s="97"/>
      <c r="C5" s="97"/>
      <c r="D5" s="97" t="s">
        <v>221</v>
      </c>
      <c r="E5" s="97"/>
      <c r="F5" s="97"/>
      <c r="G5" s="97" t="s">
        <v>222</v>
      </c>
      <c r="H5" s="97"/>
      <c r="I5" s="97"/>
      <c r="J5" s="97"/>
      <c r="K5" s="97"/>
      <c r="L5" s="97"/>
    </row>
    <row r="6" spans="1:12" ht="60" x14ac:dyDescent="0.25">
      <c r="A6" s="97"/>
      <c r="B6" s="66" t="s">
        <v>223</v>
      </c>
      <c r="C6" s="66" t="s">
        <v>224</v>
      </c>
      <c r="D6" s="66" t="s">
        <v>223</v>
      </c>
      <c r="E6" s="66" t="s">
        <v>224</v>
      </c>
      <c r="F6" s="66" t="s">
        <v>225</v>
      </c>
      <c r="G6" s="66" t="s">
        <v>223</v>
      </c>
      <c r="H6" s="66" t="s">
        <v>224</v>
      </c>
      <c r="I6" s="66" t="s">
        <v>225</v>
      </c>
      <c r="J6" s="66" t="s">
        <v>223</v>
      </c>
      <c r="K6" s="66" t="s">
        <v>224</v>
      </c>
      <c r="L6" s="66" t="s">
        <v>223</v>
      </c>
    </row>
    <row r="7" spans="1:12" s="44" customFormat="1" x14ac:dyDescent="0.25">
      <c r="A7" s="71" t="s">
        <v>115</v>
      </c>
      <c r="B7" s="72">
        <v>4349540.9005506504</v>
      </c>
      <c r="C7" s="72">
        <v>127.53718975512515</v>
      </c>
      <c r="D7" s="72">
        <v>3636252.6436036704</v>
      </c>
      <c r="E7" s="72">
        <v>131.17105914635076</v>
      </c>
      <c r="F7" s="72">
        <v>83.600838036568916</v>
      </c>
      <c r="G7" s="72">
        <v>713288.25694698002</v>
      </c>
      <c r="H7" s="72">
        <v>111.75436419799674</v>
      </c>
      <c r="I7" s="72">
        <v>16.399161963431084</v>
      </c>
      <c r="J7" s="72">
        <v>3410069.8636731096</v>
      </c>
      <c r="K7" s="72">
        <v>107.78379450411867</v>
      </c>
      <c r="L7" s="72">
        <v>939471.03687753994</v>
      </c>
    </row>
    <row r="8" spans="1:12" s="44" customFormat="1" x14ac:dyDescent="0.25">
      <c r="A8" s="56" t="s">
        <v>212</v>
      </c>
      <c r="B8" s="72">
        <f>B7-B103</f>
        <v>4348523.2011701902</v>
      </c>
      <c r="C8" s="72">
        <v>127.53718975512515</v>
      </c>
      <c r="D8" s="72">
        <f>D7-D103</f>
        <v>3635804.3916079602</v>
      </c>
      <c r="E8" s="72">
        <v>131.17105914635076</v>
      </c>
      <c r="F8" s="72">
        <v>83.600838036568916</v>
      </c>
      <c r="G8" s="72">
        <f>G7-G103</f>
        <v>712718.80956223002</v>
      </c>
      <c r="H8" s="72">
        <v>111.75436419799674</v>
      </c>
      <c r="I8" s="72">
        <v>16.399161963431084</v>
      </c>
      <c r="J8" s="72">
        <f>J7-J103</f>
        <v>3409069.1755548296</v>
      </c>
      <c r="K8" s="72">
        <v>107.78379450411867</v>
      </c>
      <c r="L8" s="72">
        <f>L7-L103</f>
        <v>939454.02561535989</v>
      </c>
    </row>
    <row r="9" spans="1:12" x14ac:dyDescent="0.25">
      <c r="A9" s="69" t="s">
        <v>116</v>
      </c>
      <c r="B9" s="68">
        <v>1495504.21958715</v>
      </c>
      <c r="C9" s="68">
        <v>123.1897780896991</v>
      </c>
      <c r="D9" s="68">
        <v>1385320.35176991</v>
      </c>
      <c r="E9" s="68">
        <v>124.90263351641828</v>
      </c>
      <c r="F9" s="68">
        <v>92.632326517429846</v>
      </c>
      <c r="G9" s="68">
        <v>110183.86781723998</v>
      </c>
      <c r="H9" s="68">
        <v>105.07330310558747</v>
      </c>
      <c r="I9" s="68">
        <v>7.3676734825701402</v>
      </c>
      <c r="J9" s="68">
        <v>1163434.87073288</v>
      </c>
      <c r="K9" s="68">
        <v>97.167666611571619</v>
      </c>
      <c r="L9" s="68">
        <v>332069.34885427001</v>
      </c>
    </row>
    <row r="10" spans="1:12" x14ac:dyDescent="0.25">
      <c r="A10" s="70" t="s">
        <v>117</v>
      </c>
      <c r="B10" s="68">
        <v>34210.31812923</v>
      </c>
      <c r="C10" s="68">
        <v>103.59420339782402</v>
      </c>
      <c r="D10" s="68">
        <v>31328.746738770002</v>
      </c>
      <c r="E10" s="68">
        <v>106.37622895306144</v>
      </c>
      <c r="F10" s="68">
        <v>91.576893907929119</v>
      </c>
      <c r="G10" s="68">
        <v>2881.5713904600002</v>
      </c>
      <c r="H10" s="68">
        <v>80.659805899452948</v>
      </c>
      <c r="I10" s="68">
        <v>8.4231060920708778</v>
      </c>
      <c r="J10" s="68">
        <v>34480.157336030003</v>
      </c>
      <c r="K10" s="68">
        <v>140.07930148758652</v>
      </c>
      <c r="L10" s="68">
        <v>-269.8392068</v>
      </c>
    </row>
    <row r="11" spans="1:12" x14ac:dyDescent="0.25">
      <c r="A11" s="70" t="s">
        <v>118</v>
      </c>
      <c r="B11" s="68">
        <v>19528.202806519999</v>
      </c>
      <c r="C11" s="68">
        <v>120.657069724211</v>
      </c>
      <c r="D11" s="68">
        <v>11631.76905486</v>
      </c>
      <c r="E11" s="68">
        <v>121.51503313533527</v>
      </c>
      <c r="F11" s="68">
        <v>59.563950508422778</v>
      </c>
      <c r="G11" s="68">
        <v>7896.4337516599999</v>
      </c>
      <c r="H11" s="68">
        <v>119.41509499078091</v>
      </c>
      <c r="I11" s="68">
        <v>40.436049491577222</v>
      </c>
      <c r="J11" s="68">
        <v>15896.37682971</v>
      </c>
      <c r="K11" s="68">
        <v>119.60669752399539</v>
      </c>
      <c r="L11" s="68">
        <v>3631.8259768100002</v>
      </c>
    </row>
    <row r="12" spans="1:12" x14ac:dyDescent="0.25">
      <c r="A12" s="70" t="s">
        <v>119</v>
      </c>
      <c r="B12" s="68">
        <v>22236.231003019999</v>
      </c>
      <c r="C12" s="68">
        <v>100.82695763701336</v>
      </c>
      <c r="D12" s="68">
        <v>17091.270470570002</v>
      </c>
      <c r="E12" s="68">
        <v>102.48402607072509</v>
      </c>
      <c r="F12" s="68">
        <v>76.862263520507426</v>
      </c>
      <c r="G12" s="68">
        <v>5144.9605324499998</v>
      </c>
      <c r="H12" s="68">
        <v>95.687337343718809</v>
      </c>
      <c r="I12" s="68">
        <v>23.137736479492592</v>
      </c>
      <c r="J12" s="68">
        <v>19614.251571090001</v>
      </c>
      <c r="K12" s="68">
        <v>110.88289338638005</v>
      </c>
      <c r="L12" s="68">
        <v>2621.9794319299999</v>
      </c>
    </row>
    <row r="13" spans="1:12" x14ac:dyDescent="0.25">
      <c r="A13" s="70" t="s">
        <v>120</v>
      </c>
      <c r="B13" s="68">
        <v>45580.618095459999</v>
      </c>
      <c r="C13" s="68">
        <v>119.2775247347156</v>
      </c>
      <c r="D13" s="68">
        <v>36817.958918589997</v>
      </c>
      <c r="E13" s="68">
        <v>119.8731943986019</v>
      </c>
      <c r="F13" s="68">
        <v>80.775470928195261</v>
      </c>
      <c r="G13" s="68">
        <v>8762.65917687</v>
      </c>
      <c r="H13" s="68">
        <v>116.83807658339356</v>
      </c>
      <c r="I13" s="68">
        <v>19.224529071804742</v>
      </c>
      <c r="J13" s="68">
        <v>31652.732467350001</v>
      </c>
      <c r="K13" s="68">
        <v>118.5651174801216</v>
      </c>
      <c r="L13" s="68">
        <v>13927.88562811</v>
      </c>
    </row>
    <row r="14" spans="1:12" x14ac:dyDescent="0.25">
      <c r="A14" s="70" t="s">
        <v>121</v>
      </c>
      <c r="B14" s="68">
        <v>15088.5058708</v>
      </c>
      <c r="C14" s="68">
        <v>114.0841348949299</v>
      </c>
      <c r="D14" s="68">
        <v>9096.4167841199996</v>
      </c>
      <c r="E14" s="68">
        <v>119.07979353536078</v>
      </c>
      <c r="F14" s="68">
        <v>60.287061303557046</v>
      </c>
      <c r="G14" s="68">
        <v>5992.08908668</v>
      </c>
      <c r="H14" s="68">
        <v>107.25354181405964</v>
      </c>
      <c r="I14" s="68">
        <v>39.712938696442954</v>
      </c>
      <c r="J14" s="68">
        <v>12498.34146483</v>
      </c>
      <c r="K14" s="68">
        <v>104.60171971896737</v>
      </c>
      <c r="L14" s="68">
        <v>2590.1644059700002</v>
      </c>
    </row>
    <row r="15" spans="1:12" x14ac:dyDescent="0.25">
      <c r="A15" s="70" t="s">
        <v>122</v>
      </c>
      <c r="B15" s="68">
        <v>23994.400610230001</v>
      </c>
      <c r="C15" s="68">
        <v>115.58724364571553</v>
      </c>
      <c r="D15" s="68">
        <v>19282.912159439999</v>
      </c>
      <c r="E15" s="68">
        <v>113.64824521907997</v>
      </c>
      <c r="F15" s="68">
        <v>80.364216938258252</v>
      </c>
      <c r="G15" s="68">
        <v>4711.4884507899997</v>
      </c>
      <c r="H15" s="68">
        <v>124.26436817541804</v>
      </c>
      <c r="I15" s="68">
        <v>19.635783061741741</v>
      </c>
      <c r="J15" s="68">
        <v>18221.765177230001</v>
      </c>
      <c r="K15" s="68">
        <v>115.340044241374</v>
      </c>
      <c r="L15" s="68">
        <v>5772.6354330000004</v>
      </c>
    </row>
    <row r="16" spans="1:12" x14ac:dyDescent="0.25">
      <c r="A16" s="70" t="s">
        <v>123</v>
      </c>
      <c r="B16" s="68">
        <v>22007.832118549999</v>
      </c>
      <c r="C16" s="68">
        <v>121.4067118706168</v>
      </c>
      <c r="D16" s="68">
        <v>19303.613075810001</v>
      </c>
      <c r="E16" s="68">
        <v>117.69783814975918</v>
      </c>
      <c r="F16" s="68">
        <v>87.712469687277093</v>
      </c>
      <c r="G16" s="68">
        <v>2704.2190427400001</v>
      </c>
      <c r="H16" s="68">
        <v>156.64207227896298</v>
      </c>
      <c r="I16" s="68">
        <v>12.287530312722913</v>
      </c>
      <c r="J16" s="68">
        <v>19001.9015311</v>
      </c>
      <c r="K16" s="68">
        <v>123.42180573752282</v>
      </c>
      <c r="L16" s="68">
        <v>3005.9305874500001</v>
      </c>
    </row>
    <row r="17" spans="1:12" x14ac:dyDescent="0.25">
      <c r="A17" s="70" t="s">
        <v>124</v>
      </c>
      <c r="B17" s="68">
        <v>11435.900499920001</v>
      </c>
      <c r="C17" s="68">
        <v>120.07735286746453</v>
      </c>
      <c r="D17" s="68">
        <v>8463.1762189900001</v>
      </c>
      <c r="E17" s="68">
        <v>121.6920083287504</v>
      </c>
      <c r="F17" s="68">
        <v>74.005332759315309</v>
      </c>
      <c r="G17" s="68">
        <v>2972.7242809300001</v>
      </c>
      <c r="H17" s="68">
        <v>115.70661511159601</v>
      </c>
      <c r="I17" s="68">
        <v>25.994667240684681</v>
      </c>
      <c r="J17" s="68">
        <v>9930.0012089299998</v>
      </c>
      <c r="K17" s="68">
        <v>104.90318661411169</v>
      </c>
      <c r="L17" s="68">
        <v>1505.8992909900001</v>
      </c>
    </row>
    <row r="18" spans="1:12" x14ac:dyDescent="0.25">
      <c r="A18" s="70" t="s">
        <v>125</v>
      </c>
      <c r="B18" s="68">
        <v>20436.432478629999</v>
      </c>
      <c r="C18" s="68">
        <v>102.73902036441542</v>
      </c>
      <c r="D18" s="68">
        <v>16965.62326334</v>
      </c>
      <c r="E18" s="68">
        <v>105.5101172998906</v>
      </c>
      <c r="F18" s="68">
        <v>83.016560160784607</v>
      </c>
      <c r="G18" s="68">
        <v>3470.8092152899999</v>
      </c>
      <c r="H18" s="68">
        <v>91.050035204495373</v>
      </c>
      <c r="I18" s="68">
        <v>16.983439839215389</v>
      </c>
      <c r="J18" s="68">
        <v>18058.93073964</v>
      </c>
      <c r="K18" s="68">
        <v>123.34593994822711</v>
      </c>
      <c r="L18" s="68">
        <v>2377.5017389899999</v>
      </c>
    </row>
    <row r="19" spans="1:12" x14ac:dyDescent="0.25">
      <c r="A19" s="70" t="s">
        <v>126</v>
      </c>
      <c r="B19" s="68">
        <v>24135.183839649999</v>
      </c>
      <c r="C19" s="68">
        <v>110.63219498453169</v>
      </c>
      <c r="D19" s="68">
        <v>21390.67285241</v>
      </c>
      <c r="E19" s="68">
        <v>110.40733090302768</v>
      </c>
      <c r="F19" s="68">
        <v>88.628588845752915</v>
      </c>
      <c r="G19" s="68">
        <v>2744.5109872399998</v>
      </c>
      <c r="H19" s="68">
        <v>112.41667791208752</v>
      </c>
      <c r="I19" s="68">
        <v>11.371411154247085</v>
      </c>
      <c r="J19" s="68">
        <v>19684.552644039999</v>
      </c>
      <c r="K19" s="68">
        <v>132.11724368041629</v>
      </c>
      <c r="L19" s="68">
        <v>4450.6311956099998</v>
      </c>
    </row>
    <row r="20" spans="1:12" x14ac:dyDescent="0.25">
      <c r="A20" s="70" t="s">
        <v>127</v>
      </c>
      <c r="B20" s="68">
        <v>218469.21400939999</v>
      </c>
      <c r="C20" s="68">
        <v>114.06449693258345</v>
      </c>
      <c r="D20" s="68">
        <v>201986.93850113</v>
      </c>
      <c r="E20" s="68">
        <v>112.6979545469695</v>
      </c>
      <c r="F20" s="68">
        <v>92.455561492723277</v>
      </c>
      <c r="G20" s="68">
        <v>16482.275508269999</v>
      </c>
      <c r="H20" s="68">
        <v>133.97256207296982</v>
      </c>
      <c r="I20" s="68">
        <v>7.5444385072767375</v>
      </c>
      <c r="J20" s="68">
        <v>185567.18543981999</v>
      </c>
      <c r="K20" s="68">
        <v>108.72236014101799</v>
      </c>
      <c r="L20" s="68">
        <v>32902.028569579998</v>
      </c>
    </row>
    <row r="21" spans="1:12" x14ac:dyDescent="0.25">
      <c r="A21" s="70" t="s">
        <v>128</v>
      </c>
      <c r="B21" s="68">
        <v>11800.430794600001</v>
      </c>
      <c r="C21" s="68">
        <v>116.93070994263644</v>
      </c>
      <c r="D21" s="68">
        <v>7721.9197731599997</v>
      </c>
      <c r="E21" s="68">
        <v>116.47558790381383</v>
      </c>
      <c r="F21" s="68">
        <v>65.437609080285696</v>
      </c>
      <c r="G21" s="68">
        <v>4078.5110214400001</v>
      </c>
      <c r="H21" s="68">
        <v>117.8022152927598</v>
      </c>
      <c r="I21" s="68">
        <v>34.562390919714296</v>
      </c>
      <c r="J21" s="68">
        <v>10678.96560412</v>
      </c>
      <c r="K21" s="68">
        <v>114.57749212799038</v>
      </c>
      <c r="L21" s="68">
        <v>1121.46519048</v>
      </c>
    </row>
    <row r="22" spans="1:12" x14ac:dyDescent="0.25">
      <c r="A22" s="70" t="s">
        <v>129</v>
      </c>
      <c r="B22" s="68">
        <v>19411.672813379999</v>
      </c>
      <c r="C22" s="68">
        <v>110.87689495449365</v>
      </c>
      <c r="D22" s="68">
        <v>15624.700971959999</v>
      </c>
      <c r="E22" s="68">
        <v>114.97424391132039</v>
      </c>
      <c r="F22" s="68">
        <v>80.491264829017055</v>
      </c>
      <c r="G22" s="68">
        <v>3786.9718414200001</v>
      </c>
      <c r="H22" s="68">
        <v>96.663878870953255</v>
      </c>
      <c r="I22" s="68">
        <v>19.508735170982956</v>
      </c>
      <c r="J22" s="68">
        <v>17382.399119220001</v>
      </c>
      <c r="K22" s="68">
        <v>113.0588942450067</v>
      </c>
      <c r="L22" s="68">
        <v>2029.2736941600001</v>
      </c>
    </row>
    <row r="23" spans="1:12" x14ac:dyDescent="0.25">
      <c r="A23" s="70" t="s">
        <v>130</v>
      </c>
      <c r="B23" s="68">
        <v>16374.453565399999</v>
      </c>
      <c r="C23" s="68">
        <v>114.04573759330887</v>
      </c>
      <c r="D23" s="68">
        <v>13135.09576862</v>
      </c>
      <c r="E23" s="68">
        <v>112.05042294140451</v>
      </c>
      <c r="F23" s="68">
        <v>80.217002150075302</v>
      </c>
      <c r="G23" s="68">
        <v>3239.3577967800002</v>
      </c>
      <c r="H23" s="68">
        <v>122.92137661048402</v>
      </c>
      <c r="I23" s="68">
        <v>19.782997849924698</v>
      </c>
      <c r="J23" s="68">
        <v>12534.49217014</v>
      </c>
      <c r="K23" s="68">
        <v>103.25188415545679</v>
      </c>
      <c r="L23" s="68">
        <v>3839.9613952599998</v>
      </c>
    </row>
    <row r="24" spans="1:12" x14ac:dyDescent="0.25">
      <c r="A24" s="70" t="s">
        <v>131</v>
      </c>
      <c r="B24" s="68">
        <v>15912.40310532</v>
      </c>
      <c r="C24" s="68">
        <v>122.85252195477085</v>
      </c>
      <c r="D24" s="68">
        <v>10137.84372888</v>
      </c>
      <c r="E24" s="68">
        <v>121.99572655726337</v>
      </c>
      <c r="F24" s="68">
        <v>63.71032496964969</v>
      </c>
      <c r="G24" s="68">
        <v>5774.5593764400001</v>
      </c>
      <c r="H24" s="68">
        <v>124.38619015980801</v>
      </c>
      <c r="I24" s="68">
        <v>36.289675030350317</v>
      </c>
      <c r="J24" s="68">
        <v>14125.67973528</v>
      </c>
      <c r="K24" s="68">
        <v>118.20195225571311</v>
      </c>
      <c r="L24" s="68">
        <v>1786.72337004</v>
      </c>
    </row>
    <row r="25" spans="1:12" x14ac:dyDescent="0.25">
      <c r="A25" s="70" t="s">
        <v>132</v>
      </c>
      <c r="B25" s="68">
        <v>30376.187806720001</v>
      </c>
      <c r="C25" s="68">
        <v>123.84772450715811</v>
      </c>
      <c r="D25" s="68">
        <v>26736.31612621</v>
      </c>
      <c r="E25" s="68">
        <v>129.41162107638391</v>
      </c>
      <c r="F25" s="68">
        <v>88.017351934778446</v>
      </c>
      <c r="G25" s="68">
        <v>3639.8716805099998</v>
      </c>
      <c r="H25" s="68">
        <v>94.123042253103463</v>
      </c>
      <c r="I25" s="68">
        <v>11.982648065221554</v>
      </c>
      <c r="J25" s="68">
        <v>24265.527906650001</v>
      </c>
      <c r="K25" s="68">
        <v>111.24426856472567</v>
      </c>
      <c r="L25" s="68">
        <v>6110.6599000699998</v>
      </c>
    </row>
    <row r="26" spans="1:12" x14ac:dyDescent="0.25">
      <c r="A26" s="70" t="s">
        <v>133</v>
      </c>
      <c r="B26" s="68">
        <v>24110.864124759999</v>
      </c>
      <c r="C26" s="68">
        <v>108.58444065789679</v>
      </c>
      <c r="D26" s="68">
        <v>20764.838342719999</v>
      </c>
      <c r="E26" s="68">
        <v>109.01131560485304</v>
      </c>
      <c r="F26" s="68">
        <v>86.122331556736327</v>
      </c>
      <c r="G26" s="68">
        <v>3346.0257820400002</v>
      </c>
      <c r="H26" s="68">
        <v>106.00830778545338</v>
      </c>
      <c r="I26" s="68">
        <v>13.877668443263671</v>
      </c>
      <c r="J26" s="68">
        <v>22719.640444680001</v>
      </c>
      <c r="K26" s="68">
        <v>104.21960029481043</v>
      </c>
      <c r="L26" s="68">
        <v>1391.2236800799999</v>
      </c>
    </row>
    <row r="27" spans="1:12" x14ac:dyDescent="0.25">
      <c r="A27" s="70" t="s">
        <v>134</v>
      </c>
      <c r="B27" s="68">
        <v>920395.36791556003</v>
      </c>
      <c r="C27" s="68">
        <v>130.00071280761168</v>
      </c>
      <c r="D27" s="68">
        <v>897840.53902032995</v>
      </c>
      <c r="E27" s="68">
        <v>132.01564547278275</v>
      </c>
      <c r="F27" s="68">
        <v>97.549441285617235</v>
      </c>
      <c r="G27" s="68">
        <v>22554.828895229999</v>
      </c>
      <c r="H27" s="68">
        <v>80.867946065042844</v>
      </c>
      <c r="I27" s="68">
        <v>2.4505587143827574</v>
      </c>
      <c r="J27" s="68">
        <v>677121.96934302</v>
      </c>
      <c r="K27" s="68">
        <v>87.957287008498994</v>
      </c>
      <c r="L27" s="68">
        <v>243273.39857254</v>
      </c>
    </row>
    <row r="28" spans="1:12" x14ac:dyDescent="0.25">
      <c r="A28" s="69" t="s">
        <v>135</v>
      </c>
      <c r="B28" s="68">
        <v>527910.02253008995</v>
      </c>
      <c r="C28" s="68">
        <v>137.61195516283593</v>
      </c>
      <c r="D28" s="68">
        <v>468661.64176277997</v>
      </c>
      <c r="E28" s="68">
        <v>143.99395226572037</v>
      </c>
      <c r="F28" s="68">
        <v>88.776803197758397</v>
      </c>
      <c r="G28" s="68">
        <v>59248.380767310002</v>
      </c>
      <c r="H28" s="68">
        <v>101.89051061929528</v>
      </c>
      <c r="I28" s="68">
        <v>11.223196802241606</v>
      </c>
      <c r="J28" s="68">
        <v>368071.88776054996</v>
      </c>
      <c r="K28" s="68">
        <v>107.98648246801079</v>
      </c>
      <c r="L28" s="68">
        <v>159838.13476953999</v>
      </c>
    </row>
    <row r="29" spans="1:12" x14ac:dyDescent="0.25">
      <c r="A29" s="70" t="s">
        <v>136</v>
      </c>
      <c r="B29" s="68">
        <v>16688.79786173</v>
      </c>
      <c r="C29" s="68">
        <v>124.07296451308964</v>
      </c>
      <c r="D29" s="68">
        <v>11170.84321182</v>
      </c>
      <c r="E29" s="68">
        <v>122.0772029332452</v>
      </c>
      <c r="F29" s="68">
        <v>66.93617661603102</v>
      </c>
      <c r="G29" s="68">
        <v>5517.9546499099997</v>
      </c>
      <c r="H29" s="68">
        <v>128.31990268874162</v>
      </c>
      <c r="I29" s="68">
        <v>33.063823383968987</v>
      </c>
      <c r="J29" s="68">
        <v>14854.00105228</v>
      </c>
      <c r="K29" s="68">
        <v>123.29600624018352</v>
      </c>
      <c r="L29" s="68">
        <v>1834.79680945</v>
      </c>
    </row>
    <row r="30" spans="1:12" x14ac:dyDescent="0.25">
      <c r="A30" s="70" t="s">
        <v>137</v>
      </c>
      <c r="B30" s="68">
        <v>32287.199255970001</v>
      </c>
      <c r="C30" s="68">
        <v>157.39403575824466</v>
      </c>
      <c r="D30" s="68">
        <v>29464.315813050001</v>
      </c>
      <c r="E30" s="68">
        <v>162.68175405192571</v>
      </c>
      <c r="F30" s="68">
        <v>91.256957840968383</v>
      </c>
      <c r="G30" s="68">
        <v>2822.8834429200001</v>
      </c>
      <c r="H30" s="68">
        <v>117.52312139107235</v>
      </c>
      <c r="I30" s="68">
        <v>8.7430421590316172</v>
      </c>
      <c r="J30" s="68">
        <v>24508.40749582</v>
      </c>
      <c r="K30" s="68">
        <v>102.75956611429893</v>
      </c>
      <c r="L30" s="68">
        <v>7778.7917601500003</v>
      </c>
    </row>
    <row r="31" spans="1:12" x14ac:dyDescent="0.25">
      <c r="A31" s="70" t="s">
        <v>138</v>
      </c>
      <c r="B31" s="68">
        <v>37414.174767030003</v>
      </c>
      <c r="C31" s="68">
        <v>147.03792686619576</v>
      </c>
      <c r="D31" s="68">
        <v>26021.648823380001</v>
      </c>
      <c r="E31" s="68">
        <v>143.06820529572576</v>
      </c>
      <c r="F31" s="68">
        <v>69.550241279972624</v>
      </c>
      <c r="G31" s="68">
        <v>11392.52594365</v>
      </c>
      <c r="H31" s="68">
        <v>156.98731234560339</v>
      </c>
      <c r="I31" s="68">
        <v>30.449758720027376</v>
      </c>
      <c r="J31" s="68">
        <v>28722.543308150001</v>
      </c>
      <c r="K31" s="68">
        <v>115.07988751005482</v>
      </c>
      <c r="L31" s="68">
        <v>8691.6314588799996</v>
      </c>
    </row>
    <row r="32" spans="1:12" x14ac:dyDescent="0.25">
      <c r="A32" s="70" t="s">
        <v>139</v>
      </c>
      <c r="B32" s="68">
        <v>33822.1880733</v>
      </c>
      <c r="C32" s="68">
        <v>130.76342996813892</v>
      </c>
      <c r="D32" s="68">
        <v>29622.019667699999</v>
      </c>
      <c r="E32" s="68">
        <v>137.59908757658147</v>
      </c>
      <c r="F32" s="68">
        <v>87.58161832552841</v>
      </c>
      <c r="G32" s="68">
        <v>4200.1684056000004</v>
      </c>
      <c r="H32" s="68">
        <v>96.836081666993863</v>
      </c>
      <c r="I32" s="68">
        <v>12.418381674471583</v>
      </c>
      <c r="J32" s="68">
        <v>25190.618134069999</v>
      </c>
      <c r="K32" s="68">
        <v>113.06489662014982</v>
      </c>
      <c r="L32" s="68">
        <v>8631.5699392299994</v>
      </c>
    </row>
    <row r="33" spans="1:12" x14ac:dyDescent="0.25">
      <c r="A33" s="70" t="s">
        <v>140</v>
      </c>
      <c r="B33" s="68">
        <v>28110.78874855</v>
      </c>
      <c r="C33" s="68">
        <v>89.534791300623127</v>
      </c>
      <c r="D33" s="68">
        <v>18680.771486419999</v>
      </c>
      <c r="E33" s="68">
        <v>133.17560475740947</v>
      </c>
      <c r="F33" s="68">
        <v>66.454099362059281</v>
      </c>
      <c r="G33" s="68">
        <v>9430.0172621300007</v>
      </c>
      <c r="H33" s="68">
        <v>54.291211593461277</v>
      </c>
      <c r="I33" s="68">
        <v>33.545900637940711</v>
      </c>
      <c r="J33" s="68">
        <v>23335.462172179999</v>
      </c>
      <c r="K33" s="68">
        <v>80.958294338819968</v>
      </c>
      <c r="L33" s="68">
        <v>4775.3265763700001</v>
      </c>
    </row>
    <row r="34" spans="1:12" x14ac:dyDescent="0.25">
      <c r="A34" s="70" t="s">
        <v>141</v>
      </c>
      <c r="B34" s="68">
        <v>58784.201762010001</v>
      </c>
      <c r="C34" s="68">
        <v>142.49248572582059</v>
      </c>
      <c r="D34" s="68">
        <v>52739.977059179997</v>
      </c>
      <c r="E34" s="68">
        <v>140.24536257468768</v>
      </c>
      <c r="F34" s="68">
        <v>89.717943730357575</v>
      </c>
      <c r="G34" s="68">
        <v>6044.2247028299998</v>
      </c>
      <c r="H34" s="68">
        <v>165.65230604429323</v>
      </c>
      <c r="I34" s="68">
        <v>10.282056269642421</v>
      </c>
      <c r="J34" s="68">
        <v>45975.838479780003</v>
      </c>
      <c r="K34" s="68">
        <v>110.50396169539268</v>
      </c>
      <c r="L34" s="68">
        <v>12808.363282230001</v>
      </c>
    </row>
    <row r="35" spans="1:12" x14ac:dyDescent="0.25">
      <c r="A35" s="70" t="s">
        <v>142</v>
      </c>
      <c r="B35" s="68">
        <v>28385.042958800001</v>
      </c>
      <c r="C35" s="68">
        <v>99.637318509145587</v>
      </c>
      <c r="D35" s="68">
        <v>25354.994954819998</v>
      </c>
      <c r="E35" s="68">
        <v>97.07326462117112</v>
      </c>
      <c r="F35" s="68">
        <v>89.325194933197665</v>
      </c>
      <c r="G35" s="68">
        <v>3030.04800398</v>
      </c>
      <c r="H35" s="68">
        <v>127.90824761352803</v>
      </c>
      <c r="I35" s="68">
        <v>10.674805066802328</v>
      </c>
      <c r="J35" s="68">
        <v>29737.45114678</v>
      </c>
      <c r="K35" s="68">
        <v>142.44460801007841</v>
      </c>
      <c r="L35" s="68">
        <v>-1352.4081879800001</v>
      </c>
    </row>
    <row r="36" spans="1:12" x14ac:dyDescent="0.25">
      <c r="A36" s="70" t="s">
        <v>143</v>
      </c>
      <c r="B36" s="68">
        <v>16804.809314729999</v>
      </c>
      <c r="C36" s="68">
        <v>173.71066277589088</v>
      </c>
      <c r="D36" s="68">
        <v>14244.22145189</v>
      </c>
      <c r="E36" s="68">
        <v>188.24100940921738</v>
      </c>
      <c r="F36" s="68">
        <v>84.762767521583513</v>
      </c>
      <c r="G36" s="68">
        <v>2560.5878628400001</v>
      </c>
      <c r="H36" s="68">
        <v>121.52708538138344</v>
      </c>
      <c r="I36" s="68">
        <v>15.237232478416496</v>
      </c>
      <c r="J36" s="68">
        <v>10078.650366850001</v>
      </c>
      <c r="K36" s="68">
        <v>103.32687772731819</v>
      </c>
      <c r="L36" s="68">
        <v>6726.1589478799997</v>
      </c>
    </row>
    <row r="37" spans="1:12" x14ac:dyDescent="0.25">
      <c r="A37" s="70" t="s">
        <v>144</v>
      </c>
      <c r="B37" s="68">
        <v>11162.573688689999</v>
      </c>
      <c r="C37" s="68">
        <v>116.84154121000682</v>
      </c>
      <c r="D37" s="68">
        <v>7144.2111522699997</v>
      </c>
      <c r="E37" s="68">
        <v>114.14478710745524</v>
      </c>
      <c r="F37" s="68">
        <v>64.001469119156326</v>
      </c>
      <c r="G37" s="68">
        <v>4018.3625364200002</v>
      </c>
      <c r="H37" s="68">
        <v>121.96453704800447</v>
      </c>
      <c r="I37" s="68">
        <v>35.998530880843674</v>
      </c>
      <c r="J37" s="68">
        <v>10109.270187919999</v>
      </c>
      <c r="K37" s="68">
        <v>109.81247041141087</v>
      </c>
      <c r="L37" s="68">
        <v>1053.30350077</v>
      </c>
    </row>
    <row r="38" spans="1:12" x14ac:dyDescent="0.25">
      <c r="A38" s="70" t="s">
        <v>145</v>
      </c>
      <c r="B38" s="68">
        <v>256319.6073838</v>
      </c>
      <c r="C38" s="68">
        <v>149.19869270701477</v>
      </c>
      <c r="D38" s="68">
        <v>247097.1018956</v>
      </c>
      <c r="E38" s="68">
        <v>151.92568823095422</v>
      </c>
      <c r="F38" s="68">
        <v>96.401950836952295</v>
      </c>
      <c r="G38" s="68">
        <v>9222.5054882000004</v>
      </c>
      <c r="H38" s="68">
        <v>100.74736832735043</v>
      </c>
      <c r="I38" s="68">
        <v>3.5980491630477132</v>
      </c>
      <c r="J38" s="68">
        <v>150170.18372967001</v>
      </c>
      <c r="K38" s="68">
        <v>106.2922538623644</v>
      </c>
      <c r="L38" s="68">
        <v>106149.42365413001</v>
      </c>
    </row>
    <row r="39" spans="1:12" x14ac:dyDescent="0.25">
      <c r="A39" s="70" t="s">
        <v>146</v>
      </c>
      <c r="B39" s="68">
        <v>8130.6387154800004</v>
      </c>
      <c r="C39" s="68">
        <v>131.49657821409727</v>
      </c>
      <c r="D39" s="68">
        <v>7121.5362466500001</v>
      </c>
      <c r="E39" s="68">
        <v>166.64852151386847</v>
      </c>
      <c r="F39" s="68">
        <v>87.588890563926299</v>
      </c>
      <c r="G39" s="68">
        <v>1009.10246883</v>
      </c>
      <c r="H39" s="68">
        <v>52.838977188793571</v>
      </c>
      <c r="I39" s="68">
        <v>12.411109436073703</v>
      </c>
      <c r="J39" s="68">
        <v>5389.4616870500004</v>
      </c>
      <c r="K39" s="68">
        <v>87.391689087625949</v>
      </c>
      <c r="L39" s="68">
        <v>2741.1770284300001</v>
      </c>
    </row>
    <row r="40" spans="1:12" x14ac:dyDescent="0.25">
      <c r="A40" s="69" t="s">
        <v>147</v>
      </c>
      <c r="B40" s="68">
        <v>294851.89280816005</v>
      </c>
      <c r="C40" s="68">
        <v>120.86678131044131</v>
      </c>
      <c r="D40" s="68">
        <v>213719.35345095003</v>
      </c>
      <c r="E40" s="68">
        <v>122.86557529064122</v>
      </c>
      <c r="F40" s="68">
        <v>72.483629464099323</v>
      </c>
      <c r="G40" s="68">
        <v>81132.539357209986</v>
      </c>
      <c r="H40" s="68">
        <v>115.90005489132523</v>
      </c>
      <c r="I40" s="68">
        <v>27.516370535900673</v>
      </c>
      <c r="J40" s="68">
        <v>243894.92327368996</v>
      </c>
      <c r="K40" s="68">
        <v>109.59606465384117</v>
      </c>
      <c r="L40" s="68">
        <v>50956.969534470001</v>
      </c>
    </row>
    <row r="41" spans="1:12" x14ac:dyDescent="0.25">
      <c r="A41" s="70" t="s">
        <v>148</v>
      </c>
      <c r="B41" s="68">
        <v>4679.8870536699997</v>
      </c>
      <c r="C41" s="68">
        <v>114.27868756701636</v>
      </c>
      <c r="D41" s="68">
        <v>2630.0215776099999</v>
      </c>
      <c r="E41" s="68">
        <v>112.5173882660184</v>
      </c>
      <c r="F41" s="68">
        <v>56.198398539287794</v>
      </c>
      <c r="G41" s="68">
        <v>2049.8654760600002</v>
      </c>
      <c r="H41" s="68">
        <v>116.62088666526789</v>
      </c>
      <c r="I41" s="68">
        <v>43.801601460712206</v>
      </c>
      <c r="J41" s="68">
        <v>4542.4743043899998</v>
      </c>
      <c r="K41" s="68">
        <v>110.26431154407868</v>
      </c>
      <c r="L41" s="68">
        <v>137.41274928000001</v>
      </c>
    </row>
    <row r="42" spans="1:12" x14ac:dyDescent="0.25">
      <c r="A42" s="70" t="s">
        <v>149</v>
      </c>
      <c r="B42" s="68">
        <v>99579.205082350003</v>
      </c>
      <c r="C42" s="68">
        <v>117.45306638283108</v>
      </c>
      <c r="D42" s="68">
        <v>84991.493542109994</v>
      </c>
      <c r="E42" s="68">
        <v>120.83842091733099</v>
      </c>
      <c r="F42" s="68">
        <v>85.35064471726173</v>
      </c>
      <c r="G42" s="68">
        <v>14587.71154024</v>
      </c>
      <c r="H42" s="68">
        <v>100.97190016824034</v>
      </c>
      <c r="I42" s="68">
        <v>14.649355282738252</v>
      </c>
      <c r="J42" s="68">
        <v>79178.016501299993</v>
      </c>
      <c r="K42" s="68">
        <v>106.19147431656819</v>
      </c>
      <c r="L42" s="68">
        <v>20401.188581049999</v>
      </c>
    </row>
    <row r="43" spans="1:12" x14ac:dyDescent="0.25">
      <c r="A43" s="70" t="s">
        <v>150</v>
      </c>
      <c r="B43" s="68">
        <v>19355.9798615</v>
      </c>
      <c r="C43" s="68">
        <v>147.75995287401841</v>
      </c>
      <c r="D43" s="68">
        <v>16162.632287099999</v>
      </c>
      <c r="E43" s="68">
        <v>161.02533475397416</v>
      </c>
      <c r="F43" s="68">
        <v>83.502010245672309</v>
      </c>
      <c r="G43" s="68">
        <v>3193.3475744000002</v>
      </c>
      <c r="H43" s="68">
        <v>104.27975939430232</v>
      </c>
      <c r="I43" s="68">
        <v>16.497989754327687</v>
      </c>
      <c r="J43" s="68">
        <v>12981.118274529999</v>
      </c>
      <c r="K43" s="68">
        <v>109.67870885109153</v>
      </c>
      <c r="L43" s="68">
        <v>6374.8615869699997</v>
      </c>
    </row>
    <row r="44" spans="1:12" x14ac:dyDescent="0.25">
      <c r="A44" s="70" t="s">
        <v>151</v>
      </c>
      <c r="B44" s="68">
        <v>36539.034647660003</v>
      </c>
      <c r="C44" s="68">
        <v>119.59664682242435</v>
      </c>
      <c r="D44" s="68">
        <v>27608.62362255</v>
      </c>
      <c r="E44" s="68">
        <v>124.24298741957671</v>
      </c>
      <c r="F44" s="68">
        <v>75.559258444497758</v>
      </c>
      <c r="G44" s="68">
        <v>8930.4110251099992</v>
      </c>
      <c r="H44" s="68">
        <v>107.20248101800784</v>
      </c>
      <c r="I44" s="68">
        <v>24.440741555502239</v>
      </c>
      <c r="J44" s="68">
        <v>31638.008547599999</v>
      </c>
      <c r="K44" s="68">
        <v>109.54212967109535</v>
      </c>
      <c r="L44" s="68">
        <v>4901.0261000600003</v>
      </c>
    </row>
    <row r="45" spans="1:12" x14ac:dyDescent="0.25">
      <c r="A45" s="70" t="s">
        <v>152</v>
      </c>
      <c r="B45" s="68">
        <v>74756.884600279998</v>
      </c>
      <c r="C45" s="68">
        <v>125.72887247349347</v>
      </c>
      <c r="D45" s="68">
        <v>54744.994806360002</v>
      </c>
      <c r="E45" s="68">
        <v>118.46814476992502</v>
      </c>
      <c r="F45" s="68">
        <v>73.230706575157299</v>
      </c>
      <c r="G45" s="68">
        <v>20011.88979392</v>
      </c>
      <c r="H45" s="68">
        <v>151.05508370283516</v>
      </c>
      <c r="I45" s="68">
        <v>26.769293424842701</v>
      </c>
      <c r="J45" s="68">
        <v>59171.212606959998</v>
      </c>
      <c r="K45" s="68">
        <v>114.61175240078757</v>
      </c>
      <c r="L45" s="68">
        <v>15585.67199332</v>
      </c>
    </row>
    <row r="46" spans="1:12" x14ac:dyDescent="0.25">
      <c r="A46" s="70" t="s">
        <v>153</v>
      </c>
      <c r="B46" s="68">
        <v>12269.27979443</v>
      </c>
      <c r="C46" s="68">
        <v>127.66660111708497</v>
      </c>
      <c r="D46" s="68">
        <v>4631.3416320400001</v>
      </c>
      <c r="E46" s="68">
        <v>109.69094256677951</v>
      </c>
      <c r="F46" s="68">
        <v>37.747461217263414</v>
      </c>
      <c r="G46" s="68">
        <v>7637.9381623899999</v>
      </c>
      <c r="H46" s="68">
        <v>141.75217165221238</v>
      </c>
      <c r="I46" s="68">
        <v>62.252538782736586</v>
      </c>
      <c r="J46" s="68">
        <v>11964.56097334</v>
      </c>
      <c r="K46" s="68">
        <v>116.52861628974978</v>
      </c>
      <c r="L46" s="68">
        <v>304.71882109000001</v>
      </c>
    </row>
    <row r="47" spans="1:12" x14ac:dyDescent="0.25">
      <c r="A47" s="70" t="s">
        <v>154</v>
      </c>
      <c r="B47" s="68">
        <v>39022.461721129999</v>
      </c>
      <c r="C47" s="68">
        <v>108.04613228862874</v>
      </c>
      <c r="D47" s="68">
        <v>17084.074222430001</v>
      </c>
      <c r="E47" s="68">
        <v>113.51913054589264</v>
      </c>
      <c r="F47" s="68">
        <v>43.780103737482214</v>
      </c>
      <c r="G47" s="68">
        <v>21938.387498700002</v>
      </c>
      <c r="H47" s="68">
        <v>104.13641267522902</v>
      </c>
      <c r="I47" s="68">
        <v>56.2198962625178</v>
      </c>
      <c r="J47" s="68">
        <v>37600.499628320002</v>
      </c>
      <c r="K47" s="68">
        <v>106.65051018063177</v>
      </c>
      <c r="L47" s="68">
        <v>1421.9620928100001</v>
      </c>
    </row>
    <row r="48" spans="1:12" x14ac:dyDescent="0.25">
      <c r="A48" s="70" t="s">
        <v>155</v>
      </c>
      <c r="B48" s="68">
        <v>7524.6688211299997</v>
      </c>
      <c r="C48" s="68">
        <v>120.71607834489684</v>
      </c>
      <c r="D48" s="68">
        <v>4741.6805347400004</v>
      </c>
      <c r="E48" s="68">
        <v>134.24153944729446</v>
      </c>
      <c r="F48" s="68">
        <v>63.015139236758188</v>
      </c>
      <c r="G48" s="68">
        <v>2782.9882863900002</v>
      </c>
      <c r="H48" s="68">
        <v>103.02936659691466</v>
      </c>
      <c r="I48" s="68">
        <v>36.984860763241819</v>
      </c>
      <c r="J48" s="68">
        <v>6718.4491883700002</v>
      </c>
      <c r="K48" s="68">
        <v>112.15696939009905</v>
      </c>
      <c r="L48" s="68">
        <v>806.21963275999997</v>
      </c>
    </row>
    <row r="49" spans="1:12" x14ac:dyDescent="0.25">
      <c r="A49" s="70" t="s">
        <v>156</v>
      </c>
      <c r="B49" s="68">
        <v>1124.49122601</v>
      </c>
      <c r="C49" s="68"/>
      <c r="D49" s="68">
        <v>1124.49122601</v>
      </c>
      <c r="E49" s="68"/>
      <c r="F49" s="68">
        <v>100</v>
      </c>
      <c r="G49" s="68">
        <v>0</v>
      </c>
      <c r="H49" s="68"/>
      <c r="I49" s="68">
        <v>0</v>
      </c>
      <c r="J49" s="68">
        <v>100.58324888</v>
      </c>
      <c r="K49" s="68"/>
      <c r="L49" s="68">
        <v>1023.9079771299999</v>
      </c>
    </row>
    <row r="50" spans="1:12" ht="24" x14ac:dyDescent="0.25">
      <c r="A50" s="69" t="s">
        <v>157</v>
      </c>
      <c r="B50" s="68">
        <v>156443.30814832999</v>
      </c>
      <c r="C50" s="68">
        <v>117.57203133924075</v>
      </c>
      <c r="D50" s="68">
        <v>59470.519780559996</v>
      </c>
      <c r="E50" s="68">
        <v>129.06716516451473</v>
      </c>
      <c r="F50" s="68">
        <v>38.014102670453426</v>
      </c>
      <c r="G50" s="68">
        <v>96972.788367770001</v>
      </c>
      <c r="H50" s="68">
        <v>111.4828597580163</v>
      </c>
      <c r="I50" s="68">
        <v>61.985897329546582</v>
      </c>
      <c r="J50" s="68">
        <v>138795.81742663999</v>
      </c>
      <c r="K50" s="68">
        <v>110.69912768257821</v>
      </c>
      <c r="L50" s="68">
        <v>17647.490721689999</v>
      </c>
    </row>
    <row r="51" spans="1:12" x14ac:dyDescent="0.25">
      <c r="A51" s="70" t="s">
        <v>158</v>
      </c>
      <c r="B51" s="68">
        <v>42855.248656119998</v>
      </c>
      <c r="C51" s="68">
        <v>117.86532443479527</v>
      </c>
      <c r="D51" s="68">
        <v>11225.062918039999</v>
      </c>
      <c r="E51" s="68">
        <v>121.36145532019424</v>
      </c>
      <c r="F51" s="68">
        <v>26.192971152990825</v>
      </c>
      <c r="G51" s="68">
        <v>31630.185738079999</v>
      </c>
      <c r="H51" s="68">
        <v>116.67253826367678</v>
      </c>
      <c r="I51" s="68">
        <v>73.807028847009164</v>
      </c>
      <c r="J51" s="68">
        <v>38091.53199222</v>
      </c>
      <c r="K51" s="68">
        <v>118.91698384741835</v>
      </c>
      <c r="L51" s="68">
        <v>4763.7166638999997</v>
      </c>
    </row>
    <row r="52" spans="1:12" x14ac:dyDescent="0.25">
      <c r="A52" s="70" t="s">
        <v>159</v>
      </c>
      <c r="B52" s="68">
        <v>12699.78178677</v>
      </c>
      <c r="C52" s="68">
        <v>117.86622822398375</v>
      </c>
      <c r="D52" s="68">
        <v>4418.0373274599997</v>
      </c>
      <c r="E52" s="68">
        <v>109.5671959317573</v>
      </c>
      <c r="F52" s="68">
        <v>34.788293229278089</v>
      </c>
      <c r="G52" s="68">
        <v>8281.7444593100008</v>
      </c>
      <c r="H52" s="68">
        <v>122.8293700626084</v>
      </c>
      <c r="I52" s="68">
        <v>65.211706770721918</v>
      </c>
      <c r="J52" s="68">
        <v>11970.243654170001</v>
      </c>
      <c r="K52" s="68">
        <v>122.8014441612534</v>
      </c>
      <c r="L52" s="68">
        <v>729.53813260000004</v>
      </c>
    </row>
    <row r="53" spans="1:12" x14ac:dyDescent="0.25">
      <c r="A53" s="70" t="s">
        <v>160</v>
      </c>
      <c r="B53" s="68">
        <v>9272.9386322800001</v>
      </c>
      <c r="C53" s="68">
        <v>106.13326571811308</v>
      </c>
      <c r="D53" s="68">
        <v>4691.9873822099999</v>
      </c>
      <c r="E53" s="68">
        <v>119.57377734447002</v>
      </c>
      <c r="F53" s="68">
        <v>50.598710595115293</v>
      </c>
      <c r="G53" s="68">
        <v>4580.9512500700002</v>
      </c>
      <c r="H53" s="68">
        <v>95.175858083310203</v>
      </c>
      <c r="I53" s="68">
        <v>49.4012894048847</v>
      </c>
      <c r="J53" s="68">
        <v>8907.1557329799998</v>
      </c>
      <c r="K53" s="68">
        <v>104.4925127174771</v>
      </c>
      <c r="L53" s="68">
        <v>365.7828993</v>
      </c>
    </row>
    <row r="54" spans="1:12" x14ac:dyDescent="0.25">
      <c r="A54" s="70" t="s">
        <v>161</v>
      </c>
      <c r="B54" s="68">
        <v>7811.5564503799997</v>
      </c>
      <c r="C54" s="68">
        <v>129.38292787230554</v>
      </c>
      <c r="D54" s="68">
        <v>1650.4389936</v>
      </c>
      <c r="E54" s="68">
        <v>117.99294066053135</v>
      </c>
      <c r="F54" s="68">
        <v>21.128170859210947</v>
      </c>
      <c r="G54" s="68">
        <v>6161.1174567799999</v>
      </c>
      <c r="H54" s="68">
        <v>132.81741767435847</v>
      </c>
      <c r="I54" s="68">
        <v>78.87182914078906</v>
      </c>
      <c r="J54" s="68">
        <v>7752.1190322399998</v>
      </c>
      <c r="K54" s="68">
        <v>127.43747853127201</v>
      </c>
      <c r="L54" s="68">
        <v>59.437418139999998</v>
      </c>
    </row>
    <row r="55" spans="1:12" x14ac:dyDescent="0.25">
      <c r="A55" s="70" t="s">
        <v>162</v>
      </c>
      <c r="B55" s="68">
        <v>46240.146661899998</v>
      </c>
      <c r="C55" s="68">
        <v>130.18878902501515</v>
      </c>
      <c r="D55" s="68">
        <v>30254.135205350001</v>
      </c>
      <c r="E55" s="68">
        <v>142.61811231418162</v>
      </c>
      <c r="F55" s="68">
        <v>65.428285568735404</v>
      </c>
      <c r="G55" s="68">
        <v>15986.011456550001</v>
      </c>
      <c r="H55" s="68">
        <v>111.75610126343585</v>
      </c>
      <c r="I55" s="68">
        <v>34.571714431264603</v>
      </c>
      <c r="J55" s="68">
        <v>35762.274567339999</v>
      </c>
      <c r="K55" s="68">
        <v>107.01279022078323</v>
      </c>
      <c r="L55" s="68">
        <v>10477.87209456</v>
      </c>
    </row>
    <row r="56" spans="1:12" x14ac:dyDescent="0.25">
      <c r="A56" s="70" t="s">
        <v>163</v>
      </c>
      <c r="B56" s="68">
        <v>8958.6010260000003</v>
      </c>
      <c r="C56" s="68">
        <v>101.26748343212948</v>
      </c>
      <c r="D56" s="68">
        <v>2444.4815039300001</v>
      </c>
      <c r="E56" s="68">
        <v>114.35464931114043</v>
      </c>
      <c r="F56" s="68">
        <v>27.286420020665403</v>
      </c>
      <c r="G56" s="68">
        <v>6514.1195220700001</v>
      </c>
      <c r="H56" s="68">
        <v>97.097531926499826</v>
      </c>
      <c r="I56" s="68">
        <v>72.713579979334597</v>
      </c>
      <c r="J56" s="68">
        <v>8352.29230087</v>
      </c>
      <c r="K56" s="68">
        <v>95.175458804380327</v>
      </c>
      <c r="L56" s="68">
        <v>606.30872512999997</v>
      </c>
    </row>
    <row r="57" spans="1:12" x14ac:dyDescent="0.25">
      <c r="A57" s="70" t="s">
        <v>164</v>
      </c>
      <c r="B57" s="68">
        <v>28605.034934880001</v>
      </c>
      <c r="C57" s="68">
        <v>106.78075942761936</v>
      </c>
      <c r="D57" s="68">
        <v>4786.3764499700001</v>
      </c>
      <c r="E57" s="68">
        <v>116.11966641885634</v>
      </c>
      <c r="F57" s="68">
        <v>16.732636267937771</v>
      </c>
      <c r="G57" s="68">
        <v>23818.65848491</v>
      </c>
      <c r="H57" s="68">
        <v>105.0824761855977</v>
      </c>
      <c r="I57" s="68">
        <v>83.267363732062222</v>
      </c>
      <c r="J57" s="68">
        <v>27960.20014682</v>
      </c>
      <c r="K57" s="68">
        <v>104.32987860424727</v>
      </c>
      <c r="L57" s="68">
        <v>644.83478806000005</v>
      </c>
    </row>
    <row r="58" spans="1:12" x14ac:dyDescent="0.25">
      <c r="A58" s="69" t="s">
        <v>165</v>
      </c>
      <c r="B58" s="68">
        <v>591382.25805209007</v>
      </c>
      <c r="C58" s="68">
        <v>125.95441073118749</v>
      </c>
      <c r="D58" s="68">
        <v>468136.29772943998</v>
      </c>
      <c r="E58" s="68">
        <v>130.49035828970392</v>
      </c>
      <c r="F58" s="68">
        <v>79.159679100181208</v>
      </c>
      <c r="G58" s="68">
        <v>123245.96032265</v>
      </c>
      <c r="H58" s="68">
        <v>111.26370253815212</v>
      </c>
      <c r="I58" s="68">
        <v>20.840320899818789</v>
      </c>
      <c r="J58" s="68">
        <v>500326.73223243008</v>
      </c>
      <c r="K58" s="68">
        <v>118.86602950919109</v>
      </c>
      <c r="L58" s="68">
        <v>91055.525819660004</v>
      </c>
    </row>
    <row r="59" spans="1:12" x14ac:dyDescent="0.25">
      <c r="A59" s="70" t="s">
        <v>166</v>
      </c>
      <c r="B59" s="68">
        <v>69206.462420950003</v>
      </c>
      <c r="C59" s="68">
        <v>133.37433001197581</v>
      </c>
      <c r="D59" s="68">
        <v>54465.00563806</v>
      </c>
      <c r="E59" s="68">
        <v>142.83321766533697</v>
      </c>
      <c r="F59" s="68">
        <v>78.699306008122875</v>
      </c>
      <c r="G59" s="68">
        <v>14741.45678289</v>
      </c>
      <c r="H59" s="68">
        <v>107.15602596606337</v>
      </c>
      <c r="I59" s="68">
        <v>21.300693991877129</v>
      </c>
      <c r="J59" s="68">
        <v>58709.971304289997</v>
      </c>
      <c r="K59" s="68">
        <v>117.88065488051443</v>
      </c>
      <c r="L59" s="68">
        <v>10496.49111666</v>
      </c>
    </row>
    <row r="60" spans="1:12" x14ac:dyDescent="0.25">
      <c r="A60" s="70" t="s">
        <v>167</v>
      </c>
      <c r="B60" s="68">
        <v>12332.895563399999</v>
      </c>
      <c r="C60" s="68">
        <v>120.63165591784355</v>
      </c>
      <c r="D60" s="68">
        <v>6871.9428743500002</v>
      </c>
      <c r="E60" s="68">
        <v>124.79064663803534</v>
      </c>
      <c r="F60" s="68">
        <v>55.720433526930037</v>
      </c>
      <c r="G60" s="68">
        <v>5460.9526890500001</v>
      </c>
      <c r="H60" s="68">
        <v>115.77613220390708</v>
      </c>
      <c r="I60" s="68">
        <v>44.27956647306997</v>
      </c>
      <c r="J60" s="68">
        <v>12086.41069056</v>
      </c>
      <c r="K60" s="68">
        <v>121.55590984162727</v>
      </c>
      <c r="L60" s="68">
        <v>246.48487284000001</v>
      </c>
    </row>
    <row r="61" spans="1:12" x14ac:dyDescent="0.25">
      <c r="A61" s="70" t="s">
        <v>168</v>
      </c>
      <c r="B61" s="68">
        <v>11367.442518760001</v>
      </c>
      <c r="C61" s="68">
        <v>105.38129516707815</v>
      </c>
      <c r="D61" s="68">
        <v>8443.9819385400006</v>
      </c>
      <c r="E61" s="68">
        <v>104.0911224854016</v>
      </c>
      <c r="F61" s="68">
        <v>74.282160869559405</v>
      </c>
      <c r="G61" s="68">
        <v>2923.4605802199999</v>
      </c>
      <c r="H61" s="68">
        <v>109.29403211937137</v>
      </c>
      <c r="I61" s="68">
        <v>25.717839130440577</v>
      </c>
      <c r="J61" s="68">
        <v>11300.95385351</v>
      </c>
      <c r="K61" s="68">
        <v>112.67041630012304</v>
      </c>
      <c r="L61" s="68">
        <v>66.488665249999997</v>
      </c>
    </row>
    <row r="62" spans="1:12" x14ac:dyDescent="0.25">
      <c r="A62" s="70" t="s">
        <v>169</v>
      </c>
      <c r="B62" s="68">
        <v>93157.426483100004</v>
      </c>
      <c r="C62" s="68">
        <v>126.68842861118507</v>
      </c>
      <c r="D62" s="68">
        <v>84981.000078579993</v>
      </c>
      <c r="E62" s="68">
        <v>129.72037183989821</v>
      </c>
      <c r="F62" s="68">
        <v>91.223000985323139</v>
      </c>
      <c r="G62" s="68">
        <v>8176.4264045199998</v>
      </c>
      <c r="H62" s="68">
        <v>101.92770044899552</v>
      </c>
      <c r="I62" s="68">
        <v>8.7769990146768517</v>
      </c>
      <c r="J62" s="68">
        <v>95140.316601660001</v>
      </c>
      <c r="K62" s="68">
        <v>148.23210825219704</v>
      </c>
      <c r="L62" s="68">
        <v>-1982.89011856</v>
      </c>
    </row>
    <row r="63" spans="1:12" x14ac:dyDescent="0.25">
      <c r="A63" s="70" t="s">
        <v>170</v>
      </c>
      <c r="B63" s="68">
        <v>24788.801655930001</v>
      </c>
      <c r="C63" s="68">
        <v>112.10715975300548</v>
      </c>
      <c r="D63" s="68">
        <v>19435.799840700001</v>
      </c>
      <c r="E63" s="68">
        <v>115.75229919909211</v>
      </c>
      <c r="F63" s="68">
        <v>78.40556437729434</v>
      </c>
      <c r="G63" s="68">
        <v>5353.0018152299999</v>
      </c>
      <c r="H63" s="68">
        <v>100.60429365635721</v>
      </c>
      <c r="I63" s="68">
        <v>21.594435622705667</v>
      </c>
      <c r="J63" s="68">
        <v>23715.967798869999</v>
      </c>
      <c r="K63" s="68">
        <v>106.71434336454678</v>
      </c>
      <c r="L63" s="68">
        <v>1072.8338570599999</v>
      </c>
    </row>
    <row r="64" spans="1:12" x14ac:dyDescent="0.25">
      <c r="A64" s="70" t="s">
        <v>171</v>
      </c>
      <c r="B64" s="68">
        <v>19401.34116055</v>
      </c>
      <c r="C64" s="68">
        <v>103.77342196654735</v>
      </c>
      <c r="D64" s="68">
        <v>10625.49400275</v>
      </c>
      <c r="E64" s="68">
        <v>112.388131323837</v>
      </c>
      <c r="F64" s="68">
        <v>54.766801505225338</v>
      </c>
      <c r="G64" s="68">
        <v>8775.8471578000008</v>
      </c>
      <c r="H64" s="68">
        <v>94.960438217228159</v>
      </c>
      <c r="I64" s="68">
        <v>45.233198494774669</v>
      </c>
      <c r="J64" s="68">
        <v>14765.41122324</v>
      </c>
      <c r="K64" s="68">
        <v>98.885205549711571</v>
      </c>
      <c r="L64" s="68">
        <v>4635.9299373100002</v>
      </c>
    </row>
    <row r="65" spans="1:12" x14ac:dyDescent="0.25">
      <c r="A65" s="70" t="s">
        <v>172</v>
      </c>
      <c r="B65" s="68">
        <v>66687.560808890004</v>
      </c>
      <c r="C65" s="68">
        <v>124.94364287794808</v>
      </c>
      <c r="D65" s="68">
        <v>59084.197625020002</v>
      </c>
      <c r="E65" s="68">
        <v>131.78260713670525</v>
      </c>
      <c r="F65" s="68">
        <v>88.59852858367492</v>
      </c>
      <c r="G65" s="68">
        <v>7603.3631838700003</v>
      </c>
      <c r="H65" s="68">
        <v>89.037379335978386</v>
      </c>
      <c r="I65" s="68">
        <v>11.40147141632508</v>
      </c>
      <c r="J65" s="68">
        <v>55478.694679419998</v>
      </c>
      <c r="K65" s="68">
        <v>109.84087541457154</v>
      </c>
      <c r="L65" s="68">
        <v>11208.86612947</v>
      </c>
    </row>
    <row r="66" spans="1:12" x14ac:dyDescent="0.25">
      <c r="A66" s="70" t="s">
        <v>173</v>
      </c>
      <c r="B66" s="68">
        <v>21861.48307341</v>
      </c>
      <c r="C66" s="68">
        <v>120.43873285978088</v>
      </c>
      <c r="D66" s="68">
        <v>14472.470061509999</v>
      </c>
      <c r="E66" s="68">
        <v>125.14407239990636</v>
      </c>
      <c r="F66" s="68">
        <v>66.200769695779627</v>
      </c>
      <c r="G66" s="68">
        <v>7389.0130118999996</v>
      </c>
      <c r="H66" s="68">
        <v>112.1775388715367</v>
      </c>
      <c r="I66" s="68">
        <v>33.799230304220373</v>
      </c>
      <c r="J66" s="68">
        <v>18099.517004140002</v>
      </c>
      <c r="K66" s="68">
        <v>105.61193750948745</v>
      </c>
      <c r="L66" s="68">
        <v>3761.9660692699999</v>
      </c>
    </row>
    <row r="67" spans="1:12" x14ac:dyDescent="0.25">
      <c r="A67" s="70" t="s">
        <v>174</v>
      </c>
      <c r="B67" s="68">
        <v>93062.499673829996</v>
      </c>
      <c r="C67" s="68">
        <v>135.63466352299679</v>
      </c>
      <c r="D67" s="68">
        <v>65611.567238400006</v>
      </c>
      <c r="E67" s="68">
        <v>138.2684896614108</v>
      </c>
      <c r="F67" s="68">
        <v>70.502691705422322</v>
      </c>
      <c r="G67" s="68">
        <v>27450.932435430001</v>
      </c>
      <c r="H67" s="68">
        <v>129.72827725037251</v>
      </c>
      <c r="I67" s="68">
        <v>29.497308294577699</v>
      </c>
      <c r="J67" s="68">
        <v>67324.991367869996</v>
      </c>
      <c r="K67" s="68">
        <v>118.78559268993772</v>
      </c>
      <c r="L67" s="68">
        <v>25737.50830596</v>
      </c>
    </row>
    <row r="68" spans="1:12" x14ac:dyDescent="0.25">
      <c r="A68" s="70" t="s">
        <v>175</v>
      </c>
      <c r="B68" s="68">
        <v>40631.634237830003</v>
      </c>
      <c r="C68" s="68">
        <v>136.45496197156243</v>
      </c>
      <c r="D68" s="68">
        <v>33207.071433019999</v>
      </c>
      <c r="E68" s="68">
        <v>137.81633517937914</v>
      </c>
      <c r="F68" s="68">
        <v>81.727137133220751</v>
      </c>
      <c r="G68" s="68">
        <v>7424.5628048099998</v>
      </c>
      <c r="H68" s="68">
        <v>130.68132182532764</v>
      </c>
      <c r="I68" s="68">
        <v>18.272862866779242</v>
      </c>
      <c r="J68" s="68">
        <v>31492.968539090001</v>
      </c>
      <c r="K68" s="68">
        <v>121.60743456338419</v>
      </c>
      <c r="L68" s="68">
        <v>9138.6656987400002</v>
      </c>
    </row>
    <row r="69" spans="1:12" x14ac:dyDescent="0.25">
      <c r="A69" s="70" t="s">
        <v>176</v>
      </c>
      <c r="B69" s="68">
        <v>18974.190382559998</v>
      </c>
      <c r="C69" s="68">
        <v>116.10690758127996</v>
      </c>
      <c r="D69" s="68">
        <v>13978.2787661</v>
      </c>
      <c r="E69" s="68">
        <v>118.77485760507763</v>
      </c>
      <c r="F69" s="68">
        <v>73.669961586071381</v>
      </c>
      <c r="G69" s="68">
        <v>4995.91161646</v>
      </c>
      <c r="H69" s="68">
        <v>109.24129992110568</v>
      </c>
      <c r="I69" s="68">
        <v>26.330038413928637</v>
      </c>
      <c r="J69" s="68">
        <v>16007.605309099999</v>
      </c>
      <c r="K69" s="68">
        <v>108.94673782872029</v>
      </c>
      <c r="L69" s="68">
        <v>2966.5850734599999</v>
      </c>
    </row>
    <row r="70" spans="1:12" x14ac:dyDescent="0.25">
      <c r="A70" s="70" t="s">
        <v>177</v>
      </c>
      <c r="B70" s="68">
        <v>63191.647663739997</v>
      </c>
      <c r="C70" s="68">
        <v>130.46649254243056</v>
      </c>
      <c r="D70" s="68">
        <v>53704.256254289998</v>
      </c>
      <c r="E70" s="68">
        <v>131.33788717521162</v>
      </c>
      <c r="F70" s="68">
        <v>84.986320565757367</v>
      </c>
      <c r="G70" s="68">
        <v>9487.3914094499996</v>
      </c>
      <c r="H70" s="68">
        <v>125.74397134547132</v>
      </c>
      <c r="I70" s="68">
        <v>15.013679434242636</v>
      </c>
      <c r="J70" s="68">
        <v>44649.010697930004</v>
      </c>
      <c r="K70" s="68">
        <v>117.84963967317086</v>
      </c>
      <c r="L70" s="68">
        <v>18542.636965810001</v>
      </c>
    </row>
    <row r="71" spans="1:12" x14ac:dyDescent="0.25">
      <c r="A71" s="70" t="s">
        <v>178</v>
      </c>
      <c r="B71" s="68">
        <v>37613.984658640002</v>
      </c>
      <c r="C71" s="68">
        <v>117.56191447358606</v>
      </c>
      <c r="D71" s="68">
        <v>28385.467562819998</v>
      </c>
      <c r="E71" s="68">
        <v>124.68261512990915</v>
      </c>
      <c r="F71" s="68">
        <v>75.465196842153233</v>
      </c>
      <c r="G71" s="68">
        <v>9228.5170958199997</v>
      </c>
      <c r="H71" s="68">
        <v>99.996246963544749</v>
      </c>
      <c r="I71" s="68">
        <v>24.534803157846753</v>
      </c>
      <c r="J71" s="68">
        <v>33498.181022090001</v>
      </c>
      <c r="K71" s="68">
        <v>115.44251030298322</v>
      </c>
      <c r="L71" s="68">
        <v>4115.8036365500002</v>
      </c>
    </row>
    <row r="72" spans="1:12" x14ac:dyDescent="0.25">
      <c r="A72" s="70" t="s">
        <v>179</v>
      </c>
      <c r="B72" s="68">
        <v>19104.887750499998</v>
      </c>
      <c r="C72" s="68">
        <v>122.51362660461919</v>
      </c>
      <c r="D72" s="68">
        <v>14869.7644153</v>
      </c>
      <c r="E72" s="68">
        <v>125.23942144063057</v>
      </c>
      <c r="F72" s="68">
        <v>77.832252193739478</v>
      </c>
      <c r="G72" s="68">
        <v>4235.1233351999999</v>
      </c>
      <c r="H72" s="68">
        <v>113.8161358786567</v>
      </c>
      <c r="I72" s="68">
        <v>22.167747806260529</v>
      </c>
      <c r="J72" s="68">
        <v>18056.732140659999</v>
      </c>
      <c r="K72" s="68">
        <v>100.41515300322868</v>
      </c>
      <c r="L72" s="68">
        <v>1048.1556098399999</v>
      </c>
    </row>
    <row r="73" spans="1:12" x14ac:dyDescent="0.25">
      <c r="A73" s="69" t="s">
        <v>180</v>
      </c>
      <c r="B73" s="68">
        <v>465091.19415180001</v>
      </c>
      <c r="C73" s="68">
        <v>145.02632010372008</v>
      </c>
      <c r="D73" s="68">
        <v>416741.22322096</v>
      </c>
      <c r="E73" s="68">
        <v>145.87104397497319</v>
      </c>
      <c r="F73" s="68">
        <v>89.60419557738193</v>
      </c>
      <c r="G73" s="68">
        <v>48349.970930840005</v>
      </c>
      <c r="H73" s="68">
        <v>138.13171608468988</v>
      </c>
      <c r="I73" s="68">
        <v>10.395804422618067</v>
      </c>
      <c r="J73" s="68">
        <v>348684.55266106996</v>
      </c>
      <c r="K73" s="68">
        <v>125.03239861019146</v>
      </c>
      <c r="L73" s="68">
        <v>116406.64149073001</v>
      </c>
    </row>
    <row r="74" spans="1:12" x14ac:dyDescent="0.25">
      <c r="A74" s="70" t="s">
        <v>181</v>
      </c>
      <c r="B74" s="68">
        <v>14768.562333239999</v>
      </c>
      <c r="C74" s="68">
        <v>114.78227987459724</v>
      </c>
      <c r="D74" s="68">
        <v>7695.4021515000004</v>
      </c>
      <c r="E74" s="68">
        <v>111.02835146792451</v>
      </c>
      <c r="F74" s="68">
        <v>52.106643679051636</v>
      </c>
      <c r="G74" s="68">
        <v>7073.1601817399996</v>
      </c>
      <c r="H74" s="68">
        <v>119.16578479787512</v>
      </c>
      <c r="I74" s="68">
        <v>47.893356320948371</v>
      </c>
      <c r="J74" s="68">
        <v>12674.292138389999</v>
      </c>
      <c r="K74" s="68">
        <v>105.19679337762402</v>
      </c>
      <c r="L74" s="68">
        <v>2094.2701948499998</v>
      </c>
    </row>
    <row r="75" spans="1:12" x14ac:dyDescent="0.25">
      <c r="A75" s="70" t="s">
        <v>182</v>
      </c>
      <c r="B75" s="68">
        <v>102657.89422880999</v>
      </c>
      <c r="C75" s="68">
        <v>121.26031378688791</v>
      </c>
      <c r="D75" s="68">
        <v>89817.884806019996</v>
      </c>
      <c r="E75" s="68">
        <v>120.00134396572292</v>
      </c>
      <c r="F75" s="68">
        <v>87.492428595728427</v>
      </c>
      <c r="G75" s="68">
        <v>12840.009422790001</v>
      </c>
      <c r="H75" s="68">
        <v>130.86421287001124</v>
      </c>
      <c r="I75" s="68">
        <v>12.507571404271578</v>
      </c>
      <c r="J75" s="68">
        <v>87829.864518439994</v>
      </c>
      <c r="K75" s="68">
        <v>115.68560213778987</v>
      </c>
      <c r="L75" s="68">
        <v>14828.02971037</v>
      </c>
    </row>
    <row r="76" spans="1:12" x14ac:dyDescent="0.25">
      <c r="A76" s="70" t="s">
        <v>183</v>
      </c>
      <c r="B76" s="68">
        <v>81715.19920386</v>
      </c>
      <c r="C76" s="68">
        <v>173.38157725484692</v>
      </c>
      <c r="D76" s="68">
        <v>77714.891397579995</v>
      </c>
      <c r="E76" s="68">
        <v>180.95563626691268</v>
      </c>
      <c r="F76" s="68">
        <v>95.10457314519887</v>
      </c>
      <c r="G76" s="68">
        <v>4000.30780628</v>
      </c>
      <c r="H76" s="68">
        <v>95.624830405498699</v>
      </c>
      <c r="I76" s="68">
        <v>4.8954268548011282</v>
      </c>
      <c r="J76" s="68">
        <v>52370.411493840002</v>
      </c>
      <c r="K76" s="68">
        <v>137.68376407143555</v>
      </c>
      <c r="L76" s="68">
        <v>29344.787710019998</v>
      </c>
    </row>
    <row r="77" spans="1:12" x14ac:dyDescent="0.25">
      <c r="A77" s="70" t="s">
        <v>184</v>
      </c>
      <c r="B77" s="68">
        <v>70277.161089200003</v>
      </c>
      <c r="C77" s="68">
        <v>122.37967654563444</v>
      </c>
      <c r="D77" s="68">
        <v>57917.901340240001</v>
      </c>
      <c r="E77" s="68">
        <v>123.04843961408491</v>
      </c>
      <c r="F77" s="68">
        <v>82.413547221588985</v>
      </c>
      <c r="G77" s="68">
        <v>12359.259748959999</v>
      </c>
      <c r="H77" s="68">
        <v>119.34016933622631</v>
      </c>
      <c r="I77" s="68">
        <v>17.586452778411015</v>
      </c>
      <c r="J77" s="68">
        <v>55056.57114385</v>
      </c>
      <c r="K77" s="68">
        <v>113.71061307426493</v>
      </c>
      <c r="L77" s="68">
        <v>15220.589945350001</v>
      </c>
    </row>
    <row r="78" spans="1:12" x14ac:dyDescent="0.25">
      <c r="A78" s="70" t="s">
        <v>185</v>
      </c>
      <c r="B78" s="68">
        <v>102549.53709824001</v>
      </c>
      <c r="C78" s="68">
        <v>150.74013117064231</v>
      </c>
      <c r="D78" s="68">
        <v>96612.435104589997</v>
      </c>
      <c r="E78" s="68">
        <v>148.45746511999852</v>
      </c>
      <c r="F78" s="68">
        <v>94.210503370714974</v>
      </c>
      <c r="G78" s="68">
        <v>5937.1019936499997</v>
      </c>
      <c r="H78" s="68">
        <v>201.04223687945492</v>
      </c>
      <c r="I78" s="68">
        <v>5.7894966292850238</v>
      </c>
      <c r="J78" s="68">
        <v>61740.37990511</v>
      </c>
      <c r="K78" s="68">
        <v>105.77441448103917</v>
      </c>
      <c r="L78" s="68">
        <v>40809.157193129999</v>
      </c>
    </row>
    <row r="79" spans="1:12" x14ac:dyDescent="0.25">
      <c r="A79" s="70" t="s">
        <v>186</v>
      </c>
      <c r="B79" s="68">
        <v>93122.840198449994</v>
      </c>
      <c r="C79" s="68">
        <v>184.10206194311851</v>
      </c>
      <c r="D79" s="68">
        <v>86982.708421029994</v>
      </c>
      <c r="E79" s="68">
        <v>178.17215767999704</v>
      </c>
      <c r="F79" s="68">
        <v>93.406416981768345</v>
      </c>
      <c r="G79" s="68">
        <v>6140.1317774199997</v>
      </c>
      <c r="H79" s="68">
        <v>348.33494870391752</v>
      </c>
      <c r="I79" s="68">
        <v>6.593583018231655</v>
      </c>
      <c r="J79" s="68">
        <v>79013.033461440005</v>
      </c>
      <c r="K79" s="68">
        <v>171.46453123948675</v>
      </c>
      <c r="L79" s="68">
        <v>14109.80673701</v>
      </c>
    </row>
    <row r="80" spans="1:12" x14ac:dyDescent="0.25">
      <c r="A80" s="69" t="s">
        <v>187</v>
      </c>
      <c r="B80" s="68">
        <v>478290.76935954002</v>
      </c>
      <c r="C80" s="68">
        <v>131.81045819363172</v>
      </c>
      <c r="D80" s="68">
        <v>390201.92030545004</v>
      </c>
      <c r="E80" s="68">
        <v>138.7465467694783</v>
      </c>
      <c r="F80" s="68">
        <v>81.582573886582381</v>
      </c>
      <c r="G80" s="68">
        <v>88088.849054090009</v>
      </c>
      <c r="H80" s="68">
        <v>107.91376718315755</v>
      </c>
      <c r="I80" s="68">
        <v>18.41742611341763</v>
      </c>
      <c r="J80" s="68">
        <v>341869.56464585999</v>
      </c>
      <c r="K80" s="68">
        <v>109.28391688057211</v>
      </c>
      <c r="L80" s="68">
        <v>136421.20471368</v>
      </c>
    </row>
    <row r="81" spans="1:12" x14ac:dyDescent="0.25">
      <c r="A81" s="70" t="s">
        <v>188</v>
      </c>
      <c r="B81" s="68">
        <v>10469.883212680001</v>
      </c>
      <c r="C81" s="68">
        <v>119.80602260457727</v>
      </c>
      <c r="D81" s="68">
        <v>2566.5688878199999</v>
      </c>
      <c r="E81" s="68">
        <v>124.53831965934717</v>
      </c>
      <c r="F81" s="68">
        <v>24.513825375928231</v>
      </c>
      <c r="G81" s="68">
        <v>7903.3143248599999</v>
      </c>
      <c r="H81" s="68">
        <v>118.34564571764497</v>
      </c>
      <c r="I81" s="68">
        <v>75.486174624071751</v>
      </c>
      <c r="J81" s="68">
        <v>10889.881498590001</v>
      </c>
      <c r="K81" s="68">
        <v>123.57838051296758</v>
      </c>
      <c r="L81" s="68">
        <v>-419.99828590999999</v>
      </c>
    </row>
    <row r="82" spans="1:12" x14ac:dyDescent="0.25">
      <c r="A82" s="70" t="s">
        <v>189</v>
      </c>
      <c r="B82" s="68">
        <v>38673.91694001</v>
      </c>
      <c r="C82" s="68">
        <v>112.38862669953362</v>
      </c>
      <c r="D82" s="68">
        <v>22711.269838200002</v>
      </c>
      <c r="E82" s="68">
        <v>114.21112645279952</v>
      </c>
      <c r="F82" s="68">
        <v>58.725031326485876</v>
      </c>
      <c r="G82" s="68">
        <v>15962.64710181</v>
      </c>
      <c r="H82" s="68">
        <v>109.89364060681758</v>
      </c>
      <c r="I82" s="68">
        <v>41.274968673514124</v>
      </c>
      <c r="J82" s="68">
        <v>35527.666221079999</v>
      </c>
      <c r="K82" s="68">
        <v>106.61025629979474</v>
      </c>
      <c r="L82" s="68">
        <v>3146.2507189299999</v>
      </c>
    </row>
    <row r="83" spans="1:12" x14ac:dyDescent="0.25">
      <c r="A83" s="70" t="s">
        <v>190</v>
      </c>
      <c r="B83" s="68">
        <v>113455.57407510999</v>
      </c>
      <c r="C83" s="68">
        <v>109.38794299620285</v>
      </c>
      <c r="D83" s="68">
        <v>99441.588739180006</v>
      </c>
      <c r="E83" s="68">
        <v>106.92732332900307</v>
      </c>
      <c r="F83" s="68">
        <v>87.648041579118512</v>
      </c>
      <c r="G83" s="68">
        <v>14013.98533593</v>
      </c>
      <c r="H83" s="68">
        <v>130.73594303502523</v>
      </c>
      <c r="I83" s="68">
        <v>12.351958420881502</v>
      </c>
      <c r="J83" s="68">
        <v>75127.561859099995</v>
      </c>
      <c r="K83" s="68">
        <v>111.50275214980758</v>
      </c>
      <c r="L83" s="68">
        <v>38328.01221601</v>
      </c>
    </row>
    <row r="84" spans="1:12" x14ac:dyDescent="0.25">
      <c r="A84" s="70" t="s">
        <v>191</v>
      </c>
      <c r="B84" s="68">
        <v>79631.740986720004</v>
      </c>
      <c r="C84" s="68">
        <v>154.52921052224633</v>
      </c>
      <c r="D84" s="68">
        <v>68210.88294096</v>
      </c>
      <c r="E84" s="68">
        <v>157.83437363810248</v>
      </c>
      <c r="F84" s="68">
        <v>85.657907381850876</v>
      </c>
      <c r="G84" s="68">
        <v>11420.85804576</v>
      </c>
      <c r="H84" s="68">
        <v>137.35099476127311</v>
      </c>
      <c r="I84" s="68">
        <v>14.342092618149124</v>
      </c>
      <c r="J84" s="68">
        <v>50925.231896769998</v>
      </c>
      <c r="K84" s="68">
        <v>104.58050456768335</v>
      </c>
      <c r="L84" s="68">
        <v>28706.509089949999</v>
      </c>
    </row>
    <row r="85" spans="1:12" x14ac:dyDescent="0.25">
      <c r="A85" s="70" t="s">
        <v>192</v>
      </c>
      <c r="B85" s="68">
        <v>95365.407262420005</v>
      </c>
      <c r="C85" s="68">
        <v>214.01398725441624</v>
      </c>
      <c r="D85" s="68">
        <v>86989.207342809997</v>
      </c>
      <c r="E85" s="68">
        <v>236.28235858119746</v>
      </c>
      <c r="F85" s="68">
        <v>91.216731349386521</v>
      </c>
      <c r="G85" s="68">
        <v>8376.1999196100005</v>
      </c>
      <c r="H85" s="68">
        <v>108.15569434890801</v>
      </c>
      <c r="I85" s="68">
        <v>8.7832686506134721</v>
      </c>
      <c r="J85" s="68">
        <v>52163.932510439998</v>
      </c>
      <c r="K85" s="68">
        <v>122.08315815075568</v>
      </c>
      <c r="L85" s="68">
        <v>43201.47475198</v>
      </c>
    </row>
    <row r="86" spans="1:12" x14ac:dyDescent="0.25">
      <c r="A86" s="70" t="s">
        <v>193</v>
      </c>
      <c r="B86" s="68">
        <v>65675.688729970003</v>
      </c>
      <c r="C86" s="68">
        <v>112.35410593753423</v>
      </c>
      <c r="D86" s="68">
        <v>54022.479845920003</v>
      </c>
      <c r="E86" s="68">
        <v>124.77826279267803</v>
      </c>
      <c r="F86" s="68">
        <v>82.256434444162508</v>
      </c>
      <c r="G86" s="68">
        <v>11653.20888405</v>
      </c>
      <c r="H86" s="68">
        <v>76.871118587110814</v>
      </c>
      <c r="I86" s="68">
        <v>17.743565555837488</v>
      </c>
      <c r="J86" s="68">
        <v>52806.400339489999</v>
      </c>
      <c r="K86" s="68">
        <v>103.13706738106359</v>
      </c>
      <c r="L86" s="68">
        <v>12869.28839048</v>
      </c>
    </row>
    <row r="87" spans="1:12" x14ac:dyDescent="0.25">
      <c r="A87" s="70" t="s">
        <v>194</v>
      </c>
      <c r="B87" s="68">
        <v>30812.410555080001</v>
      </c>
      <c r="C87" s="68">
        <v>109.43022486291434</v>
      </c>
      <c r="D87" s="68">
        <v>23661.67135475</v>
      </c>
      <c r="E87" s="68">
        <v>111.21935729940802</v>
      </c>
      <c r="F87" s="68">
        <v>76.79266545034703</v>
      </c>
      <c r="G87" s="68">
        <v>7150.7392003300001</v>
      </c>
      <c r="H87" s="68">
        <v>103.89964520421444</v>
      </c>
      <c r="I87" s="68">
        <v>23.207334549652973</v>
      </c>
      <c r="J87" s="68">
        <v>27889.66615026</v>
      </c>
      <c r="K87" s="68">
        <v>104.1849842755375</v>
      </c>
      <c r="L87" s="68">
        <v>2922.74440482</v>
      </c>
    </row>
    <row r="88" spans="1:12" x14ac:dyDescent="0.25">
      <c r="A88" s="70" t="s">
        <v>195</v>
      </c>
      <c r="B88" s="68">
        <v>23612.860211380001</v>
      </c>
      <c r="C88" s="68">
        <v>129.79970829377615</v>
      </c>
      <c r="D88" s="68">
        <v>18892.872386939998</v>
      </c>
      <c r="E88" s="68">
        <v>140.79485724654063</v>
      </c>
      <c r="F88" s="68">
        <v>80.010944111864731</v>
      </c>
      <c r="G88" s="68">
        <v>4719.9878244399997</v>
      </c>
      <c r="H88" s="68">
        <v>98.888432443666844</v>
      </c>
      <c r="I88" s="68">
        <v>19.989055888135251</v>
      </c>
      <c r="J88" s="68">
        <v>20257.189449699999</v>
      </c>
      <c r="K88" s="68">
        <v>104.06465298563725</v>
      </c>
      <c r="L88" s="68">
        <v>3355.6707616799999</v>
      </c>
    </row>
    <row r="89" spans="1:12" x14ac:dyDescent="0.25">
      <c r="A89" s="70" t="s">
        <v>196</v>
      </c>
      <c r="B89" s="68">
        <v>6468.1823909200002</v>
      </c>
      <c r="C89" s="68">
        <v>109.51214497932995</v>
      </c>
      <c r="D89" s="68">
        <v>2448.3522595499999</v>
      </c>
      <c r="E89" s="68">
        <v>107.13269089047624</v>
      </c>
      <c r="F89" s="68">
        <v>37.852245214776005</v>
      </c>
      <c r="G89" s="68">
        <v>4019.8301313699999</v>
      </c>
      <c r="H89" s="68">
        <v>111.01389924650729</v>
      </c>
      <c r="I89" s="68">
        <v>62.147754785223988</v>
      </c>
      <c r="J89" s="68">
        <v>6058.05481977</v>
      </c>
      <c r="K89" s="68">
        <v>110.83780991976886</v>
      </c>
      <c r="L89" s="68">
        <v>410.12757114999999</v>
      </c>
    </row>
    <row r="90" spans="1:12" x14ac:dyDescent="0.25">
      <c r="A90" s="70" t="s">
        <v>197</v>
      </c>
      <c r="B90" s="68">
        <v>14125.10499525</v>
      </c>
      <c r="C90" s="68">
        <v>153.66009868199649</v>
      </c>
      <c r="D90" s="68">
        <v>11257.02670932</v>
      </c>
      <c r="E90" s="68">
        <v>188.18145447655132</v>
      </c>
      <c r="F90" s="68">
        <v>79.695171916283243</v>
      </c>
      <c r="G90" s="68">
        <v>2868.0782859300002</v>
      </c>
      <c r="H90" s="68">
        <v>89.336300385462934</v>
      </c>
      <c r="I90" s="68">
        <v>20.304828083716757</v>
      </c>
      <c r="J90" s="68">
        <v>10223.979900660001</v>
      </c>
      <c r="K90" s="68">
        <v>113.74502138548712</v>
      </c>
      <c r="L90" s="68">
        <v>3901.1250945900001</v>
      </c>
    </row>
    <row r="91" spans="1:12" ht="24" x14ac:dyDescent="0.25">
      <c r="A91" s="69" t="s">
        <v>198</v>
      </c>
      <c r="B91" s="68">
        <v>339049.53653302998</v>
      </c>
      <c r="C91" s="68">
        <v>120.34758800644532</v>
      </c>
      <c r="D91" s="68">
        <v>233553.08358790999</v>
      </c>
      <c r="E91" s="68">
        <v>121.98686515242061</v>
      </c>
      <c r="F91" s="68">
        <v>68.88464912122285</v>
      </c>
      <c r="G91" s="68">
        <v>105496.45294511999</v>
      </c>
      <c r="H91" s="68">
        <v>116.87068441576123</v>
      </c>
      <c r="I91" s="68">
        <v>31.11535087877715</v>
      </c>
      <c r="J91" s="68">
        <v>303990.82682170998</v>
      </c>
      <c r="K91" s="68">
        <v>115.11630321045352</v>
      </c>
      <c r="L91" s="68">
        <v>35058.70971132</v>
      </c>
    </row>
    <row r="92" spans="1:12" x14ac:dyDescent="0.25">
      <c r="A92" s="70" t="s">
        <v>199</v>
      </c>
      <c r="B92" s="68">
        <v>24418.977140999999</v>
      </c>
      <c r="C92" s="68">
        <v>116.69497722534059</v>
      </c>
      <c r="D92" s="68">
        <v>9900.6768708399995</v>
      </c>
      <c r="E92" s="68">
        <v>95.055009926473545</v>
      </c>
      <c r="F92" s="68">
        <v>40.545010602497946</v>
      </c>
      <c r="G92" s="68">
        <v>14518.30027016</v>
      </c>
      <c r="H92" s="68">
        <v>138.14138193647196</v>
      </c>
      <c r="I92" s="68">
        <v>59.454989397502054</v>
      </c>
      <c r="J92" s="68">
        <v>23502.66248359</v>
      </c>
      <c r="K92" s="68">
        <v>123.78487944603332</v>
      </c>
      <c r="L92" s="68">
        <v>916.31465741</v>
      </c>
    </row>
    <row r="93" spans="1:12" x14ac:dyDescent="0.25">
      <c r="A93" s="70" t="s">
        <v>200</v>
      </c>
      <c r="B93" s="68">
        <v>78692.911538889995</v>
      </c>
      <c r="C93" s="68">
        <v>130.12091238602815</v>
      </c>
      <c r="D93" s="68">
        <v>48164.630452199999</v>
      </c>
      <c r="E93" s="68">
        <v>134.25087971809063</v>
      </c>
      <c r="F93" s="68">
        <v>61.205805593299289</v>
      </c>
      <c r="G93" s="68">
        <v>30528.28108669</v>
      </c>
      <c r="H93" s="68">
        <v>124.09782020390763</v>
      </c>
      <c r="I93" s="68">
        <v>38.794194406700711</v>
      </c>
      <c r="J93" s="68">
        <v>74483.475111759995</v>
      </c>
      <c r="K93" s="68">
        <v>123.6721104290007</v>
      </c>
      <c r="L93" s="68">
        <v>4209.4364271300001</v>
      </c>
    </row>
    <row r="94" spans="1:12" x14ac:dyDescent="0.25">
      <c r="A94" s="70" t="s">
        <v>201</v>
      </c>
      <c r="B94" s="68">
        <v>42704.110722099998</v>
      </c>
      <c r="C94" s="68">
        <v>117.36327403527156</v>
      </c>
      <c r="D94" s="68">
        <v>34427.12561825</v>
      </c>
      <c r="E94" s="68">
        <v>123.18568042030735</v>
      </c>
      <c r="F94" s="68">
        <v>80.617825862917371</v>
      </c>
      <c r="G94" s="68">
        <v>8276.9851038500001</v>
      </c>
      <c r="H94" s="68">
        <v>98.081092283668553</v>
      </c>
      <c r="I94" s="68">
        <v>19.382174137082639</v>
      </c>
      <c r="J94" s="68">
        <v>37721.153894880001</v>
      </c>
      <c r="K94" s="68">
        <v>110.95688783057325</v>
      </c>
      <c r="L94" s="68">
        <v>4982.9568272200004</v>
      </c>
    </row>
    <row r="95" spans="1:12" x14ac:dyDescent="0.25">
      <c r="A95" s="70" t="s">
        <v>202</v>
      </c>
      <c r="B95" s="68">
        <v>39164.364428710003</v>
      </c>
      <c r="C95" s="68">
        <v>122.71076701605858</v>
      </c>
      <c r="D95" s="68">
        <v>30677.402947170001</v>
      </c>
      <c r="E95" s="68">
        <v>121.46128531985545</v>
      </c>
      <c r="F95" s="68">
        <v>78.329888393851959</v>
      </c>
      <c r="G95" s="68">
        <v>8486.96148154</v>
      </c>
      <c r="H95" s="68">
        <v>127.44988854316605</v>
      </c>
      <c r="I95" s="68">
        <v>21.670111606148037</v>
      </c>
      <c r="J95" s="68">
        <v>33110.563292500003</v>
      </c>
      <c r="K95" s="68">
        <v>110.2520542269461</v>
      </c>
      <c r="L95" s="68">
        <v>6053.8011362099996</v>
      </c>
    </row>
    <row r="96" spans="1:12" x14ac:dyDescent="0.25">
      <c r="A96" s="70" t="s">
        <v>203</v>
      </c>
      <c r="B96" s="68">
        <v>24309.657982479999</v>
      </c>
      <c r="C96" s="68">
        <v>105.65600442263442</v>
      </c>
      <c r="D96" s="68">
        <v>18424.841915829998</v>
      </c>
      <c r="E96" s="68">
        <v>110.88382092104285</v>
      </c>
      <c r="F96" s="68">
        <v>75.792271240956183</v>
      </c>
      <c r="G96" s="68">
        <v>5884.8160666499998</v>
      </c>
      <c r="H96" s="68">
        <v>92.065926216361902</v>
      </c>
      <c r="I96" s="68">
        <v>24.20772875904381</v>
      </c>
      <c r="J96" s="68">
        <v>22880.323324479999</v>
      </c>
      <c r="K96" s="68">
        <v>105.65738762200641</v>
      </c>
      <c r="L96" s="68">
        <v>1429.334658</v>
      </c>
    </row>
    <row r="97" spans="1:12" x14ac:dyDescent="0.25">
      <c r="A97" s="70" t="s">
        <v>204</v>
      </c>
      <c r="B97" s="68">
        <v>25751.228934800001</v>
      </c>
      <c r="C97" s="68">
        <v>108.06238833461404</v>
      </c>
      <c r="D97" s="68">
        <v>10735.173541460001</v>
      </c>
      <c r="E97" s="68">
        <v>116.52284143771199</v>
      </c>
      <c r="F97" s="68">
        <v>41.688004749756132</v>
      </c>
      <c r="G97" s="68">
        <v>15016.055393340001</v>
      </c>
      <c r="H97" s="68">
        <v>102.72986830735837</v>
      </c>
      <c r="I97" s="68">
        <v>58.311995250243868</v>
      </c>
      <c r="J97" s="68">
        <v>23925.023553030001</v>
      </c>
      <c r="K97" s="68">
        <v>105.73404075726613</v>
      </c>
      <c r="L97" s="68">
        <v>1826.20538177</v>
      </c>
    </row>
    <row r="98" spans="1:12" x14ac:dyDescent="0.25">
      <c r="A98" s="70" t="s">
        <v>205</v>
      </c>
      <c r="B98" s="68">
        <v>12385.06070652</v>
      </c>
      <c r="C98" s="68">
        <v>99.328560852481104</v>
      </c>
      <c r="D98" s="68">
        <v>9894.4693582199998</v>
      </c>
      <c r="E98" s="68">
        <v>107.24192530602859</v>
      </c>
      <c r="F98" s="68">
        <v>79.890358171689442</v>
      </c>
      <c r="G98" s="68">
        <v>2490.5913482999999</v>
      </c>
      <c r="H98" s="68">
        <v>76.811454169652364</v>
      </c>
      <c r="I98" s="68">
        <v>20.109641828310547</v>
      </c>
      <c r="J98" s="68">
        <v>12764.980396159999</v>
      </c>
      <c r="K98" s="68">
        <v>126.01457288650084</v>
      </c>
      <c r="L98" s="68">
        <v>-379.91968964</v>
      </c>
    </row>
    <row r="99" spans="1:12" x14ac:dyDescent="0.25">
      <c r="A99" s="70" t="s">
        <v>206</v>
      </c>
      <c r="B99" s="68">
        <v>51436.44770384</v>
      </c>
      <c r="C99" s="68">
        <v>135.87301479571289</v>
      </c>
      <c r="D99" s="68">
        <v>48125.821470479998</v>
      </c>
      <c r="E99" s="68">
        <v>135.28807310117145</v>
      </c>
      <c r="F99" s="68">
        <v>93.563656937543826</v>
      </c>
      <c r="G99" s="68">
        <v>3310.6262333599998</v>
      </c>
      <c r="H99" s="68">
        <v>144.98569715773115</v>
      </c>
      <c r="I99" s="68">
        <v>6.4363430624561664</v>
      </c>
      <c r="J99" s="68">
        <v>38968.54251372</v>
      </c>
      <c r="K99" s="68">
        <v>113.8248682561326</v>
      </c>
      <c r="L99" s="68">
        <v>12467.90519012</v>
      </c>
    </row>
    <row r="100" spans="1:12" x14ac:dyDescent="0.25">
      <c r="A100" s="70" t="s">
        <v>207</v>
      </c>
      <c r="B100" s="68">
        <v>3416.9658245300002</v>
      </c>
      <c r="C100" s="68">
        <v>116.05531029873791</v>
      </c>
      <c r="D100" s="68">
        <v>2092.67636709</v>
      </c>
      <c r="E100" s="68">
        <v>117.30629816958525</v>
      </c>
      <c r="F100" s="68">
        <v>61.243702002136516</v>
      </c>
      <c r="G100" s="68">
        <v>1324.28945744</v>
      </c>
      <c r="H100" s="68">
        <v>114.13196085664636</v>
      </c>
      <c r="I100" s="68">
        <v>38.756297997863484</v>
      </c>
      <c r="J100" s="68">
        <v>3667.5615624100001</v>
      </c>
      <c r="K100" s="68">
        <v>109.91208109963826</v>
      </c>
      <c r="L100" s="68">
        <v>-250.59573788</v>
      </c>
    </row>
    <row r="101" spans="1:12" x14ac:dyDescent="0.25">
      <c r="A101" s="70" t="s">
        <v>208</v>
      </c>
      <c r="B101" s="68">
        <v>12377.94253583</v>
      </c>
      <c r="C101" s="68">
        <v>108.76921905037959</v>
      </c>
      <c r="D101" s="68">
        <v>6739.9066963200003</v>
      </c>
      <c r="E101" s="68">
        <v>112.81516850520008</v>
      </c>
      <c r="F101" s="68">
        <v>54.450945113133521</v>
      </c>
      <c r="G101" s="68">
        <v>5638.0358395100002</v>
      </c>
      <c r="H101" s="68">
        <v>104.2977132817622</v>
      </c>
      <c r="I101" s="68">
        <v>45.549054886866493</v>
      </c>
      <c r="J101" s="68">
        <v>9430.3806712999994</v>
      </c>
      <c r="K101" s="68">
        <v>112.28118948265116</v>
      </c>
      <c r="L101" s="68">
        <v>2947.5618645300001</v>
      </c>
    </row>
    <row r="102" spans="1:12" x14ac:dyDescent="0.25">
      <c r="A102" s="70" t="s">
        <v>209</v>
      </c>
      <c r="B102" s="68">
        <v>24391.869014330001</v>
      </c>
      <c r="C102" s="68">
        <v>118.79250588707333</v>
      </c>
      <c r="D102" s="68">
        <v>14370.358350050001</v>
      </c>
      <c r="E102" s="68">
        <v>105.86450746826253</v>
      </c>
      <c r="F102" s="68">
        <v>58.91454378345319</v>
      </c>
      <c r="G102" s="68">
        <v>10021.51066428</v>
      </c>
      <c r="H102" s="68">
        <v>144.01042492185397</v>
      </c>
      <c r="I102" s="68">
        <v>41.08545621654681</v>
      </c>
      <c r="J102" s="68">
        <v>23536.16001788</v>
      </c>
      <c r="K102" s="68">
        <v>115.10345248180549</v>
      </c>
      <c r="L102" s="68">
        <v>855.70899644999997</v>
      </c>
    </row>
    <row r="103" spans="1:12" x14ac:dyDescent="0.25">
      <c r="A103" s="69" t="s">
        <v>210</v>
      </c>
      <c r="B103" s="68">
        <v>1017.69938046</v>
      </c>
      <c r="C103" s="68">
        <v>102.67979983611164</v>
      </c>
      <c r="D103" s="68">
        <v>448.25199571000002</v>
      </c>
      <c r="E103" s="68">
        <v>113.49280228659747</v>
      </c>
      <c r="F103" s="68">
        <v>44.045619395718816</v>
      </c>
      <c r="G103" s="68">
        <v>569.44738474999997</v>
      </c>
      <c r="H103" s="68">
        <v>95.516317696782963</v>
      </c>
      <c r="I103" s="68">
        <v>55.95438060428117</v>
      </c>
      <c r="J103" s="68">
        <v>1000.68811828</v>
      </c>
      <c r="K103" s="68">
        <v>100.530078695904</v>
      </c>
      <c r="L103" s="68">
        <v>17.011262179999999</v>
      </c>
    </row>
    <row r="104" spans="1:12" x14ac:dyDescent="0.2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</row>
    <row r="105" spans="1:12" x14ac:dyDescent="0.2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</row>
  </sheetData>
  <mergeCells count="9">
    <mergeCell ref="K1:L1"/>
    <mergeCell ref="A2:L2"/>
    <mergeCell ref="A4:A6"/>
    <mergeCell ref="D4:I4"/>
    <mergeCell ref="J4:K5"/>
    <mergeCell ref="L4:L5"/>
    <mergeCell ref="D5:F5"/>
    <mergeCell ref="G5:I5"/>
    <mergeCell ref="B4:C5"/>
  </mergeCells>
  <pageMargins left="0.31496062992125984" right="0.11811023622047245" top="0.35433070866141736" bottom="0.35433070866141736" header="0.31496062992125984" footer="0.11811023622047245"/>
  <pageSetup paperSize="9" scale="85" fitToHeight="3" orientation="landscape" verticalDpi="0" r:id="rId1"/>
  <headerFooter differentFirst="1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view="pageBreakPreview" zoomScale="60" zoomScaleNormal="100" workbookViewId="0">
      <selection activeCell="B36" sqref="B36"/>
    </sheetView>
  </sheetViews>
  <sheetFormatPr defaultRowHeight="15" x14ac:dyDescent="0.25"/>
  <cols>
    <col min="1" max="1" width="41.28515625" customWidth="1"/>
    <col min="2" max="2" width="15" customWidth="1"/>
    <col min="5" max="5" width="14" customWidth="1"/>
    <col min="8" max="8" width="11" customWidth="1"/>
  </cols>
  <sheetData>
    <row r="1" spans="1:13" x14ac:dyDescent="0.25">
      <c r="A1" s="54"/>
      <c r="B1" s="55"/>
      <c r="C1" s="55"/>
      <c r="D1" s="55"/>
      <c r="E1" s="55"/>
      <c r="F1" s="55"/>
      <c r="G1" s="55"/>
      <c r="H1" s="55"/>
      <c r="I1" s="55"/>
      <c r="J1" s="55"/>
      <c r="K1" s="93" t="s">
        <v>233</v>
      </c>
      <c r="L1" s="93"/>
      <c r="M1" s="93"/>
    </row>
    <row r="2" spans="1:13" ht="16.5" x14ac:dyDescent="0.25">
      <c r="A2" s="96" t="s">
        <v>265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22.5" x14ac:dyDescent="0.25">
      <c r="A3" s="63" t="s">
        <v>108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5">
      <c r="A4" s="97" t="s">
        <v>109</v>
      </c>
      <c r="B4" s="97" t="s">
        <v>228</v>
      </c>
      <c r="C4" s="97"/>
      <c r="D4" s="97"/>
      <c r="E4" s="97" t="s">
        <v>219</v>
      </c>
      <c r="F4" s="97"/>
      <c r="G4" s="97"/>
      <c r="H4" s="97" t="s">
        <v>219</v>
      </c>
      <c r="I4" s="97"/>
      <c r="J4" s="97"/>
      <c r="K4" s="97"/>
      <c r="L4" s="97"/>
      <c r="M4" s="97"/>
    </row>
    <row r="5" spans="1:13" ht="29.25" customHeight="1" x14ac:dyDescent="0.25">
      <c r="A5" s="99"/>
      <c r="B5" s="97"/>
      <c r="C5" s="97"/>
      <c r="D5" s="97"/>
      <c r="E5" s="97" t="s">
        <v>229</v>
      </c>
      <c r="F5" s="97"/>
      <c r="G5" s="97"/>
      <c r="H5" s="97" t="s">
        <v>230</v>
      </c>
      <c r="I5" s="97"/>
      <c r="J5" s="97"/>
      <c r="K5" s="97" t="s">
        <v>231</v>
      </c>
      <c r="L5" s="97"/>
      <c r="M5" s="97"/>
    </row>
    <row r="6" spans="1:13" ht="72" x14ac:dyDescent="0.25">
      <c r="A6" s="97"/>
      <c r="B6" s="66" t="s">
        <v>223</v>
      </c>
      <c r="C6" s="66" t="s">
        <v>224</v>
      </c>
      <c r="D6" s="66" t="s">
        <v>225</v>
      </c>
      <c r="E6" s="66" t="s">
        <v>223</v>
      </c>
      <c r="F6" s="66" t="s">
        <v>224</v>
      </c>
      <c r="G6" s="66" t="s">
        <v>232</v>
      </c>
      <c r="H6" s="66" t="s">
        <v>223</v>
      </c>
      <c r="I6" s="66" t="s">
        <v>224</v>
      </c>
      <c r="J6" s="66" t="s">
        <v>232</v>
      </c>
      <c r="K6" s="66" t="s">
        <v>223</v>
      </c>
      <c r="L6" s="66" t="s">
        <v>224</v>
      </c>
      <c r="M6" s="66" t="s">
        <v>232</v>
      </c>
    </row>
    <row r="7" spans="1:13" s="44" customFormat="1" x14ac:dyDescent="0.25">
      <c r="A7" s="71" t="s">
        <v>115</v>
      </c>
      <c r="B7" s="72">
        <v>3415864.13970384</v>
      </c>
      <c r="C7" s="72">
        <v>131.10493613927278</v>
      </c>
      <c r="D7" s="72">
        <v>78.533900882996477</v>
      </c>
      <c r="E7" s="72">
        <v>1478235.0570947602</v>
      </c>
      <c r="F7" s="72">
        <v>146.79350790542568</v>
      </c>
      <c r="G7" s="72">
        <v>43.275581130780139</v>
      </c>
      <c r="H7" s="72">
        <v>1164569.7011714499</v>
      </c>
      <c r="I7" s="72">
        <v>124.1867192017783</v>
      </c>
      <c r="J7" s="72">
        <v>34.09297482400514</v>
      </c>
      <c r="K7" s="72">
        <v>303541.72352323995</v>
      </c>
      <c r="L7" s="72">
        <v>114.60282347899542</v>
      </c>
      <c r="M7" s="72">
        <v>8.8862352572827277</v>
      </c>
    </row>
    <row r="8" spans="1:13" s="44" customFormat="1" x14ac:dyDescent="0.25">
      <c r="A8" s="56" t="s">
        <v>212</v>
      </c>
      <c r="B8" s="72">
        <f>B7-B103</f>
        <v>3415444.9510752698</v>
      </c>
      <c r="C8" s="72">
        <v>131.10493613927278</v>
      </c>
      <c r="D8" s="72">
        <v>78.533900882996477</v>
      </c>
      <c r="E8" s="72">
        <f>E7-E103</f>
        <v>1478178.8886029203</v>
      </c>
      <c r="F8" s="72">
        <v>146.79350790542568</v>
      </c>
      <c r="G8" s="72">
        <v>43.275581130780139</v>
      </c>
      <c r="H8" s="72">
        <f>H7-H103</f>
        <v>1164315.8191139998</v>
      </c>
      <c r="I8" s="72">
        <v>124.1867192017783</v>
      </c>
      <c r="J8" s="72">
        <v>34.09297482400514</v>
      </c>
      <c r="K8" s="72">
        <f>K7-K103</f>
        <v>303534.16069092997</v>
      </c>
      <c r="L8" s="72">
        <v>114.60282347899542</v>
      </c>
      <c r="M8" s="72">
        <v>8.8862352572827277</v>
      </c>
    </row>
    <row r="9" spans="1:13" x14ac:dyDescent="0.25">
      <c r="A9" s="69" t="s">
        <v>116</v>
      </c>
      <c r="B9" s="68">
        <v>1284022.02330455</v>
      </c>
      <c r="C9" s="68">
        <v>123.53585792687527</v>
      </c>
      <c r="D9" s="68">
        <v>85.858803103813244</v>
      </c>
      <c r="E9" s="68">
        <v>523615.78105496999</v>
      </c>
      <c r="F9" s="68">
        <v>120.23726428963104</v>
      </c>
      <c r="G9" s="68">
        <v>40.779345801826366</v>
      </c>
      <c r="H9" s="68">
        <v>520079.71622900991</v>
      </c>
      <c r="I9" s="68">
        <v>132.98457255900783</v>
      </c>
      <c r="J9" s="68">
        <v>40.503956068489885</v>
      </c>
      <c r="K9" s="68">
        <v>96971.163721530014</v>
      </c>
      <c r="L9" s="68">
        <v>105.29538741422422</v>
      </c>
      <c r="M9" s="68">
        <v>7.552141782737162</v>
      </c>
    </row>
    <row r="10" spans="1:13" x14ac:dyDescent="0.25">
      <c r="A10" s="70" t="s">
        <v>117</v>
      </c>
      <c r="B10" s="68">
        <v>30421.724337549997</v>
      </c>
      <c r="C10" s="68">
        <v>106.63871037954313</v>
      </c>
      <c r="D10" s="68">
        <v>88.925581523771484</v>
      </c>
      <c r="E10" s="68">
        <v>14232.979791690001</v>
      </c>
      <c r="F10" s="68">
        <v>101.62143298902053</v>
      </c>
      <c r="G10" s="68">
        <v>46.785578732373224</v>
      </c>
      <c r="H10" s="68">
        <v>8149.9832686299997</v>
      </c>
      <c r="I10" s="68">
        <v>108.12971089801142</v>
      </c>
      <c r="J10" s="68">
        <v>26.790010908653034</v>
      </c>
      <c r="K10" s="68">
        <v>3244.97367218</v>
      </c>
      <c r="L10" s="68">
        <v>98.505815073368353</v>
      </c>
      <c r="M10" s="68">
        <v>10.666632950107564</v>
      </c>
    </row>
    <row r="11" spans="1:13" x14ac:dyDescent="0.25">
      <c r="A11" s="70" t="s">
        <v>118</v>
      </c>
      <c r="B11" s="68">
        <v>11061.915132780001</v>
      </c>
      <c r="C11" s="68">
        <v>121.99222068394728</v>
      </c>
      <c r="D11" s="68">
        <v>56.645843155042883</v>
      </c>
      <c r="E11" s="68">
        <v>2495.0879530699999</v>
      </c>
      <c r="F11" s="68">
        <v>117.64032537024669</v>
      </c>
      <c r="G11" s="68">
        <v>22.555659875533255</v>
      </c>
      <c r="H11" s="68">
        <v>5007.2279377699997</v>
      </c>
      <c r="I11" s="68">
        <v>141.09778641975751</v>
      </c>
      <c r="J11" s="68">
        <v>45.265470559722317</v>
      </c>
      <c r="K11" s="68">
        <v>1123.92329539</v>
      </c>
      <c r="L11" s="68">
        <v>101.46024001014086</v>
      </c>
      <c r="M11" s="68">
        <v>10.160295770661401</v>
      </c>
    </row>
    <row r="12" spans="1:13" x14ac:dyDescent="0.25">
      <c r="A12" s="70" t="s">
        <v>119</v>
      </c>
      <c r="B12" s="68">
        <v>16372.804056919998</v>
      </c>
      <c r="C12" s="68">
        <v>102.18962066592707</v>
      </c>
      <c r="D12" s="68">
        <v>73.631201504860854</v>
      </c>
      <c r="E12" s="68">
        <v>5145.3532772600001</v>
      </c>
      <c r="F12" s="68">
        <v>81.884480765427853</v>
      </c>
      <c r="G12" s="68">
        <v>31.426219109275337</v>
      </c>
      <c r="H12" s="68">
        <v>6275.0142058499996</v>
      </c>
      <c r="I12" s="68">
        <v>116.92553148627805</v>
      </c>
      <c r="J12" s="68">
        <v>38.325837065141279</v>
      </c>
      <c r="K12" s="68">
        <v>1684.8014133000001</v>
      </c>
      <c r="L12" s="68">
        <v>103.05903241301237</v>
      </c>
      <c r="M12" s="68">
        <v>10.290243549258843</v>
      </c>
    </row>
    <row r="13" spans="1:13" x14ac:dyDescent="0.25">
      <c r="A13" s="70" t="s">
        <v>120</v>
      </c>
      <c r="B13" s="68">
        <v>34138.143581909993</v>
      </c>
      <c r="C13" s="68">
        <v>117.86123942583357</v>
      </c>
      <c r="D13" s="68">
        <v>74.89618396664585</v>
      </c>
      <c r="E13" s="68">
        <v>12580.757072369999</v>
      </c>
      <c r="F13" s="68">
        <v>120.40407149593477</v>
      </c>
      <c r="G13" s="68">
        <v>36.852493288582387</v>
      </c>
      <c r="H13" s="68">
        <v>10923.50000176</v>
      </c>
      <c r="I13" s="68">
        <v>116.85554234236957</v>
      </c>
      <c r="J13" s="68">
        <v>31.997932094785693</v>
      </c>
      <c r="K13" s="68">
        <v>3916.76417004</v>
      </c>
      <c r="L13" s="68">
        <v>111.71176867206675</v>
      </c>
      <c r="M13" s="68">
        <v>11.473278154807213</v>
      </c>
    </row>
    <row r="14" spans="1:13" x14ac:dyDescent="0.25">
      <c r="A14" s="70" t="s">
        <v>121</v>
      </c>
      <c r="B14" s="68">
        <v>8564.9702836800006</v>
      </c>
      <c r="C14" s="68">
        <v>118.07444651856687</v>
      </c>
      <c r="D14" s="68">
        <v>56.76486695912908</v>
      </c>
      <c r="E14" s="68">
        <v>2198.8756301399999</v>
      </c>
      <c r="F14" s="68">
        <v>134.97352114534786</v>
      </c>
      <c r="G14" s="68">
        <v>25.672892693274324</v>
      </c>
      <c r="H14" s="68">
        <v>2864.3849544999998</v>
      </c>
      <c r="I14" s="68">
        <v>107.91721326433927</v>
      </c>
      <c r="J14" s="68">
        <v>33.443022679925711</v>
      </c>
      <c r="K14" s="68">
        <v>754.1095105500001</v>
      </c>
      <c r="L14" s="68">
        <v>117.88389185685935</v>
      </c>
      <c r="M14" s="68">
        <v>8.8045782480635957</v>
      </c>
    </row>
    <row r="15" spans="1:13" x14ac:dyDescent="0.25">
      <c r="A15" s="70" t="s">
        <v>122</v>
      </c>
      <c r="B15" s="68">
        <v>17784.11606566</v>
      </c>
      <c r="C15" s="68">
        <v>112.28477380493629</v>
      </c>
      <c r="D15" s="68">
        <v>74.117775870082596</v>
      </c>
      <c r="E15" s="68">
        <v>5181.2922008899995</v>
      </c>
      <c r="F15" s="68">
        <v>113.92278035865972</v>
      </c>
      <c r="G15" s="68">
        <v>29.134381387078022</v>
      </c>
      <c r="H15" s="68">
        <v>6198.5080111200004</v>
      </c>
      <c r="I15" s="68">
        <v>118.9982524649206</v>
      </c>
      <c r="J15" s="68">
        <v>34.85418104692269</v>
      </c>
      <c r="K15" s="68">
        <v>2121.0136485599996</v>
      </c>
      <c r="L15" s="68">
        <v>101.28166841716295</v>
      </c>
      <c r="M15" s="68">
        <v>11.926449651639096</v>
      </c>
    </row>
    <row r="16" spans="1:13" x14ac:dyDescent="0.25">
      <c r="A16" s="70" t="s">
        <v>123</v>
      </c>
      <c r="B16" s="68">
        <v>18513.420560999999</v>
      </c>
      <c r="C16" s="68">
        <v>116.77206305244864</v>
      </c>
      <c r="D16" s="68">
        <v>84.121963768504827</v>
      </c>
      <c r="E16" s="68">
        <v>5939.9040974400004</v>
      </c>
      <c r="F16" s="68">
        <v>106.17187879464399</v>
      </c>
      <c r="G16" s="68">
        <v>32.084314607711576</v>
      </c>
      <c r="H16" s="68">
        <v>6377.1890550300004</v>
      </c>
      <c r="I16" s="68">
        <v>117.58935538582772</v>
      </c>
      <c r="J16" s="68">
        <v>34.446303609955578</v>
      </c>
      <c r="K16" s="68">
        <v>1646.8001964800001</v>
      </c>
      <c r="L16" s="68">
        <v>138.2298872013437</v>
      </c>
      <c r="M16" s="68">
        <v>8.8951698096737264</v>
      </c>
    </row>
    <row r="17" spans="1:13" x14ac:dyDescent="0.25">
      <c r="A17" s="70" t="s">
        <v>124</v>
      </c>
      <c r="B17" s="68">
        <v>7738.8759621000008</v>
      </c>
      <c r="C17" s="68">
        <v>120.28168035908064</v>
      </c>
      <c r="D17" s="68">
        <v>67.67176718749991</v>
      </c>
      <c r="E17" s="68">
        <v>2156.3214394000001</v>
      </c>
      <c r="F17" s="68">
        <v>134.10669194852804</v>
      </c>
      <c r="G17" s="68">
        <v>27.863496584778787</v>
      </c>
      <c r="H17" s="68">
        <v>2818.4762003999999</v>
      </c>
      <c r="I17" s="68">
        <v>118.35332859951208</v>
      </c>
      <c r="J17" s="68">
        <v>36.419710229277094</v>
      </c>
      <c r="K17" s="68">
        <v>584.26620206000007</v>
      </c>
      <c r="L17" s="68">
        <v>130.44635475546511</v>
      </c>
      <c r="M17" s="68">
        <v>7.5497553510530118</v>
      </c>
    </row>
    <row r="18" spans="1:13" x14ac:dyDescent="0.25">
      <c r="A18" s="70" t="s">
        <v>125</v>
      </c>
      <c r="B18" s="68">
        <v>16051.65442209</v>
      </c>
      <c r="C18" s="68">
        <v>106.40649256550452</v>
      </c>
      <c r="D18" s="68">
        <v>78.544307764454089</v>
      </c>
      <c r="E18" s="68">
        <v>7020.4799540599997</v>
      </c>
      <c r="F18" s="68">
        <v>95.299886099001199</v>
      </c>
      <c r="G18" s="68">
        <v>43.736799768119482</v>
      </c>
      <c r="H18" s="68">
        <v>4716.84653841</v>
      </c>
      <c r="I18" s="68">
        <v>110.24029784268446</v>
      </c>
      <c r="J18" s="68">
        <v>29.385422925120793</v>
      </c>
      <c r="K18" s="68">
        <v>1587.35434829</v>
      </c>
      <c r="L18" s="68">
        <v>123.71585910818254</v>
      </c>
      <c r="M18" s="68">
        <v>9.8890388900069475</v>
      </c>
    </row>
    <row r="19" spans="1:13" x14ac:dyDescent="0.25">
      <c r="A19" s="70" t="s">
        <v>126</v>
      </c>
      <c r="B19" s="68">
        <v>20811.244609330002</v>
      </c>
      <c r="C19" s="68">
        <v>110.38168679294105</v>
      </c>
      <c r="D19" s="68">
        <v>86.227827173790445</v>
      </c>
      <c r="E19" s="68">
        <v>9985.5414558100001</v>
      </c>
      <c r="F19" s="68">
        <v>107.03808818899169</v>
      </c>
      <c r="G19" s="68">
        <v>47.981471763266512</v>
      </c>
      <c r="H19" s="68">
        <v>5445.1849546900003</v>
      </c>
      <c r="I19" s="68">
        <v>118.6567833791931</v>
      </c>
      <c r="J19" s="68">
        <v>26.16462905946932</v>
      </c>
      <c r="K19" s="68">
        <v>1936.80195742</v>
      </c>
      <c r="L19" s="68">
        <v>101.41430787842421</v>
      </c>
      <c r="M19" s="68">
        <v>9.3065167114113958</v>
      </c>
    </row>
    <row r="20" spans="1:13" x14ac:dyDescent="0.25">
      <c r="A20" s="70" t="s">
        <v>127</v>
      </c>
      <c r="B20" s="68">
        <v>186933.88116918999</v>
      </c>
      <c r="C20" s="68">
        <v>110.30424619804037</v>
      </c>
      <c r="D20" s="68">
        <v>85.565319588299914</v>
      </c>
      <c r="E20" s="68">
        <v>66218.569601609997</v>
      </c>
      <c r="F20" s="68">
        <v>101.00499611695106</v>
      </c>
      <c r="G20" s="68">
        <v>35.423524717639033</v>
      </c>
      <c r="H20" s="68">
        <v>71166.220623989997</v>
      </c>
      <c r="I20" s="68">
        <v>121.26507833460367</v>
      </c>
      <c r="J20" s="68">
        <v>38.070263228300988</v>
      </c>
      <c r="K20" s="68">
        <v>20727.462517870001</v>
      </c>
      <c r="L20" s="68">
        <v>103.40535251977552</v>
      </c>
      <c r="M20" s="68">
        <v>11.088125056960649</v>
      </c>
    </row>
    <row r="21" spans="1:13" x14ac:dyDescent="0.25">
      <c r="A21" s="70" t="s">
        <v>128</v>
      </c>
      <c r="B21" s="68">
        <v>7180.8743513100007</v>
      </c>
      <c r="C21" s="68">
        <v>116.85342052481846</v>
      </c>
      <c r="D21" s="68">
        <v>60.852645774559711</v>
      </c>
      <c r="E21" s="68">
        <v>1987.72763332</v>
      </c>
      <c r="F21" s="68">
        <v>128.83571007397944</v>
      </c>
      <c r="G21" s="68">
        <v>27.680858013584103</v>
      </c>
      <c r="H21" s="68">
        <v>2592.30614621</v>
      </c>
      <c r="I21" s="68">
        <v>108.44509360725303</v>
      </c>
      <c r="J21" s="68">
        <v>36.100146296767996</v>
      </c>
      <c r="K21" s="68">
        <v>699.83423941000001</v>
      </c>
      <c r="L21" s="68">
        <v>100.58324398041168</v>
      </c>
      <c r="M21" s="68">
        <v>9.7458081728213202</v>
      </c>
    </row>
    <row r="22" spans="1:13" x14ac:dyDescent="0.25">
      <c r="A22" s="70" t="s">
        <v>129</v>
      </c>
      <c r="B22" s="68">
        <v>14992.329982180001</v>
      </c>
      <c r="C22" s="68">
        <v>115.43795076697123</v>
      </c>
      <c r="D22" s="68">
        <v>77.23358067237848</v>
      </c>
      <c r="E22" s="68">
        <v>4600.7866445700001</v>
      </c>
      <c r="F22" s="68">
        <v>117.44192453747351</v>
      </c>
      <c r="G22" s="68">
        <v>30.687602594383467</v>
      </c>
      <c r="H22" s="68">
        <v>5235.5030664699998</v>
      </c>
      <c r="I22" s="68">
        <v>114.56273887100888</v>
      </c>
      <c r="J22" s="68">
        <v>34.921210196767007</v>
      </c>
      <c r="K22" s="68">
        <v>1682.0351261000001</v>
      </c>
      <c r="L22" s="68">
        <v>119.3807934529171</v>
      </c>
      <c r="M22" s="68">
        <v>11.219304324940019</v>
      </c>
    </row>
    <row r="23" spans="1:13" x14ac:dyDescent="0.25">
      <c r="A23" s="70" t="s">
        <v>130</v>
      </c>
      <c r="B23" s="68">
        <v>12760.28589062</v>
      </c>
      <c r="C23" s="68">
        <v>112.47245652711304</v>
      </c>
      <c r="D23" s="68">
        <v>77.928010480808297</v>
      </c>
      <c r="E23" s="68">
        <v>4722.6108696600004</v>
      </c>
      <c r="F23" s="68">
        <v>125.89190915030322</v>
      </c>
      <c r="G23" s="68">
        <v>37.010227749924944</v>
      </c>
      <c r="H23" s="68">
        <v>3557.0647980899998</v>
      </c>
      <c r="I23" s="68">
        <v>100.12491277606468</v>
      </c>
      <c r="J23" s="68">
        <v>27.876058801353143</v>
      </c>
      <c r="K23" s="68">
        <v>1276.90243575</v>
      </c>
      <c r="L23" s="68">
        <v>98.741789263554182</v>
      </c>
      <c r="M23" s="68">
        <v>10.006848174840991</v>
      </c>
    </row>
    <row r="24" spans="1:13" x14ac:dyDescent="0.25">
      <c r="A24" s="70" t="s">
        <v>131</v>
      </c>
      <c r="B24" s="68">
        <v>9581.4837393500002</v>
      </c>
      <c r="C24" s="68">
        <v>126.32729881941165</v>
      </c>
      <c r="D24" s="68">
        <v>60.213932967463727</v>
      </c>
      <c r="E24" s="68">
        <v>2480.1787593399999</v>
      </c>
      <c r="F24" s="68">
        <v>139.70704320556837</v>
      </c>
      <c r="G24" s="68">
        <v>25.885122041737695</v>
      </c>
      <c r="H24" s="68">
        <v>3398.2633879199998</v>
      </c>
      <c r="I24" s="68">
        <v>122.22803383581864</v>
      </c>
      <c r="J24" s="68">
        <v>35.466984867528829</v>
      </c>
      <c r="K24" s="68">
        <v>1246.2107216299999</v>
      </c>
      <c r="L24" s="68">
        <v>119.17241344480057</v>
      </c>
      <c r="M24" s="68">
        <v>13.006448223796097</v>
      </c>
    </row>
    <row r="25" spans="1:13" x14ac:dyDescent="0.25">
      <c r="A25" s="70" t="s">
        <v>132</v>
      </c>
      <c r="B25" s="68">
        <v>25711.267305419999</v>
      </c>
      <c r="C25" s="68">
        <v>130.74795457074458</v>
      </c>
      <c r="D25" s="68">
        <v>84.642837570723728</v>
      </c>
      <c r="E25" s="68">
        <v>10235.5266204</v>
      </c>
      <c r="F25" s="68">
        <v>152.37493817814735</v>
      </c>
      <c r="G25" s="68">
        <v>39.809498687146885</v>
      </c>
      <c r="H25" s="68">
        <v>7896.1476477300002</v>
      </c>
      <c r="I25" s="68">
        <v>121.34654258318972</v>
      </c>
      <c r="J25" s="68">
        <v>30.710845770194585</v>
      </c>
      <c r="K25" s="68">
        <v>1871.3615484699999</v>
      </c>
      <c r="L25" s="68">
        <v>102.82419539633555</v>
      </c>
      <c r="M25" s="68">
        <v>7.2783714868675968</v>
      </c>
    </row>
    <row r="26" spans="1:13" x14ac:dyDescent="0.25">
      <c r="A26" s="70" t="s">
        <v>133</v>
      </c>
      <c r="B26" s="68">
        <v>20010.437165709998</v>
      </c>
      <c r="C26" s="68">
        <v>109.10656844790498</v>
      </c>
      <c r="D26" s="68">
        <v>82.993446697585682</v>
      </c>
      <c r="E26" s="68">
        <v>5989.4030955899998</v>
      </c>
      <c r="F26" s="68">
        <v>96.256435539513035</v>
      </c>
      <c r="G26" s="68">
        <v>29.93139553119547</v>
      </c>
      <c r="H26" s="68">
        <v>7063.8537197300002</v>
      </c>
      <c r="I26" s="68">
        <v>116.9697531700312</v>
      </c>
      <c r="J26" s="68">
        <v>35.300846559387821</v>
      </c>
      <c r="K26" s="68">
        <v>1830.1066445799997</v>
      </c>
      <c r="L26" s="68">
        <v>105.44499860922853</v>
      </c>
      <c r="M26" s="68">
        <v>9.1457604320413406</v>
      </c>
    </row>
    <row r="27" spans="1:13" x14ac:dyDescent="0.25">
      <c r="A27" s="70" t="s">
        <v>134</v>
      </c>
      <c r="B27" s="68">
        <v>825392.59468774998</v>
      </c>
      <c r="C27" s="68">
        <v>130.61009352526557</v>
      </c>
      <c r="D27" s="68">
        <v>89.678047441398476</v>
      </c>
      <c r="E27" s="68">
        <v>360444.38495834998</v>
      </c>
      <c r="F27" s="68">
        <v>127.33650436298664</v>
      </c>
      <c r="G27" s="68">
        <v>43.669447397296778</v>
      </c>
      <c r="H27" s="68">
        <v>360394.04171070998</v>
      </c>
      <c r="I27" s="68">
        <v>140.65765386601214</v>
      </c>
      <c r="J27" s="68">
        <v>43.66334808795429</v>
      </c>
      <c r="K27" s="68">
        <v>49036.442073450002</v>
      </c>
      <c r="L27" s="68">
        <v>104.46289717780988</v>
      </c>
      <c r="M27" s="68">
        <v>5.9409840104030405</v>
      </c>
    </row>
    <row r="28" spans="1:13" x14ac:dyDescent="0.25">
      <c r="A28" s="69" t="s">
        <v>135</v>
      </c>
      <c r="B28" s="68">
        <v>442858.96787861007</v>
      </c>
      <c r="C28" s="68">
        <v>143.68458932630216</v>
      </c>
      <c r="D28" s="68">
        <v>83.889100221310514</v>
      </c>
      <c r="E28" s="68">
        <v>208629.50813645002</v>
      </c>
      <c r="F28" s="68">
        <v>182.64138514326274</v>
      </c>
      <c r="G28" s="68">
        <v>47.109694794220907</v>
      </c>
      <c r="H28" s="68">
        <v>147171.65994359</v>
      </c>
      <c r="I28" s="68">
        <v>122.49587510205586</v>
      </c>
      <c r="J28" s="68">
        <v>33.232173359517589</v>
      </c>
      <c r="K28" s="68">
        <v>36032.534327510002</v>
      </c>
      <c r="L28" s="68">
        <v>119.54129901629382</v>
      </c>
      <c r="M28" s="68">
        <v>8.1363451891046967</v>
      </c>
    </row>
    <row r="29" spans="1:13" x14ac:dyDescent="0.25">
      <c r="A29" s="70" t="s">
        <v>136</v>
      </c>
      <c r="B29" s="68">
        <v>10393.038354800001</v>
      </c>
      <c r="C29" s="68">
        <v>125.63576151614342</v>
      </c>
      <c r="D29" s="68">
        <v>62.275536206432513</v>
      </c>
      <c r="E29" s="68">
        <v>2932.1928030300001</v>
      </c>
      <c r="F29" s="68">
        <v>130.56317870470011</v>
      </c>
      <c r="G29" s="68">
        <v>28.21304706987609</v>
      </c>
      <c r="H29" s="68">
        <v>3815.3341274600002</v>
      </c>
      <c r="I29" s="68">
        <v>116.10251720431606</v>
      </c>
      <c r="J29" s="68">
        <v>36.710478660919179</v>
      </c>
      <c r="K29" s="68">
        <v>797.60964936000005</v>
      </c>
      <c r="L29" s="68">
        <v>213.2188344892584</v>
      </c>
      <c r="M29" s="68">
        <v>7.6744607508508409</v>
      </c>
    </row>
    <row r="30" spans="1:13" x14ac:dyDescent="0.25">
      <c r="A30" s="70" t="s">
        <v>137</v>
      </c>
      <c r="B30" s="68">
        <v>27988.239736930002</v>
      </c>
      <c r="C30" s="68">
        <v>162.08783737477424</v>
      </c>
      <c r="D30" s="68">
        <v>86.685251065110251</v>
      </c>
      <c r="E30" s="68">
        <v>14371.10744546</v>
      </c>
      <c r="F30" s="68">
        <v>257.74553876709609</v>
      </c>
      <c r="G30" s="68">
        <v>51.346949935181421</v>
      </c>
      <c r="H30" s="68">
        <v>6222.91166402</v>
      </c>
      <c r="I30" s="68">
        <v>101.63903052368195</v>
      </c>
      <c r="J30" s="68">
        <v>22.234023012919156</v>
      </c>
      <c r="K30" s="68">
        <v>5242.76499143</v>
      </c>
      <c r="L30" s="68">
        <v>135.99334956663458</v>
      </c>
      <c r="M30" s="68">
        <v>18.732028311563521</v>
      </c>
    </row>
    <row r="31" spans="1:13" x14ac:dyDescent="0.25">
      <c r="A31" s="70" t="s">
        <v>138</v>
      </c>
      <c r="B31" s="68">
        <v>25131.38469028</v>
      </c>
      <c r="C31" s="68">
        <v>146.20040469482359</v>
      </c>
      <c r="D31" s="68">
        <v>67.170757732243757</v>
      </c>
      <c r="E31" s="68">
        <v>11065.82532367</v>
      </c>
      <c r="F31" s="68">
        <v>225.80165354741996</v>
      </c>
      <c r="G31" s="68">
        <v>44.031896610734314</v>
      </c>
      <c r="H31" s="68">
        <v>7551.2716691300002</v>
      </c>
      <c r="I31" s="68">
        <v>103.95720458649691</v>
      </c>
      <c r="J31" s="68">
        <v>30.0471771141627</v>
      </c>
      <c r="K31" s="68">
        <v>2203.4716648599997</v>
      </c>
      <c r="L31" s="68">
        <v>150.46091563338763</v>
      </c>
      <c r="M31" s="68">
        <v>8.7678084276519428</v>
      </c>
    </row>
    <row r="32" spans="1:13" x14ac:dyDescent="0.25">
      <c r="A32" s="70" t="s">
        <v>139</v>
      </c>
      <c r="B32" s="68">
        <v>28409.564462129998</v>
      </c>
      <c r="C32" s="68">
        <v>138.07990353866234</v>
      </c>
      <c r="D32" s="68">
        <v>83.996825990560765</v>
      </c>
      <c r="E32" s="68">
        <v>14101.930355410001</v>
      </c>
      <c r="F32" s="68">
        <v>167.38527280081613</v>
      </c>
      <c r="G32" s="68">
        <v>49.637967432439524</v>
      </c>
      <c r="H32" s="68">
        <v>7239.6331888200002</v>
      </c>
      <c r="I32" s="68">
        <v>123.04341201187923</v>
      </c>
      <c r="J32" s="68">
        <v>25.483084045411697</v>
      </c>
      <c r="K32" s="68">
        <v>3246.0952687399999</v>
      </c>
      <c r="L32" s="68">
        <v>139.19942400723221</v>
      </c>
      <c r="M32" s="68">
        <v>11.426064884123974</v>
      </c>
    </row>
    <row r="33" spans="1:13" x14ac:dyDescent="0.25">
      <c r="A33" s="70" t="s">
        <v>140</v>
      </c>
      <c r="B33" s="68">
        <v>18037.706127469999</v>
      </c>
      <c r="C33" s="68">
        <v>134.92144972620596</v>
      </c>
      <c r="D33" s="68">
        <v>64.166488848166566</v>
      </c>
      <c r="E33" s="68">
        <v>5135.2794899600003</v>
      </c>
      <c r="F33" s="68">
        <v>182.4904263839143</v>
      </c>
      <c r="G33" s="68">
        <v>28.469692618727034</v>
      </c>
      <c r="H33" s="68">
        <v>6787.3677582</v>
      </c>
      <c r="I33" s="68">
        <v>145.58348145045179</v>
      </c>
      <c r="J33" s="68">
        <v>37.62877446962824</v>
      </c>
      <c r="K33" s="68">
        <v>1807.6446087500003</v>
      </c>
      <c r="L33" s="68">
        <v>95.207325824608645</v>
      </c>
      <c r="M33" s="68">
        <v>10.021477209882585</v>
      </c>
    </row>
    <row r="34" spans="1:13" x14ac:dyDescent="0.25">
      <c r="A34" s="70" t="s">
        <v>141</v>
      </c>
      <c r="B34" s="68">
        <v>50134.427564990001</v>
      </c>
      <c r="C34" s="68">
        <v>141.57510238056082</v>
      </c>
      <c r="D34" s="68">
        <v>85.285546222029296</v>
      </c>
      <c r="E34" s="68">
        <v>25336.324908340001</v>
      </c>
      <c r="F34" s="68">
        <v>164.24511639928895</v>
      </c>
      <c r="G34" s="68">
        <v>50.536779093560305</v>
      </c>
      <c r="H34" s="68">
        <v>12405.75654579</v>
      </c>
      <c r="I34" s="68">
        <v>122.28336436753531</v>
      </c>
      <c r="J34" s="68">
        <v>24.744984930182426</v>
      </c>
      <c r="K34" s="68">
        <v>7159.1229996000002</v>
      </c>
      <c r="L34" s="68">
        <v>129.81215937392793</v>
      </c>
      <c r="M34" s="68">
        <v>14.279853879491339</v>
      </c>
    </row>
    <row r="35" spans="1:13" x14ac:dyDescent="0.25">
      <c r="A35" s="70" t="s">
        <v>142</v>
      </c>
      <c r="B35" s="68">
        <v>24072.344474000001</v>
      </c>
      <c r="C35" s="68">
        <v>96.630015039381277</v>
      </c>
      <c r="D35" s="68">
        <v>84.806440169705766</v>
      </c>
      <c r="E35" s="68">
        <v>11775.34124971</v>
      </c>
      <c r="F35" s="68">
        <v>86.349926539119394</v>
      </c>
      <c r="G35" s="68">
        <v>48.916470360534603</v>
      </c>
      <c r="H35" s="68">
        <v>9699.3376154500002</v>
      </c>
      <c r="I35" s="68">
        <v>120.7754719131148</v>
      </c>
      <c r="J35" s="68">
        <v>40.292451056963053</v>
      </c>
      <c r="K35" s="68">
        <v>-217.49640151999998</v>
      </c>
      <c r="L35" s="68">
        <v>-23.334769783730003</v>
      </c>
      <c r="M35" s="68">
        <v>-0.90351150364648936</v>
      </c>
    </row>
    <row r="36" spans="1:13" x14ac:dyDescent="0.25">
      <c r="A36" s="70" t="s">
        <v>143</v>
      </c>
      <c r="B36" s="68">
        <v>13862.253320440002</v>
      </c>
      <c r="C36" s="68">
        <v>192.14961336775326</v>
      </c>
      <c r="D36" s="68">
        <v>82.489798371524842</v>
      </c>
      <c r="E36" s="68">
        <v>8300.59377623</v>
      </c>
      <c r="F36" s="68">
        <v>394.84110592017589</v>
      </c>
      <c r="G36" s="68">
        <v>59.879109004527486</v>
      </c>
      <c r="H36" s="68">
        <v>2524.4750907799998</v>
      </c>
      <c r="I36" s="68">
        <v>108.26665548595238</v>
      </c>
      <c r="J36" s="68">
        <v>18.211145276487205</v>
      </c>
      <c r="K36" s="68">
        <v>998.69846909</v>
      </c>
      <c r="L36" s="68">
        <v>115.65708369166936</v>
      </c>
      <c r="M36" s="68">
        <v>7.2044453813104914</v>
      </c>
    </row>
    <row r="37" spans="1:13" x14ac:dyDescent="0.25">
      <c r="A37" s="70" t="s">
        <v>144</v>
      </c>
      <c r="B37" s="68">
        <v>6833.5665759600006</v>
      </c>
      <c r="C37" s="68">
        <v>114.24990818849585</v>
      </c>
      <c r="D37" s="68">
        <v>61.218557355494276</v>
      </c>
      <c r="E37" s="68">
        <v>1311.7442120799999</v>
      </c>
      <c r="F37" s="68">
        <v>123.04276367217196</v>
      </c>
      <c r="G37" s="68">
        <v>19.195601557386187</v>
      </c>
      <c r="H37" s="68">
        <v>2463.2261045999999</v>
      </c>
      <c r="I37" s="68">
        <v>109.66511053883556</v>
      </c>
      <c r="J37" s="68">
        <v>36.045980926935769</v>
      </c>
      <c r="K37" s="68">
        <v>557.53969624000001</v>
      </c>
      <c r="L37" s="68">
        <v>122.47636425439129</v>
      </c>
      <c r="M37" s="68">
        <v>8.1588390197497294</v>
      </c>
    </row>
    <row r="38" spans="1:13" x14ac:dyDescent="0.25">
      <c r="A38" s="70" t="s">
        <v>145</v>
      </c>
      <c r="B38" s="68">
        <v>233844.71798246002</v>
      </c>
      <c r="C38" s="68">
        <v>150.85558091597656</v>
      </c>
      <c r="D38" s="68">
        <v>91.231693263446971</v>
      </c>
      <c r="E38" s="68">
        <v>112375.12219115</v>
      </c>
      <c r="F38" s="68">
        <v>196.30518685020218</v>
      </c>
      <c r="G38" s="68">
        <v>48.055446007370975</v>
      </c>
      <c r="H38" s="68">
        <v>87815.67940316</v>
      </c>
      <c r="I38" s="68">
        <v>126.2506879322864</v>
      </c>
      <c r="J38" s="68">
        <v>37.5529882226148</v>
      </c>
      <c r="K38" s="68">
        <v>12835.93057602</v>
      </c>
      <c r="L38" s="68">
        <v>116.44851584550717</v>
      </c>
      <c r="M38" s="68">
        <v>5.4890829635855978</v>
      </c>
    </row>
    <row r="39" spans="1:13" x14ac:dyDescent="0.25">
      <c r="A39" s="70" t="s">
        <v>146</v>
      </c>
      <c r="B39" s="68">
        <v>4151.7245891499997</v>
      </c>
      <c r="C39" s="68">
        <v>137.87186007847919</v>
      </c>
      <c r="D39" s="68">
        <v>51.062711484713887</v>
      </c>
      <c r="E39" s="68">
        <v>1924.0463814100001</v>
      </c>
      <c r="F39" s="68">
        <v>242.97398542722158</v>
      </c>
      <c r="G39" s="68">
        <v>46.343304814540176</v>
      </c>
      <c r="H39" s="68">
        <v>646.66677618000006</v>
      </c>
      <c r="I39" s="68">
        <v>105.11452067736282</v>
      </c>
      <c r="J39" s="68">
        <v>15.575859195236138</v>
      </c>
      <c r="K39" s="68">
        <v>1401.1528049399997</v>
      </c>
      <c r="L39" s="68">
        <v>98.025462626904442</v>
      </c>
      <c r="M39" s="68">
        <v>33.748693461067553</v>
      </c>
    </row>
    <row r="40" spans="1:13" x14ac:dyDescent="0.25">
      <c r="A40" s="69" t="s">
        <v>147</v>
      </c>
      <c r="B40" s="68">
        <v>201557.74145899</v>
      </c>
      <c r="C40" s="68">
        <v>123.95445325700365</v>
      </c>
      <c r="D40" s="68">
        <v>68.358978312589585</v>
      </c>
      <c r="E40" s="68">
        <v>65321.168263699998</v>
      </c>
      <c r="F40" s="68">
        <v>141.09478909955578</v>
      </c>
      <c r="G40" s="68">
        <v>32.408166409718667</v>
      </c>
      <c r="H40" s="68">
        <v>64564.166931439991</v>
      </c>
      <c r="I40" s="68">
        <v>114.55267066205359</v>
      </c>
      <c r="J40" s="68">
        <v>32.032590990595395</v>
      </c>
      <c r="K40" s="68">
        <v>23934.264624180003</v>
      </c>
      <c r="L40" s="68">
        <v>113.67700155344502</v>
      </c>
      <c r="M40" s="68">
        <v>11.874644184306755</v>
      </c>
    </row>
    <row r="41" spans="1:13" x14ac:dyDescent="0.25">
      <c r="A41" s="70" t="s">
        <v>148</v>
      </c>
      <c r="B41" s="68">
        <v>2463.2606632500001</v>
      </c>
      <c r="C41" s="68">
        <v>110.82311340775755</v>
      </c>
      <c r="D41" s="68">
        <v>52.635045141063699</v>
      </c>
      <c r="E41" s="68">
        <v>736.60783948999995</v>
      </c>
      <c r="F41" s="68">
        <v>106.94261034796723</v>
      </c>
      <c r="G41" s="68">
        <v>29.903771471677192</v>
      </c>
      <c r="H41" s="68">
        <v>544.77291833000004</v>
      </c>
      <c r="I41" s="68">
        <v>101.77088771789732</v>
      </c>
      <c r="J41" s="68">
        <v>22.115926522012185</v>
      </c>
      <c r="K41" s="68">
        <v>377.85786751000001</v>
      </c>
      <c r="L41" s="68">
        <v>112.52280641235211</v>
      </c>
      <c r="M41" s="68">
        <v>15.339743501260575</v>
      </c>
    </row>
    <row r="42" spans="1:13" x14ac:dyDescent="0.25">
      <c r="A42" s="70" t="s">
        <v>149</v>
      </c>
      <c r="B42" s="68">
        <v>80030.689555439996</v>
      </c>
      <c r="C42" s="68">
        <v>121.23782997983088</v>
      </c>
      <c r="D42" s="68">
        <v>80.368877708208473</v>
      </c>
      <c r="E42" s="68">
        <v>24950.540659890001</v>
      </c>
      <c r="F42" s="68">
        <v>128.18050714464235</v>
      </c>
      <c r="G42" s="68">
        <v>31.176216022237202</v>
      </c>
      <c r="H42" s="68">
        <v>24289.923777619999</v>
      </c>
      <c r="I42" s="68">
        <v>115.06319037259193</v>
      </c>
      <c r="J42" s="68">
        <v>30.350761579773138</v>
      </c>
      <c r="K42" s="68">
        <v>11055.727932190001</v>
      </c>
      <c r="L42" s="68">
        <v>110.9629157624416</v>
      </c>
      <c r="M42" s="68">
        <v>13.814360457973212</v>
      </c>
    </row>
    <row r="43" spans="1:13" x14ac:dyDescent="0.25">
      <c r="A43" s="70" t="s">
        <v>150</v>
      </c>
      <c r="B43" s="68">
        <v>15726.7602744</v>
      </c>
      <c r="C43" s="68">
        <v>164.8633117309723</v>
      </c>
      <c r="D43" s="68">
        <v>81.250137616031012</v>
      </c>
      <c r="E43" s="68">
        <v>8051.7222238200002</v>
      </c>
      <c r="F43" s="68">
        <v>283.2912023327757</v>
      </c>
      <c r="G43" s="68">
        <v>51.197589861699512</v>
      </c>
      <c r="H43" s="68">
        <v>3573.2998592899999</v>
      </c>
      <c r="I43" s="68">
        <v>112.26992748157771</v>
      </c>
      <c r="J43" s="68">
        <v>22.721144068728591</v>
      </c>
      <c r="K43" s="68">
        <v>2256.6301318000001</v>
      </c>
      <c r="L43" s="68">
        <v>111.80817676406257</v>
      </c>
      <c r="M43" s="68">
        <v>14.348982831978049</v>
      </c>
    </row>
    <row r="44" spans="1:13" x14ac:dyDescent="0.25">
      <c r="A44" s="70" t="s">
        <v>151</v>
      </c>
      <c r="B44" s="68">
        <v>26493.316260470001</v>
      </c>
      <c r="C44" s="68">
        <v>125.66938685508326</v>
      </c>
      <c r="D44" s="68">
        <v>72.506886172392797</v>
      </c>
      <c r="E44" s="68">
        <v>9878.8999665499996</v>
      </c>
      <c r="F44" s="68">
        <v>188.12056122203222</v>
      </c>
      <c r="G44" s="68">
        <v>37.288272519095891</v>
      </c>
      <c r="H44" s="68">
        <v>7770.7528283800002</v>
      </c>
      <c r="I44" s="68">
        <v>101.49742502798165</v>
      </c>
      <c r="J44" s="68">
        <v>29.330993341798216</v>
      </c>
      <c r="K44" s="68">
        <v>2259.4869736400001</v>
      </c>
      <c r="L44" s="68">
        <v>93.017098987815515</v>
      </c>
      <c r="M44" s="68">
        <v>8.5285169716987177</v>
      </c>
    </row>
    <row r="45" spans="1:13" x14ac:dyDescent="0.25">
      <c r="A45" s="70" t="s">
        <v>152</v>
      </c>
      <c r="B45" s="68">
        <v>52720.732872449997</v>
      </c>
      <c r="C45" s="68">
        <v>118.71414180240075</v>
      </c>
      <c r="D45" s="68">
        <v>70.522913246511251</v>
      </c>
      <c r="E45" s="68">
        <v>16923.12194221</v>
      </c>
      <c r="F45" s="68">
        <v>115.48532155659601</v>
      </c>
      <c r="G45" s="68">
        <v>32.09955746091957</v>
      </c>
      <c r="H45" s="68">
        <v>18417.43714944</v>
      </c>
      <c r="I45" s="68">
        <v>121.63551300212163</v>
      </c>
      <c r="J45" s="68">
        <v>34.933955098837984</v>
      </c>
      <c r="K45" s="68">
        <v>5732.1993439099997</v>
      </c>
      <c r="L45" s="68">
        <v>119.97715233518366</v>
      </c>
      <c r="M45" s="68">
        <v>10.872761116159381</v>
      </c>
    </row>
    <row r="46" spans="1:13" x14ac:dyDescent="0.25">
      <c r="A46" s="70" t="s">
        <v>153</v>
      </c>
      <c r="B46" s="68">
        <v>4055.8586406699997</v>
      </c>
      <c r="C46" s="68">
        <v>119.34242402970932</v>
      </c>
      <c r="D46" s="68">
        <v>33.057022976289744</v>
      </c>
      <c r="E46" s="68">
        <v>655.53437082000005</v>
      </c>
      <c r="F46" s="68">
        <v>98.768916231903361</v>
      </c>
      <c r="G46" s="68">
        <v>16.162653309625956</v>
      </c>
      <c r="H46" s="68">
        <v>2065.70017547</v>
      </c>
      <c r="I46" s="68">
        <v>112.9059399120673</v>
      </c>
      <c r="J46" s="68">
        <v>50.931266557375885</v>
      </c>
      <c r="K46" s="68">
        <v>200.24165052000001</v>
      </c>
      <c r="L46" s="68">
        <v>111.47690321364236</v>
      </c>
      <c r="M46" s="68">
        <v>4.9370963897035987</v>
      </c>
    </row>
    <row r="47" spans="1:13" x14ac:dyDescent="0.25">
      <c r="A47" s="70" t="s">
        <v>154</v>
      </c>
      <c r="B47" s="68">
        <v>14542.126041560003</v>
      </c>
      <c r="C47" s="68">
        <v>115.70056108587379</v>
      </c>
      <c r="D47" s="68">
        <v>37.266039609401908</v>
      </c>
      <c r="E47" s="68">
        <v>2298.15270057</v>
      </c>
      <c r="F47" s="68">
        <v>111.90674194799625</v>
      </c>
      <c r="G47" s="68">
        <v>15.80341618551579</v>
      </c>
      <c r="H47" s="68">
        <v>6388.9176838599997</v>
      </c>
      <c r="I47" s="68">
        <v>110.06589342790578</v>
      </c>
      <c r="J47" s="68">
        <v>43.933862666305359</v>
      </c>
      <c r="K47" s="68">
        <v>1259.8992467600001</v>
      </c>
      <c r="L47" s="68">
        <v>125.35730142511284</v>
      </c>
      <c r="M47" s="68">
        <v>8.6637898967408802</v>
      </c>
    </row>
    <row r="48" spans="1:13" x14ac:dyDescent="0.25">
      <c r="A48" s="70" t="s">
        <v>155</v>
      </c>
      <c r="B48" s="68">
        <v>4400.7852626999993</v>
      </c>
      <c r="C48" s="68">
        <v>130.42585311186707</v>
      </c>
      <c r="D48" s="68">
        <v>58.484770124927856</v>
      </c>
      <c r="E48" s="68">
        <v>1351.9048573499999</v>
      </c>
      <c r="F48" s="68">
        <v>199.63971424007602</v>
      </c>
      <c r="G48" s="68">
        <v>30.719627899330181</v>
      </c>
      <c r="H48" s="68">
        <v>1288.3365564799999</v>
      </c>
      <c r="I48" s="68">
        <v>116.9048563087685</v>
      </c>
      <c r="J48" s="68">
        <v>29.275151582596671</v>
      </c>
      <c r="K48" s="68">
        <v>382.88515923</v>
      </c>
      <c r="L48" s="68">
        <v>110.80636165286167</v>
      </c>
      <c r="M48" s="68">
        <v>8.7003826902267374</v>
      </c>
    </row>
    <row r="49" spans="1:13" x14ac:dyDescent="0.25">
      <c r="A49" s="70" t="s">
        <v>156</v>
      </c>
      <c r="B49" s="68">
        <v>1124.21188805</v>
      </c>
      <c r="C49" s="68"/>
      <c r="D49" s="68">
        <v>99.975158724804714</v>
      </c>
      <c r="E49" s="68">
        <v>474.68370299999998</v>
      </c>
      <c r="F49" s="68"/>
      <c r="G49" s="68">
        <v>42.223686481679344</v>
      </c>
      <c r="H49" s="68">
        <v>225.02598257</v>
      </c>
      <c r="I49" s="68"/>
      <c r="J49" s="68">
        <v>20.016331882090171</v>
      </c>
      <c r="K49" s="68">
        <v>409.33631862000004</v>
      </c>
      <c r="L49" s="68"/>
      <c r="M49" s="68">
        <v>36.410958020557295</v>
      </c>
    </row>
    <row r="50" spans="1:13" ht="24" x14ac:dyDescent="0.25">
      <c r="A50" s="69" t="s">
        <v>157</v>
      </c>
      <c r="B50" s="68">
        <v>55770.601099759988</v>
      </c>
      <c r="C50" s="68">
        <v>131.14484361142365</v>
      </c>
      <c r="D50" s="68">
        <v>35.649080654112545</v>
      </c>
      <c r="E50" s="68">
        <v>15484.57359536</v>
      </c>
      <c r="F50" s="68">
        <v>188.2105980392536</v>
      </c>
      <c r="G50" s="68">
        <v>27.764760088674457</v>
      </c>
      <c r="H50" s="68">
        <v>19258.535199959999</v>
      </c>
      <c r="I50" s="68">
        <v>110.80777110702719</v>
      </c>
      <c r="J50" s="68">
        <v>34.531697382122857</v>
      </c>
      <c r="K50" s="68">
        <v>6727.9723625699999</v>
      </c>
      <c r="L50" s="68">
        <v>131.30055758917922</v>
      </c>
      <c r="M50" s="68">
        <v>12.063654021830068</v>
      </c>
    </row>
    <row r="51" spans="1:13" x14ac:dyDescent="0.25">
      <c r="A51" s="70" t="s">
        <v>158</v>
      </c>
      <c r="B51" s="68">
        <v>10458.424829169999</v>
      </c>
      <c r="C51" s="68">
        <v>120.910400306057</v>
      </c>
      <c r="D51" s="68">
        <v>24.404069879726322</v>
      </c>
      <c r="E51" s="68">
        <v>1811.8659133199999</v>
      </c>
      <c r="F51" s="68">
        <v>162.26555234960608</v>
      </c>
      <c r="G51" s="68">
        <v>17.324462745732554</v>
      </c>
      <c r="H51" s="68">
        <v>4025.5421433000001</v>
      </c>
      <c r="I51" s="68">
        <v>113.39545486712812</v>
      </c>
      <c r="J51" s="68">
        <v>38.490902875471306</v>
      </c>
      <c r="K51" s="68">
        <v>1574.71406387</v>
      </c>
      <c r="L51" s="68">
        <v>117.74440431108408</v>
      </c>
      <c r="M51" s="68">
        <v>15.05689517868794</v>
      </c>
    </row>
    <row r="52" spans="1:13" x14ac:dyDescent="0.25">
      <c r="A52" s="70" t="s">
        <v>159</v>
      </c>
      <c r="B52" s="68">
        <v>3824.0979481999998</v>
      </c>
      <c r="C52" s="68">
        <v>109.50492394737064</v>
      </c>
      <c r="D52" s="68">
        <v>30.111524846700554</v>
      </c>
      <c r="E52" s="68">
        <v>562.36385166000002</v>
      </c>
      <c r="F52" s="68">
        <v>128.9899593872963</v>
      </c>
      <c r="G52" s="68">
        <v>14.705790993787287</v>
      </c>
      <c r="H52" s="68">
        <v>1401.2201534999999</v>
      </c>
      <c r="I52" s="68">
        <v>100.71902190966622</v>
      </c>
      <c r="J52" s="68">
        <v>36.641847894077955</v>
      </c>
      <c r="K52" s="68">
        <v>458.80805409000004</v>
      </c>
      <c r="L52" s="68">
        <v>101.30836245929109</v>
      </c>
      <c r="M52" s="68">
        <v>11.997811256533339</v>
      </c>
    </row>
    <row r="53" spans="1:13" x14ac:dyDescent="0.25">
      <c r="A53" s="70" t="s">
        <v>160</v>
      </c>
      <c r="B53" s="68">
        <v>4459.6512527099994</v>
      </c>
      <c r="C53" s="68">
        <v>120.02113694050882</v>
      </c>
      <c r="D53" s="68">
        <v>48.093181995031436</v>
      </c>
      <c r="E53" s="68">
        <v>771.95445215999996</v>
      </c>
      <c r="F53" s="68">
        <v>134.86815749038783</v>
      </c>
      <c r="G53" s="68">
        <v>17.309749314835006</v>
      </c>
      <c r="H53" s="68">
        <v>1689.55702094</v>
      </c>
      <c r="I53" s="68">
        <v>107.40897827209994</v>
      </c>
      <c r="J53" s="68">
        <v>37.885406844611573</v>
      </c>
      <c r="K53" s="68">
        <v>586.38613091999991</v>
      </c>
      <c r="L53" s="68">
        <v>179.57288896018139</v>
      </c>
      <c r="M53" s="68">
        <v>13.148699252294005</v>
      </c>
    </row>
    <row r="54" spans="1:13" x14ac:dyDescent="0.25">
      <c r="A54" s="70" t="s">
        <v>161</v>
      </c>
      <c r="B54" s="68">
        <v>1581.4364166399996</v>
      </c>
      <c r="C54" s="68">
        <v>141.32019595312497</v>
      </c>
      <c r="D54" s="68">
        <v>20.244831189347281</v>
      </c>
      <c r="E54" s="68">
        <v>89.390889200000004</v>
      </c>
      <c r="F54" s="68">
        <v>86.976933653479321</v>
      </c>
      <c r="G54" s="68">
        <v>5.6525123779509547</v>
      </c>
      <c r="H54" s="68">
        <v>629.11936942</v>
      </c>
      <c r="I54" s="68">
        <v>107.27265980539997</v>
      </c>
      <c r="J54" s="68">
        <v>39.781515260452835</v>
      </c>
      <c r="K54" s="68">
        <v>510.13136639999999</v>
      </c>
      <c r="L54" s="68">
        <v>291.31197683510271</v>
      </c>
      <c r="M54" s="68">
        <v>32.257469287563964</v>
      </c>
    </row>
    <row r="55" spans="1:13" x14ac:dyDescent="0.25">
      <c r="A55" s="70" t="s">
        <v>162</v>
      </c>
      <c r="B55" s="68">
        <v>28601.868554239998</v>
      </c>
      <c r="C55" s="68">
        <v>146.08726263764083</v>
      </c>
      <c r="D55" s="68">
        <v>61.855055874653566</v>
      </c>
      <c r="E55" s="68">
        <v>11603.174822839999</v>
      </c>
      <c r="F55" s="68">
        <v>210.91695687728608</v>
      </c>
      <c r="G55" s="68">
        <v>40.567890873409112</v>
      </c>
      <c r="H55" s="68">
        <v>8019.3601869800004</v>
      </c>
      <c r="I55" s="68">
        <v>113.2338056721097</v>
      </c>
      <c r="J55" s="68">
        <v>28.037889104245934</v>
      </c>
      <c r="K55" s="68">
        <v>2830.3320650000001</v>
      </c>
      <c r="L55" s="68">
        <v>137.38704923194888</v>
      </c>
      <c r="M55" s="68">
        <v>9.8956194405012958</v>
      </c>
    </row>
    <row r="56" spans="1:13" x14ac:dyDescent="0.25">
      <c r="A56" s="70" t="s">
        <v>163</v>
      </c>
      <c r="B56" s="68">
        <v>2304.13848388</v>
      </c>
      <c r="C56" s="68">
        <v>114.44358700962869</v>
      </c>
      <c r="D56" s="68">
        <v>25.719847074256791</v>
      </c>
      <c r="E56" s="68">
        <v>363.65959879000002</v>
      </c>
      <c r="F56" s="68">
        <v>139.8767601194603</v>
      </c>
      <c r="G56" s="68">
        <v>15.782888109121981</v>
      </c>
      <c r="H56" s="68">
        <v>945.50282960000004</v>
      </c>
      <c r="I56" s="68">
        <v>106.71020318571141</v>
      </c>
      <c r="J56" s="68">
        <v>41.034982758841934</v>
      </c>
      <c r="K56" s="68">
        <v>279.80047304999999</v>
      </c>
      <c r="L56" s="68">
        <v>98.970253604809926</v>
      </c>
      <c r="M56" s="68">
        <v>12.143387865248297</v>
      </c>
    </row>
    <row r="57" spans="1:13" x14ac:dyDescent="0.25">
      <c r="A57" s="70" t="s">
        <v>164</v>
      </c>
      <c r="B57" s="68">
        <v>4540.9836149199991</v>
      </c>
      <c r="C57" s="68">
        <v>114.74863252385789</v>
      </c>
      <c r="D57" s="68">
        <v>15.874770386603791</v>
      </c>
      <c r="E57" s="68">
        <v>282.16406739000001</v>
      </c>
      <c r="F57" s="68">
        <v>118.43666299914179</v>
      </c>
      <c r="G57" s="68">
        <v>6.2137213281922632</v>
      </c>
      <c r="H57" s="68">
        <v>2548.2334962199998</v>
      </c>
      <c r="I57" s="68">
        <v>110.25313126312372</v>
      </c>
      <c r="J57" s="68">
        <v>56.11633320691675</v>
      </c>
      <c r="K57" s="68">
        <v>487.80020924000002</v>
      </c>
      <c r="L57" s="68">
        <v>99.687376483270512</v>
      </c>
      <c r="M57" s="68">
        <v>10.74217065301157</v>
      </c>
    </row>
    <row r="58" spans="1:13" x14ac:dyDescent="0.25">
      <c r="A58" s="69" t="s">
        <v>165</v>
      </c>
      <c r="B58" s="68">
        <v>446671.71844566998</v>
      </c>
      <c r="C58" s="68">
        <v>131.24750000593019</v>
      </c>
      <c r="D58" s="68">
        <v>75.53011818733431</v>
      </c>
      <c r="E58" s="68">
        <v>186431.25146460999</v>
      </c>
      <c r="F58" s="68">
        <v>153.40537573342445</v>
      </c>
      <c r="G58" s="68">
        <v>41.737867826813435</v>
      </c>
      <c r="H58" s="68">
        <v>138110.97855011999</v>
      </c>
      <c r="I58" s="68">
        <v>118.75022045114704</v>
      </c>
      <c r="J58" s="68">
        <v>30.920018628159205</v>
      </c>
      <c r="K58" s="68">
        <v>40792.967581099991</v>
      </c>
      <c r="L58" s="68">
        <v>129.77730413938448</v>
      </c>
      <c r="M58" s="68">
        <v>9.1326506462176571</v>
      </c>
    </row>
    <row r="59" spans="1:13" x14ac:dyDescent="0.25">
      <c r="A59" s="70" t="s">
        <v>166</v>
      </c>
      <c r="B59" s="68">
        <v>51574.015187809993</v>
      </c>
      <c r="C59" s="68">
        <v>145.68312191871215</v>
      </c>
      <c r="D59" s="68">
        <v>74.521964255461839</v>
      </c>
      <c r="E59" s="68">
        <v>21859.560179709999</v>
      </c>
      <c r="F59" s="68">
        <v>208.42378792947537</v>
      </c>
      <c r="G59" s="68">
        <v>42.384832943696644</v>
      </c>
      <c r="H59" s="68">
        <v>15768.484584940001</v>
      </c>
      <c r="I59" s="68">
        <v>119.16419754217075</v>
      </c>
      <c r="J59" s="68">
        <v>30.57447539719</v>
      </c>
      <c r="K59" s="68">
        <v>3696.5821384999995</v>
      </c>
      <c r="L59" s="68">
        <v>111.53597445816219</v>
      </c>
      <c r="M59" s="68">
        <v>7.1675283086621535</v>
      </c>
    </row>
    <row r="60" spans="1:13" x14ac:dyDescent="0.25">
      <c r="A60" s="70" t="s">
        <v>167</v>
      </c>
      <c r="B60" s="68">
        <v>6532.6424922000006</v>
      </c>
      <c r="C60" s="68">
        <v>125.40562515101286</v>
      </c>
      <c r="D60" s="68">
        <v>52.969251694522953</v>
      </c>
      <c r="E60" s="68">
        <v>1686.0005312000001</v>
      </c>
      <c r="F60" s="68">
        <v>156.62787936849122</v>
      </c>
      <c r="G60" s="68">
        <v>25.808859633955034</v>
      </c>
      <c r="H60" s="68">
        <v>2367.8816868899999</v>
      </c>
      <c r="I60" s="68">
        <v>113.05823232325017</v>
      </c>
      <c r="J60" s="68">
        <v>36.246919829414502</v>
      </c>
      <c r="K60" s="68">
        <v>518.19717714000001</v>
      </c>
      <c r="L60" s="68">
        <v>156.17332699153334</v>
      </c>
      <c r="M60" s="68">
        <v>7.9324282288328094</v>
      </c>
    </row>
    <row r="61" spans="1:13" x14ac:dyDescent="0.25">
      <c r="A61" s="70" t="s">
        <v>168</v>
      </c>
      <c r="B61" s="68">
        <v>8112.7099623499989</v>
      </c>
      <c r="C61" s="68">
        <v>103.57990715891792</v>
      </c>
      <c r="D61" s="68">
        <v>71.367943571840115</v>
      </c>
      <c r="E61" s="68">
        <v>1875.6615782199999</v>
      </c>
      <c r="F61" s="68">
        <v>101.50480065297404</v>
      </c>
      <c r="G61" s="68">
        <v>23.120037409505507</v>
      </c>
      <c r="H61" s="68">
        <v>2582.6542589599999</v>
      </c>
      <c r="I61" s="68">
        <v>111.55678866123905</v>
      </c>
      <c r="J61" s="68">
        <v>31.834667712093157</v>
      </c>
      <c r="K61" s="68">
        <v>790.05167718999996</v>
      </c>
      <c r="L61" s="68">
        <v>90.499559026774435</v>
      </c>
      <c r="M61" s="68">
        <v>9.7384435146396697</v>
      </c>
    </row>
    <row r="62" spans="1:13" x14ac:dyDescent="0.25">
      <c r="A62" s="70" t="s">
        <v>169</v>
      </c>
      <c r="B62" s="68">
        <v>82011.777144219988</v>
      </c>
      <c r="C62" s="68">
        <v>130.78217639951853</v>
      </c>
      <c r="D62" s="68">
        <v>88.035683509460199</v>
      </c>
      <c r="E62" s="68">
        <v>34501.6883523</v>
      </c>
      <c r="F62" s="68">
        <v>135.85974730002587</v>
      </c>
      <c r="G62" s="68">
        <v>42.06918756513204</v>
      </c>
      <c r="H62" s="68">
        <v>23818.766042790001</v>
      </c>
      <c r="I62" s="68">
        <v>124.26106679441671</v>
      </c>
      <c r="J62" s="68">
        <v>29.04310438353755</v>
      </c>
      <c r="K62" s="68">
        <v>9982.3344629399999</v>
      </c>
      <c r="L62" s="68">
        <v>161.56579229493539</v>
      </c>
      <c r="M62" s="68">
        <v>12.17183044989476</v>
      </c>
    </row>
    <row r="63" spans="1:13" x14ac:dyDescent="0.25">
      <c r="A63" s="70" t="s">
        <v>170</v>
      </c>
      <c r="B63" s="68">
        <v>18637.346837100002</v>
      </c>
      <c r="C63" s="68">
        <v>116.82508025848308</v>
      </c>
      <c r="D63" s="68">
        <v>75.184541373913319</v>
      </c>
      <c r="E63" s="68">
        <v>6344.7482565999999</v>
      </c>
      <c r="F63" s="68">
        <v>107.16773064442594</v>
      </c>
      <c r="G63" s="68">
        <v>34.043194624515834</v>
      </c>
      <c r="H63" s="68">
        <v>7062.7096430800002</v>
      </c>
      <c r="I63" s="68">
        <v>117.0770297411154</v>
      </c>
      <c r="J63" s="68">
        <v>37.895467122073306</v>
      </c>
      <c r="K63" s="68">
        <v>1729.0645518900003</v>
      </c>
      <c r="L63" s="68">
        <v>158.43217025629951</v>
      </c>
      <c r="M63" s="68">
        <v>9.2774179018232257</v>
      </c>
    </row>
    <row r="64" spans="1:13" x14ac:dyDescent="0.25">
      <c r="A64" s="70" t="s">
        <v>171</v>
      </c>
      <c r="B64" s="68">
        <v>9817.4389694800011</v>
      </c>
      <c r="C64" s="68">
        <v>112.18734444916912</v>
      </c>
      <c r="D64" s="68">
        <v>50.601857305836326</v>
      </c>
      <c r="E64" s="68">
        <v>2572.6566563199999</v>
      </c>
      <c r="F64" s="68">
        <v>92.199211893677145</v>
      </c>
      <c r="G64" s="68">
        <v>26.204967143852443</v>
      </c>
      <c r="H64" s="68">
        <v>3526.5870374199999</v>
      </c>
      <c r="I64" s="68">
        <v>107.03019451980265</v>
      </c>
      <c r="J64" s="68">
        <v>35.921659899117174</v>
      </c>
      <c r="K64" s="68">
        <v>1117.5680422</v>
      </c>
      <c r="L64" s="68">
        <v>185.79405949111839</v>
      </c>
      <c r="M64" s="68">
        <v>11.383498748240186</v>
      </c>
    </row>
    <row r="65" spans="1:13" x14ac:dyDescent="0.25">
      <c r="A65" s="70" t="s">
        <v>172</v>
      </c>
      <c r="B65" s="68">
        <v>56474.973163649993</v>
      </c>
      <c r="C65" s="68">
        <v>131.60190763866783</v>
      </c>
      <c r="D65" s="68">
        <v>84.685918151202515</v>
      </c>
      <c r="E65" s="68">
        <v>22106.579457659998</v>
      </c>
      <c r="F65" s="68">
        <v>147.57583999713634</v>
      </c>
      <c r="G65" s="68">
        <v>39.144028264698413</v>
      </c>
      <c r="H65" s="68">
        <v>20037.52088357</v>
      </c>
      <c r="I65" s="68">
        <v>120.96600280187992</v>
      </c>
      <c r="J65" s="68">
        <v>35.480354856489086</v>
      </c>
      <c r="K65" s="68">
        <v>4100.3039484399997</v>
      </c>
      <c r="L65" s="68">
        <v>143.14379003764523</v>
      </c>
      <c r="M65" s="68">
        <v>7.2603911409720725</v>
      </c>
    </row>
    <row r="66" spans="1:13" x14ac:dyDescent="0.25">
      <c r="A66" s="70" t="s">
        <v>173</v>
      </c>
      <c r="B66" s="68">
        <v>13108.606291110002</v>
      </c>
      <c r="C66" s="68">
        <v>124.77030940516856</v>
      </c>
      <c r="D66" s="68">
        <v>59.962108915903912</v>
      </c>
      <c r="E66" s="68">
        <v>3792.9403870800002</v>
      </c>
      <c r="F66" s="68">
        <v>162.10945946571698</v>
      </c>
      <c r="G66" s="68">
        <v>28.934734195597112</v>
      </c>
      <c r="H66" s="68">
        <v>4832.2289632599995</v>
      </c>
      <c r="I66" s="68">
        <v>109.13796920156283</v>
      </c>
      <c r="J66" s="68">
        <v>36.863026136784057</v>
      </c>
      <c r="K66" s="68">
        <v>1056.5901245</v>
      </c>
      <c r="L66" s="68">
        <v>129.95947520074151</v>
      </c>
      <c r="M66" s="68">
        <v>8.060278118327183</v>
      </c>
    </row>
    <row r="67" spans="1:13" x14ac:dyDescent="0.25">
      <c r="A67" s="70" t="s">
        <v>174</v>
      </c>
      <c r="B67" s="68">
        <v>63428.100414540007</v>
      </c>
      <c r="C67" s="68">
        <v>138.62624053198641</v>
      </c>
      <c r="D67" s="68">
        <v>68.156454680291105</v>
      </c>
      <c r="E67" s="68">
        <v>30247.289179610001</v>
      </c>
      <c r="F67" s="68">
        <v>166.88675258530404</v>
      </c>
      <c r="G67" s="68">
        <v>47.687521748130791</v>
      </c>
      <c r="H67" s="68">
        <v>17970.749516060001</v>
      </c>
      <c r="I67" s="68">
        <v>121.62848372038009</v>
      </c>
      <c r="J67" s="68">
        <v>28.33247314456931</v>
      </c>
      <c r="K67" s="68">
        <v>5312.1567955399996</v>
      </c>
      <c r="L67" s="68">
        <v>132.5963633157065</v>
      </c>
      <c r="M67" s="68">
        <v>8.375084167461937</v>
      </c>
    </row>
    <row r="68" spans="1:13" x14ac:dyDescent="0.25">
      <c r="A68" s="70" t="s">
        <v>175</v>
      </c>
      <c r="B68" s="68">
        <v>31711.952387550002</v>
      </c>
      <c r="C68" s="68">
        <v>138.48727680586239</v>
      </c>
      <c r="D68" s="68">
        <v>78.047445007822631</v>
      </c>
      <c r="E68" s="68">
        <v>15493.583788239999</v>
      </c>
      <c r="F68" s="68">
        <v>194.7962031965082</v>
      </c>
      <c r="G68" s="68">
        <v>48.857237166900909</v>
      </c>
      <c r="H68" s="68">
        <v>8218.4331539800005</v>
      </c>
      <c r="I68" s="68">
        <v>112.99707786941337</v>
      </c>
      <c r="J68" s="68">
        <v>25.915885132340598</v>
      </c>
      <c r="K68" s="68">
        <v>3485.0034048199996</v>
      </c>
      <c r="L68" s="68">
        <v>111.42362332952341</v>
      </c>
      <c r="M68" s="68">
        <v>10.989558013426507</v>
      </c>
    </row>
    <row r="69" spans="1:13" x14ac:dyDescent="0.25">
      <c r="A69" s="70" t="s">
        <v>176</v>
      </c>
      <c r="B69" s="68">
        <v>13103.521408719998</v>
      </c>
      <c r="C69" s="68">
        <v>117.33341823542858</v>
      </c>
      <c r="D69" s="68">
        <v>69.059712928589633</v>
      </c>
      <c r="E69" s="68">
        <v>3947.6519344399999</v>
      </c>
      <c r="F69" s="68">
        <v>128.04851727415328</v>
      </c>
      <c r="G69" s="68">
        <v>30.126649251803077</v>
      </c>
      <c r="H69" s="68">
        <v>4314.5195114600001</v>
      </c>
      <c r="I69" s="68">
        <v>114.33506239783766</v>
      </c>
      <c r="J69" s="68">
        <v>32.926412503045306</v>
      </c>
      <c r="K69" s="68">
        <v>1398.7864318699997</v>
      </c>
      <c r="L69" s="68">
        <v>113.63669656554301</v>
      </c>
      <c r="M69" s="68">
        <v>10.674889506718015</v>
      </c>
    </row>
    <row r="70" spans="1:13" x14ac:dyDescent="0.25">
      <c r="A70" s="70" t="s">
        <v>177</v>
      </c>
      <c r="B70" s="68">
        <v>50471.890856409991</v>
      </c>
      <c r="C70" s="68">
        <v>132.41513108102629</v>
      </c>
      <c r="D70" s="68">
        <v>79.871142346192173</v>
      </c>
      <c r="E70" s="68">
        <v>27161.0427886</v>
      </c>
      <c r="F70" s="68">
        <v>149.39764785386427</v>
      </c>
      <c r="G70" s="68">
        <v>53.814197026760525</v>
      </c>
      <c r="H70" s="68">
        <v>13617.99407708</v>
      </c>
      <c r="I70" s="68">
        <v>116.89399275132087</v>
      </c>
      <c r="J70" s="68">
        <v>26.981343171434798</v>
      </c>
      <c r="K70" s="68">
        <v>3863.1264186700005</v>
      </c>
      <c r="L70" s="68">
        <v>102.75182193981023</v>
      </c>
      <c r="M70" s="68">
        <v>7.654015637457297</v>
      </c>
    </row>
    <row r="71" spans="1:13" x14ac:dyDescent="0.25">
      <c r="A71" s="70" t="s">
        <v>178</v>
      </c>
      <c r="B71" s="68">
        <v>27327.270304049995</v>
      </c>
      <c r="C71" s="68">
        <v>125.70632240241997</v>
      </c>
      <c r="D71" s="68">
        <v>72.65188879097623</v>
      </c>
      <c r="E71" s="68">
        <v>9893.7879355900004</v>
      </c>
      <c r="F71" s="68">
        <v>159.97589270518802</v>
      </c>
      <c r="G71" s="68">
        <v>36.204816015318251</v>
      </c>
      <c r="H71" s="68">
        <v>9193.4141654300001</v>
      </c>
      <c r="I71" s="68">
        <v>115.78424263799307</v>
      </c>
      <c r="J71" s="68">
        <v>33.641904453470076</v>
      </c>
      <c r="K71" s="68">
        <v>2746.5922365799997</v>
      </c>
      <c r="L71" s="68">
        <v>110.97398110838516</v>
      </c>
      <c r="M71" s="68">
        <v>10.050737618579289</v>
      </c>
    </row>
    <row r="72" spans="1:13" x14ac:dyDescent="0.25">
      <c r="A72" s="70" t="s">
        <v>179</v>
      </c>
      <c r="B72" s="68">
        <v>14359.47302648</v>
      </c>
      <c r="C72" s="68">
        <v>126.23127875389153</v>
      </c>
      <c r="D72" s="68">
        <v>75.161253046902587</v>
      </c>
      <c r="E72" s="68">
        <v>4948.0604390400003</v>
      </c>
      <c r="F72" s="68">
        <v>156.34678900824076</v>
      </c>
      <c r="G72" s="68">
        <v>34.45850993219171</v>
      </c>
      <c r="H72" s="68">
        <v>4799.0350251999998</v>
      </c>
      <c r="I72" s="68">
        <v>127.57092677492447</v>
      </c>
      <c r="J72" s="68">
        <v>33.420690413570199</v>
      </c>
      <c r="K72" s="68">
        <v>996.61017082000001</v>
      </c>
      <c r="L72" s="68">
        <v>130.17233073005613</v>
      </c>
      <c r="M72" s="68">
        <v>6.9404369434879136</v>
      </c>
    </row>
    <row r="73" spans="1:13" x14ac:dyDescent="0.25">
      <c r="A73" s="69" t="s">
        <v>180</v>
      </c>
      <c r="B73" s="68">
        <v>400606.77438268007</v>
      </c>
      <c r="C73" s="68">
        <v>146.78392285621786</v>
      </c>
      <c r="D73" s="68">
        <v>86.135101980005885</v>
      </c>
      <c r="E73" s="68">
        <v>211829.40182336001</v>
      </c>
      <c r="F73" s="68">
        <v>195.53234414350013</v>
      </c>
      <c r="G73" s="68">
        <v>52.877139222066603</v>
      </c>
      <c r="H73" s="68">
        <v>104676.50722487</v>
      </c>
      <c r="I73" s="68">
        <v>112.29240701945488</v>
      </c>
      <c r="J73" s="68">
        <v>26.129490043240672</v>
      </c>
      <c r="K73" s="68">
        <v>51039.791107840007</v>
      </c>
      <c r="L73" s="68">
        <v>115.78541924288362</v>
      </c>
      <c r="M73" s="68">
        <v>12.740621070747093</v>
      </c>
    </row>
    <row r="74" spans="1:13" x14ac:dyDescent="0.25">
      <c r="A74" s="70" t="s">
        <v>181</v>
      </c>
      <c r="B74" s="68">
        <v>7286.3659509999989</v>
      </c>
      <c r="C74" s="68">
        <v>112.13754900988602</v>
      </c>
      <c r="D74" s="68">
        <v>49.337002387838254</v>
      </c>
      <c r="E74" s="68">
        <v>1567.93902667</v>
      </c>
      <c r="F74" s="68">
        <v>110.78336892971001</v>
      </c>
      <c r="G74" s="68">
        <v>21.518807004948908</v>
      </c>
      <c r="H74" s="68">
        <v>2726.5859444100001</v>
      </c>
      <c r="I74" s="68">
        <v>108.69649018085745</v>
      </c>
      <c r="J74" s="68">
        <v>37.420381610613404</v>
      </c>
      <c r="K74" s="68">
        <v>781.53733070999999</v>
      </c>
      <c r="L74" s="68">
        <v>145.53018730026159</v>
      </c>
      <c r="M74" s="68">
        <v>10.726023589341404</v>
      </c>
    </row>
    <row r="75" spans="1:13" x14ac:dyDescent="0.25">
      <c r="A75" s="70" t="s">
        <v>182</v>
      </c>
      <c r="B75" s="68">
        <v>85407.416612300003</v>
      </c>
      <c r="C75" s="68">
        <v>120.42638682620452</v>
      </c>
      <c r="D75" s="68">
        <v>83.196150918446563</v>
      </c>
      <c r="E75" s="68">
        <v>33449.502046419999</v>
      </c>
      <c r="F75" s="68">
        <v>115.76548546568574</v>
      </c>
      <c r="G75" s="68">
        <v>39.164633907920766</v>
      </c>
      <c r="H75" s="68">
        <v>32382.21584981</v>
      </c>
      <c r="I75" s="68">
        <v>119.92659039072871</v>
      </c>
      <c r="J75" s="68">
        <v>37.914992788982751</v>
      </c>
      <c r="K75" s="68">
        <v>7087.9689771399999</v>
      </c>
      <c r="L75" s="68">
        <v>153.51223522024839</v>
      </c>
      <c r="M75" s="68">
        <v>8.2990087492228657</v>
      </c>
    </row>
    <row r="76" spans="1:13" x14ac:dyDescent="0.25">
      <c r="A76" s="70" t="s">
        <v>183</v>
      </c>
      <c r="B76" s="68">
        <v>74601.074365339999</v>
      </c>
      <c r="C76" s="68">
        <v>179.84983080536182</v>
      </c>
      <c r="D76" s="68">
        <v>91.294000494605726</v>
      </c>
      <c r="E76" s="68">
        <v>58052.749652600003</v>
      </c>
      <c r="F76" s="68">
        <v>205.34079958735424</v>
      </c>
      <c r="G76" s="68">
        <v>77.81757856234249</v>
      </c>
      <c r="H76" s="68">
        <v>9550.2406304600008</v>
      </c>
      <c r="I76" s="68">
        <v>110.44583311312009</v>
      </c>
      <c r="J76" s="68">
        <v>12.801746773364281</v>
      </c>
      <c r="K76" s="68">
        <v>3182.4107964799996</v>
      </c>
      <c r="L76" s="68">
        <v>195.54264218502328</v>
      </c>
      <c r="M76" s="68">
        <v>4.26590477892442</v>
      </c>
    </row>
    <row r="77" spans="1:13" x14ac:dyDescent="0.25">
      <c r="A77" s="70" t="s">
        <v>184</v>
      </c>
      <c r="B77" s="68">
        <v>55573.770144489994</v>
      </c>
      <c r="C77" s="68">
        <v>122.21255520455725</v>
      </c>
      <c r="D77" s="68">
        <v>79.077995301990669</v>
      </c>
      <c r="E77" s="68">
        <v>23434.225918259999</v>
      </c>
      <c r="F77" s="68">
        <v>131.46464936313936</v>
      </c>
      <c r="G77" s="68">
        <v>42.167781414382674</v>
      </c>
      <c r="H77" s="68">
        <v>20648.22258691</v>
      </c>
      <c r="I77" s="68">
        <v>109.13983034652898</v>
      </c>
      <c r="J77" s="68">
        <v>37.154619046404974</v>
      </c>
      <c r="K77" s="68">
        <v>3805.5671204500004</v>
      </c>
      <c r="L77" s="68">
        <v>151.85029804021914</v>
      </c>
      <c r="M77" s="68">
        <v>6.8477756872633435</v>
      </c>
    </row>
    <row r="78" spans="1:13" x14ac:dyDescent="0.25">
      <c r="A78" s="70" t="s">
        <v>185</v>
      </c>
      <c r="B78" s="68">
        <v>93143.372690950011</v>
      </c>
      <c r="C78" s="68">
        <v>150.912061050381</v>
      </c>
      <c r="D78" s="68">
        <v>90.827687112542392</v>
      </c>
      <c r="E78" s="68">
        <v>47980.741562080002</v>
      </c>
      <c r="F78" s="68">
        <v>245.48009755698246</v>
      </c>
      <c r="G78" s="68">
        <v>51.51278096969952</v>
      </c>
      <c r="H78" s="68">
        <v>23620.709840989999</v>
      </c>
      <c r="I78" s="68">
        <v>108.25858400708164</v>
      </c>
      <c r="J78" s="68">
        <v>25.359517439167234</v>
      </c>
      <c r="K78" s="68">
        <v>16636.776867680001</v>
      </c>
      <c r="L78" s="68">
        <v>101.69620536009279</v>
      </c>
      <c r="M78" s="68">
        <v>17.861471393011367</v>
      </c>
    </row>
    <row r="79" spans="1:13" x14ac:dyDescent="0.25">
      <c r="A79" s="70" t="s">
        <v>186</v>
      </c>
      <c r="B79" s="68">
        <v>84594.774618600015</v>
      </c>
      <c r="C79" s="68">
        <v>180.63746488795184</v>
      </c>
      <c r="D79" s="68">
        <v>90.842133292244739</v>
      </c>
      <c r="E79" s="68">
        <v>47344.243617330001</v>
      </c>
      <c r="F79" s="68">
        <v>382.34450480008366</v>
      </c>
      <c r="G79" s="68">
        <v>55.9659196809543</v>
      </c>
      <c r="H79" s="68">
        <v>15748.532372289999</v>
      </c>
      <c r="I79" s="68">
        <v>109.95407157757762</v>
      </c>
      <c r="J79" s="68">
        <v>18.616436349990984</v>
      </c>
      <c r="K79" s="68">
        <v>19545.530015380005</v>
      </c>
      <c r="L79" s="68">
        <v>106.02841891135057</v>
      </c>
      <c r="M79" s="68">
        <v>23.10489046575519</v>
      </c>
    </row>
    <row r="80" spans="1:13" x14ac:dyDescent="0.25">
      <c r="A80" s="69" t="s">
        <v>187</v>
      </c>
      <c r="B80" s="68">
        <v>371324.39372353005</v>
      </c>
      <c r="C80" s="68">
        <v>139.66505344273648</v>
      </c>
      <c r="D80" s="68">
        <v>77.635701441772682</v>
      </c>
      <c r="E80" s="68">
        <v>185233.35698464001</v>
      </c>
      <c r="F80" s="68">
        <v>164.2259892697505</v>
      </c>
      <c r="G80" s="68">
        <v>49.884510717751468</v>
      </c>
      <c r="H80" s="68">
        <v>99857.037314829999</v>
      </c>
      <c r="I80" s="68">
        <v>121.94065923986702</v>
      </c>
      <c r="J80" s="68">
        <v>26.892129631854633</v>
      </c>
      <c r="K80" s="68">
        <v>26764.679221969996</v>
      </c>
      <c r="L80" s="68">
        <v>126.18706759188562</v>
      </c>
      <c r="M80" s="68">
        <v>7.2078968347815211</v>
      </c>
    </row>
    <row r="81" spans="1:13" x14ac:dyDescent="0.25">
      <c r="A81" s="70" t="s">
        <v>188</v>
      </c>
      <c r="B81" s="68">
        <v>2407.7170849099998</v>
      </c>
      <c r="C81" s="68">
        <v>123.15799594789981</v>
      </c>
      <c r="D81" s="68">
        <v>22.99659925522408</v>
      </c>
      <c r="E81" s="68">
        <v>555.11793191000004</v>
      </c>
      <c r="F81" s="68">
        <v>211.29369825055795</v>
      </c>
      <c r="G81" s="68">
        <v>23.055779077580052</v>
      </c>
      <c r="H81" s="68">
        <v>1112.8481665100001</v>
      </c>
      <c r="I81" s="68">
        <v>100.9114975060607</v>
      </c>
      <c r="J81" s="68">
        <v>46.220055233424496</v>
      </c>
      <c r="K81" s="68">
        <v>165.46363909999999</v>
      </c>
      <c r="L81" s="68">
        <v>103.75183625071911</v>
      </c>
      <c r="M81" s="68">
        <v>6.8722209987634413</v>
      </c>
    </row>
    <row r="82" spans="1:13" x14ac:dyDescent="0.25">
      <c r="A82" s="70" t="s">
        <v>189</v>
      </c>
      <c r="B82" s="68">
        <v>21389.16724011</v>
      </c>
      <c r="C82" s="68">
        <v>114.23249903032612</v>
      </c>
      <c r="D82" s="68">
        <v>55.306441479119727</v>
      </c>
      <c r="E82" s="68">
        <v>6157.3461029</v>
      </c>
      <c r="F82" s="68">
        <v>121.59518413295503</v>
      </c>
      <c r="G82" s="68">
        <v>28.787217537639552</v>
      </c>
      <c r="H82" s="68">
        <v>7304.86078163</v>
      </c>
      <c r="I82" s="68">
        <v>114.2856019358089</v>
      </c>
      <c r="J82" s="68">
        <v>34.152151412101603</v>
      </c>
      <c r="K82" s="68">
        <v>1797.9280098999998</v>
      </c>
      <c r="L82" s="68">
        <v>99.353318055481793</v>
      </c>
      <c r="M82" s="68">
        <v>8.4057877977055515</v>
      </c>
    </row>
    <row r="83" spans="1:13" x14ac:dyDescent="0.25">
      <c r="A83" s="70" t="s">
        <v>190</v>
      </c>
      <c r="B83" s="68">
        <v>94616.440260720017</v>
      </c>
      <c r="C83" s="68">
        <v>106.11631570485413</v>
      </c>
      <c r="D83" s="68">
        <v>83.395144779825387</v>
      </c>
      <c r="E83" s="68">
        <v>51468.847609750002</v>
      </c>
      <c r="F83" s="68">
        <v>90.418790259054319</v>
      </c>
      <c r="G83" s="68">
        <v>54.39736209471122</v>
      </c>
      <c r="H83" s="68">
        <v>23156.107405229999</v>
      </c>
      <c r="I83" s="68">
        <v>127.17892844417888</v>
      </c>
      <c r="J83" s="68">
        <v>24.473661597733191</v>
      </c>
      <c r="K83" s="68">
        <v>7229.3004896999992</v>
      </c>
      <c r="L83" s="68">
        <v>197.78138129770568</v>
      </c>
      <c r="M83" s="68">
        <v>7.6406388464619086</v>
      </c>
    </row>
    <row r="84" spans="1:13" x14ac:dyDescent="0.25">
      <c r="A84" s="70" t="s">
        <v>191</v>
      </c>
      <c r="B84" s="68">
        <v>65977.591532079998</v>
      </c>
      <c r="C84" s="68">
        <v>160.76445442674938</v>
      </c>
      <c r="D84" s="68">
        <v>82.853383229537741</v>
      </c>
      <c r="E84" s="68">
        <v>35794.732135110004</v>
      </c>
      <c r="F84" s="68">
        <v>229.40749720895531</v>
      </c>
      <c r="G84" s="68">
        <v>54.252862682484682</v>
      </c>
      <c r="H84" s="68">
        <v>17547.410762470001</v>
      </c>
      <c r="I84" s="68">
        <v>127.09367742627666</v>
      </c>
      <c r="J84" s="68">
        <v>26.596015942682598</v>
      </c>
      <c r="K84" s="68">
        <v>4841.4495269099998</v>
      </c>
      <c r="L84" s="68">
        <v>99.507456245604402</v>
      </c>
      <c r="M84" s="68">
        <v>7.338021007565823</v>
      </c>
    </row>
    <row r="85" spans="1:13" x14ac:dyDescent="0.25">
      <c r="A85" s="70" t="s">
        <v>192</v>
      </c>
      <c r="B85" s="68">
        <v>81753.374204709995</v>
      </c>
      <c r="C85" s="68">
        <v>245.42305565330781</v>
      </c>
      <c r="D85" s="68">
        <v>85.726445837688985</v>
      </c>
      <c r="E85" s="68">
        <v>52467.32518403</v>
      </c>
      <c r="F85" s="68">
        <v>480.12828634425199</v>
      </c>
      <c r="G85" s="68">
        <v>64.177565384215356</v>
      </c>
      <c r="H85" s="68">
        <v>16360.693737199999</v>
      </c>
      <c r="I85" s="68">
        <v>126.25738873822165</v>
      </c>
      <c r="J85" s="68">
        <v>20.012255024768656</v>
      </c>
      <c r="K85" s="68">
        <v>4091.0588684899999</v>
      </c>
      <c r="L85" s="68">
        <v>117.74478107393105</v>
      </c>
      <c r="M85" s="68">
        <v>5.0041468114160175</v>
      </c>
    </row>
    <row r="86" spans="1:13" x14ac:dyDescent="0.25">
      <c r="A86" s="70" t="s">
        <v>193</v>
      </c>
      <c r="B86" s="68">
        <v>51801.266714789992</v>
      </c>
      <c r="C86" s="68">
        <v>126.20264596871193</v>
      </c>
      <c r="D86" s="68">
        <v>78.874341048442403</v>
      </c>
      <c r="E86" s="68">
        <v>19494.21794604</v>
      </c>
      <c r="F86" s="68">
        <v>139.06693805556921</v>
      </c>
      <c r="G86" s="68">
        <v>37.632705110035708</v>
      </c>
      <c r="H86" s="68">
        <v>17337.08314228</v>
      </c>
      <c r="I86" s="68">
        <v>123.4019226063287</v>
      </c>
      <c r="J86" s="68">
        <v>33.468454039426064</v>
      </c>
      <c r="K86" s="68">
        <v>4114.4143347299996</v>
      </c>
      <c r="L86" s="68">
        <v>106.24542467611874</v>
      </c>
      <c r="M86" s="68">
        <v>7.9426905858950292</v>
      </c>
    </row>
    <row r="87" spans="1:13" x14ac:dyDescent="0.25">
      <c r="A87" s="70" t="s">
        <v>194</v>
      </c>
      <c r="B87" s="68">
        <v>22412.024318119998</v>
      </c>
      <c r="C87" s="68">
        <v>110.63849018074296</v>
      </c>
      <c r="D87" s="68">
        <v>72.737004065476981</v>
      </c>
      <c r="E87" s="68">
        <v>6442.2072469799996</v>
      </c>
      <c r="F87" s="68">
        <v>129.02514151598362</v>
      </c>
      <c r="G87" s="68">
        <v>28.744423776889761</v>
      </c>
      <c r="H87" s="68">
        <v>8035.0870505499997</v>
      </c>
      <c r="I87" s="68">
        <v>107.6085391183677</v>
      </c>
      <c r="J87" s="68">
        <v>35.851679154451368</v>
      </c>
      <c r="K87" s="68">
        <v>1733.19425398</v>
      </c>
      <c r="L87" s="68">
        <v>115.54109269246828</v>
      </c>
      <c r="M87" s="68">
        <v>7.7333231009334664</v>
      </c>
    </row>
    <row r="88" spans="1:13" x14ac:dyDescent="0.25">
      <c r="A88" s="70" t="s">
        <v>195</v>
      </c>
      <c r="B88" s="68">
        <v>17946.341748670002</v>
      </c>
      <c r="C88" s="68">
        <v>141.38331825501808</v>
      </c>
      <c r="D88" s="68">
        <v>76.00240541813281</v>
      </c>
      <c r="E88" s="68">
        <v>6526.8890218300003</v>
      </c>
      <c r="F88" s="68">
        <v>221.42419864548177</v>
      </c>
      <c r="G88" s="68">
        <v>36.368910796617961</v>
      </c>
      <c r="H88" s="68">
        <v>5960.7360007400002</v>
      </c>
      <c r="I88" s="68">
        <v>116.01322246354033</v>
      </c>
      <c r="J88" s="68">
        <v>33.214212033946964</v>
      </c>
      <c r="K88" s="68">
        <v>1874.9901253700002</v>
      </c>
      <c r="L88" s="68">
        <v>138.86163410256236</v>
      </c>
      <c r="M88" s="68">
        <v>10.447756716261994</v>
      </c>
    </row>
    <row r="89" spans="1:13" x14ac:dyDescent="0.25">
      <c r="A89" s="70" t="s">
        <v>196</v>
      </c>
      <c r="B89" s="68">
        <v>2251.1636513600006</v>
      </c>
      <c r="C89" s="68">
        <v>104.34238336255264</v>
      </c>
      <c r="D89" s="68">
        <v>34.803651401670002</v>
      </c>
      <c r="E89" s="68">
        <v>268.99393821000001</v>
      </c>
      <c r="F89" s="68">
        <v>79.193573192210138</v>
      </c>
      <c r="G89" s="68">
        <v>11.949106323189437</v>
      </c>
      <c r="H89" s="68">
        <v>765.35459467999999</v>
      </c>
      <c r="I89" s="68">
        <v>109.39911108691096</v>
      </c>
      <c r="J89" s="68">
        <v>33.998176641561557</v>
      </c>
      <c r="K89" s="68">
        <v>183.13253328000002</v>
      </c>
      <c r="L89" s="68">
        <v>123.9660809463639</v>
      </c>
      <c r="M89" s="68">
        <v>8.1350164466880823</v>
      </c>
    </row>
    <row r="90" spans="1:13" x14ac:dyDescent="0.25">
      <c r="A90" s="70" t="s">
        <v>197</v>
      </c>
      <c r="B90" s="68">
        <v>10769.306968060002</v>
      </c>
      <c r="C90" s="68">
        <v>195.07704963713272</v>
      </c>
      <c r="D90" s="68">
        <v>76.242314458416502</v>
      </c>
      <c r="E90" s="68">
        <v>6057.6798678799996</v>
      </c>
      <c r="F90" s="68">
        <v>353.55149876193911</v>
      </c>
      <c r="G90" s="68">
        <v>56.249486488277142</v>
      </c>
      <c r="H90" s="68">
        <v>2276.8556735400002</v>
      </c>
      <c r="I90" s="68">
        <v>110.04081287335565</v>
      </c>
      <c r="J90" s="68">
        <v>21.142081661269206</v>
      </c>
      <c r="K90" s="68">
        <v>733.74744050999993</v>
      </c>
      <c r="L90" s="68">
        <v>195.41972169011188</v>
      </c>
      <c r="M90" s="68">
        <v>6.8133208820788047</v>
      </c>
    </row>
    <row r="91" spans="1:13" x14ac:dyDescent="0.25">
      <c r="A91" s="69" t="s">
        <v>198</v>
      </c>
      <c r="B91" s="68">
        <v>212632.73078148</v>
      </c>
      <c r="C91" s="68">
        <v>122.74526129970226</v>
      </c>
      <c r="D91" s="68">
        <v>62.714355240171656</v>
      </c>
      <c r="E91" s="68">
        <v>81633.847279830006</v>
      </c>
      <c r="F91" s="68">
        <v>135.8523073103959</v>
      </c>
      <c r="G91" s="68">
        <v>38.391947928150387</v>
      </c>
      <c r="H91" s="68">
        <v>70597.217720180008</v>
      </c>
      <c r="I91" s="68">
        <v>115.47494126602795</v>
      </c>
      <c r="J91" s="68">
        <v>33.201481945285217</v>
      </c>
      <c r="K91" s="68">
        <v>21270.787744229998</v>
      </c>
      <c r="L91" s="68">
        <v>107.70967946265534</v>
      </c>
      <c r="M91" s="68">
        <v>10.003534105993173</v>
      </c>
    </row>
    <row r="92" spans="1:13" x14ac:dyDescent="0.25">
      <c r="A92" s="70" t="s">
        <v>199</v>
      </c>
      <c r="B92" s="68">
        <v>9388.8650915200014</v>
      </c>
      <c r="C92" s="68">
        <v>93.908472809968643</v>
      </c>
      <c r="D92" s="68">
        <v>38.449051478720179</v>
      </c>
      <c r="E92" s="68">
        <v>2211.3060321299999</v>
      </c>
      <c r="F92" s="68">
        <v>60.370000344926346</v>
      </c>
      <c r="G92" s="68">
        <v>23.55243163656964</v>
      </c>
      <c r="H92" s="68">
        <v>4082.7530364899999</v>
      </c>
      <c r="I92" s="68">
        <v>116.02869088303531</v>
      </c>
      <c r="J92" s="68">
        <v>43.485053802482817</v>
      </c>
      <c r="K92" s="68">
        <v>1068.7282326200002</v>
      </c>
      <c r="L92" s="68">
        <v>96.321974610989074</v>
      </c>
      <c r="M92" s="68">
        <v>11.382933104292581</v>
      </c>
    </row>
    <row r="93" spans="1:13" x14ac:dyDescent="0.25">
      <c r="A93" s="70" t="s">
        <v>200</v>
      </c>
      <c r="B93" s="68">
        <v>46004.629229920007</v>
      </c>
      <c r="C93" s="68">
        <v>135.5895739670361</v>
      </c>
      <c r="D93" s="68">
        <v>58.460957067504793</v>
      </c>
      <c r="E93" s="68">
        <v>20997.200866300002</v>
      </c>
      <c r="F93" s="68">
        <v>194.98525590275341</v>
      </c>
      <c r="G93" s="68">
        <v>45.641495688099283</v>
      </c>
      <c r="H93" s="68">
        <v>11141.31591137</v>
      </c>
      <c r="I93" s="68">
        <v>117.39951332846677</v>
      </c>
      <c r="J93" s="68">
        <v>24.217814810958259</v>
      </c>
      <c r="K93" s="68">
        <v>3546.9903513999998</v>
      </c>
      <c r="L93" s="68">
        <v>77.600906528278443</v>
      </c>
      <c r="M93" s="68">
        <v>7.7100726834966977</v>
      </c>
    </row>
    <row r="94" spans="1:13" x14ac:dyDescent="0.25">
      <c r="A94" s="70" t="s">
        <v>201</v>
      </c>
      <c r="B94" s="68">
        <v>32771.414067470003</v>
      </c>
      <c r="C94" s="68">
        <v>124.77412754356307</v>
      </c>
      <c r="D94" s="68">
        <v>76.740654502167914</v>
      </c>
      <c r="E94" s="68">
        <v>8549.4977662599995</v>
      </c>
      <c r="F94" s="68">
        <v>123.43008471784461</v>
      </c>
      <c r="G94" s="68">
        <v>26.088278487642423</v>
      </c>
      <c r="H94" s="68">
        <v>13719.399340759999</v>
      </c>
      <c r="I94" s="68">
        <v>117.72932795378435</v>
      </c>
      <c r="J94" s="68">
        <v>41.863922357803695</v>
      </c>
      <c r="K94" s="68">
        <v>3911.9593174499996</v>
      </c>
      <c r="L94" s="68">
        <v>140.91343134172996</v>
      </c>
      <c r="M94" s="68">
        <v>11.937108692948165</v>
      </c>
    </row>
    <row r="95" spans="1:13" x14ac:dyDescent="0.25">
      <c r="A95" s="70" t="s">
        <v>202</v>
      </c>
      <c r="B95" s="68">
        <v>29251.719279329998</v>
      </c>
      <c r="C95" s="68">
        <v>122.00900844756939</v>
      </c>
      <c r="D95" s="68">
        <v>74.689631010293141</v>
      </c>
      <c r="E95" s="68">
        <v>8522.5778140300008</v>
      </c>
      <c r="F95" s="68">
        <v>129.22619510982454</v>
      </c>
      <c r="G95" s="68">
        <v>29.135305629889142</v>
      </c>
      <c r="H95" s="68">
        <v>10993.41965138</v>
      </c>
      <c r="I95" s="68">
        <v>112.10827899723405</v>
      </c>
      <c r="J95" s="68">
        <v>37.582131656610784</v>
      </c>
      <c r="K95" s="68">
        <v>3508.6018819799992</v>
      </c>
      <c r="L95" s="68">
        <v>125.56465515222686</v>
      </c>
      <c r="M95" s="68">
        <v>11.994515086363712</v>
      </c>
    </row>
    <row r="96" spans="1:13" x14ac:dyDescent="0.25">
      <c r="A96" s="70" t="s">
        <v>203</v>
      </c>
      <c r="B96" s="68">
        <v>17658.028904409999</v>
      </c>
      <c r="C96" s="68">
        <v>112.08663566022474</v>
      </c>
      <c r="D96" s="68">
        <v>72.637915832201998</v>
      </c>
      <c r="E96" s="68">
        <v>5072.6994287500002</v>
      </c>
      <c r="F96" s="68">
        <v>123.76326211817268</v>
      </c>
      <c r="G96" s="68">
        <v>28.727438697776286</v>
      </c>
      <c r="H96" s="68">
        <v>6870.6216252200002</v>
      </c>
      <c r="I96" s="68">
        <v>111.99933637621228</v>
      </c>
      <c r="J96" s="68">
        <v>38.909335024953428</v>
      </c>
      <c r="K96" s="68">
        <v>2919.3949621200004</v>
      </c>
      <c r="L96" s="68">
        <v>91.518641723884301</v>
      </c>
      <c r="M96" s="68">
        <v>16.532960603495766</v>
      </c>
    </row>
    <row r="97" spans="1:13" x14ac:dyDescent="0.25">
      <c r="A97" s="70" t="s">
        <v>204</v>
      </c>
      <c r="B97" s="68">
        <v>10309.661371400001</v>
      </c>
      <c r="C97" s="68">
        <v>123.98011752310596</v>
      </c>
      <c r="D97" s="68">
        <v>40.035609164530435</v>
      </c>
      <c r="E97" s="68">
        <v>1703.6990845600001</v>
      </c>
      <c r="F97" s="68">
        <v>122.13026017055329</v>
      </c>
      <c r="G97" s="68">
        <v>16.525267156554978</v>
      </c>
      <c r="H97" s="68">
        <v>5359.6044818700002</v>
      </c>
      <c r="I97" s="68">
        <v>118.46214404580388</v>
      </c>
      <c r="J97" s="68">
        <v>51.986232028319201</v>
      </c>
      <c r="K97" s="68">
        <v>872.75535996999997</v>
      </c>
      <c r="L97" s="68">
        <v>110.410351042768</v>
      </c>
      <c r="M97" s="68">
        <v>8.4654124760208695</v>
      </c>
    </row>
    <row r="98" spans="1:13" x14ac:dyDescent="0.25">
      <c r="A98" s="70" t="s">
        <v>205</v>
      </c>
      <c r="B98" s="68">
        <v>8925.9659507600009</v>
      </c>
      <c r="C98" s="68">
        <v>98.997062942206043</v>
      </c>
      <c r="D98" s="68">
        <v>72.070425509186308</v>
      </c>
      <c r="E98" s="68">
        <v>3834.68709524</v>
      </c>
      <c r="F98" s="68">
        <v>83.43563136067867</v>
      </c>
      <c r="G98" s="68">
        <v>42.961032076461095</v>
      </c>
      <c r="H98" s="68">
        <v>2681.5110515400002</v>
      </c>
      <c r="I98" s="68">
        <v>109.06940375267764</v>
      </c>
      <c r="J98" s="68">
        <v>30.041690348501533</v>
      </c>
      <c r="K98" s="68">
        <v>839.54178611999998</v>
      </c>
      <c r="L98" s="68">
        <v>112.1910647575645</v>
      </c>
      <c r="M98" s="68">
        <v>9.4056126894425045</v>
      </c>
    </row>
    <row r="99" spans="1:13" x14ac:dyDescent="0.25">
      <c r="A99" s="70" t="s">
        <v>206</v>
      </c>
      <c r="B99" s="68">
        <v>36083.163361139996</v>
      </c>
      <c r="C99" s="68">
        <v>138.4384755443522</v>
      </c>
      <c r="D99" s="68">
        <v>70.150962929825738</v>
      </c>
      <c r="E99" s="68">
        <v>23635.910029769999</v>
      </c>
      <c r="F99" s="68">
        <v>157.58267150167805</v>
      </c>
      <c r="G99" s="68">
        <v>65.50398531638956</v>
      </c>
      <c r="H99" s="68">
        <v>7734.5132345299999</v>
      </c>
      <c r="I99" s="68">
        <v>117.94694121160363</v>
      </c>
      <c r="J99" s="68">
        <v>21.435241575464904</v>
      </c>
      <c r="K99" s="68">
        <v>1864.2308440199999</v>
      </c>
      <c r="L99" s="68">
        <v>95.386864342277207</v>
      </c>
      <c r="M99" s="68">
        <v>5.1664839508713802</v>
      </c>
    </row>
    <row r="100" spans="1:13" x14ac:dyDescent="0.25">
      <c r="A100" s="70" t="s">
        <v>207</v>
      </c>
      <c r="B100" s="68">
        <v>1936.8678928299998</v>
      </c>
      <c r="C100" s="68">
        <v>120.25619818747772</v>
      </c>
      <c r="D100" s="68">
        <v>56.683853228072998</v>
      </c>
      <c r="E100" s="68">
        <v>232.55771827000001</v>
      </c>
      <c r="F100" s="68">
        <v>160.20109291934577</v>
      </c>
      <c r="G100" s="68">
        <v>12.006896243718764</v>
      </c>
      <c r="H100" s="68">
        <v>824.27823644</v>
      </c>
      <c r="I100" s="68">
        <v>107.0131700991391</v>
      </c>
      <c r="J100" s="68">
        <v>42.557277111740909</v>
      </c>
      <c r="K100" s="68">
        <v>475.44532418</v>
      </c>
      <c r="L100" s="68">
        <v>114.75703303205364</v>
      </c>
      <c r="M100" s="68">
        <v>24.5471219766732</v>
      </c>
    </row>
    <row r="101" spans="1:13" x14ac:dyDescent="0.25">
      <c r="A101" s="70" t="s">
        <v>208</v>
      </c>
      <c r="B101" s="68">
        <v>6612.7665080000006</v>
      </c>
      <c r="C101" s="68">
        <v>113.01026557982672</v>
      </c>
      <c r="D101" s="68">
        <v>53.423793888671369</v>
      </c>
      <c r="E101" s="68">
        <v>3629.0361714199998</v>
      </c>
      <c r="F101" s="68">
        <v>112.27961983339458</v>
      </c>
      <c r="G101" s="68">
        <v>54.879242553470775</v>
      </c>
      <c r="H101" s="68">
        <v>1440.63177683</v>
      </c>
      <c r="I101" s="68">
        <v>110.11699712703866</v>
      </c>
      <c r="J101" s="68">
        <v>21.785613858997603</v>
      </c>
      <c r="K101" s="68">
        <v>702.09536954999999</v>
      </c>
      <c r="L101" s="68">
        <v>243.91668015217616</v>
      </c>
      <c r="M101" s="68">
        <v>10.617271435497052</v>
      </c>
    </row>
    <row r="102" spans="1:13" x14ac:dyDescent="0.25">
      <c r="A102" s="70" t="s">
        <v>209</v>
      </c>
      <c r="B102" s="68">
        <v>13689.649124700001</v>
      </c>
      <c r="C102" s="68">
        <v>109.9422329454783</v>
      </c>
      <c r="D102" s="68">
        <v>56.123821904165915</v>
      </c>
      <c r="E102" s="68">
        <v>3244.6752731000001</v>
      </c>
      <c r="F102" s="68">
        <v>88.38922667298263</v>
      </c>
      <c r="G102" s="68">
        <v>23.701668636968115</v>
      </c>
      <c r="H102" s="68">
        <v>5749.16937375</v>
      </c>
      <c r="I102" s="68">
        <v>116.98086974639456</v>
      </c>
      <c r="J102" s="68">
        <v>41.996469897660646</v>
      </c>
      <c r="K102" s="68">
        <v>1561.04431482</v>
      </c>
      <c r="L102" s="68">
        <v>140.3505564928391</v>
      </c>
      <c r="M102" s="68">
        <v>11.40309952870475</v>
      </c>
    </row>
    <row r="103" spans="1:13" x14ac:dyDescent="0.25">
      <c r="A103" s="69" t="s">
        <v>210</v>
      </c>
      <c r="B103" s="68">
        <v>419.18862857000005</v>
      </c>
      <c r="C103" s="68">
        <v>118.7259017186129</v>
      </c>
      <c r="D103" s="68">
        <v>41.189828412839049</v>
      </c>
      <c r="E103" s="68">
        <v>56.168491840000002</v>
      </c>
      <c r="F103" s="68">
        <v>165.9159551581308</v>
      </c>
      <c r="G103" s="68">
        <v>13.39933576719638</v>
      </c>
      <c r="H103" s="68">
        <v>253.88205744999999</v>
      </c>
      <c r="I103" s="68">
        <v>105.70675654229838</v>
      </c>
      <c r="J103" s="68">
        <v>60.565110822800946</v>
      </c>
      <c r="K103" s="68">
        <v>7.5628323100000001</v>
      </c>
      <c r="L103" s="68">
        <v>-31.034711563099332</v>
      </c>
      <c r="M103" s="68">
        <v>1.80415970151659</v>
      </c>
    </row>
    <row r="104" spans="1:13" x14ac:dyDescent="0.25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</row>
    <row r="105" spans="1:13" x14ac:dyDescent="0.25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</row>
  </sheetData>
  <mergeCells count="8">
    <mergeCell ref="K1:M1"/>
    <mergeCell ref="A2:M2"/>
    <mergeCell ref="A4:A6"/>
    <mergeCell ref="B4:D5"/>
    <mergeCell ref="E4:M4"/>
    <mergeCell ref="E5:G5"/>
    <mergeCell ref="H5:J5"/>
    <mergeCell ref="K5:M5"/>
  </mergeCells>
  <pageMargins left="0.31496062992125984" right="0.31496062992125984" top="0.35433070866141736" bottom="0.35433070866141736" header="0.31496062992125984" footer="0.11811023622047245"/>
  <pageSetup paperSize="9" scale="84" fitToHeight="3" orientation="landscape" verticalDpi="0" r:id="rId1"/>
  <headerFooter differentFirst="1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4"/>
  <sheetViews>
    <sheetView view="pageBreakPreview" zoomScale="60" zoomScaleNormal="100" workbookViewId="0">
      <selection activeCell="G22" sqref="G22"/>
    </sheetView>
  </sheetViews>
  <sheetFormatPr defaultRowHeight="15" x14ac:dyDescent="0.25"/>
  <cols>
    <col min="1" max="1" width="31.7109375" customWidth="1"/>
  </cols>
  <sheetData>
    <row r="1" spans="1:14" x14ac:dyDescent="0.25">
      <c r="A1" s="54"/>
      <c r="B1" s="55"/>
      <c r="C1" s="55"/>
      <c r="D1" s="55"/>
      <c r="E1" s="55"/>
      <c r="F1" s="55"/>
      <c r="G1" s="55"/>
      <c r="H1" s="55"/>
      <c r="I1" s="55"/>
      <c r="J1" s="55"/>
      <c r="K1" s="93" t="s">
        <v>264</v>
      </c>
      <c r="L1" s="93"/>
      <c r="M1" s="93"/>
      <c r="N1" s="93"/>
    </row>
    <row r="2" spans="1:14" ht="38.25" customHeight="1" x14ac:dyDescent="0.25">
      <c r="A2" s="96" t="s">
        <v>266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75"/>
    </row>
    <row r="3" spans="1:14" ht="22.5" x14ac:dyDescent="0.25">
      <c r="A3" s="63" t="s">
        <v>108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x14ac:dyDescent="0.25">
      <c r="A4" s="97" t="s">
        <v>109</v>
      </c>
      <c r="B4" s="97" t="s">
        <v>234</v>
      </c>
      <c r="C4" s="97"/>
      <c r="D4" s="97"/>
      <c r="E4" s="97" t="s">
        <v>219</v>
      </c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8"/>
      <c r="B5" s="97"/>
      <c r="C5" s="97"/>
      <c r="D5" s="97"/>
      <c r="E5" s="97" t="s">
        <v>235</v>
      </c>
      <c r="F5" s="97"/>
      <c r="G5" s="97"/>
      <c r="H5" s="97"/>
      <c r="I5" s="97"/>
      <c r="J5" s="97"/>
      <c r="K5" s="97" t="s">
        <v>236</v>
      </c>
      <c r="L5" s="97"/>
      <c r="M5" s="97"/>
      <c r="N5" s="97"/>
    </row>
    <row r="6" spans="1:14" ht="33" customHeight="1" x14ac:dyDescent="0.25">
      <c r="A6" s="98"/>
      <c r="B6" s="97"/>
      <c r="C6" s="97"/>
      <c r="D6" s="97"/>
      <c r="E6" s="97" t="s">
        <v>237</v>
      </c>
      <c r="F6" s="97"/>
      <c r="G6" s="97" t="s">
        <v>238</v>
      </c>
      <c r="H6" s="97"/>
      <c r="I6" s="97" t="s">
        <v>239</v>
      </c>
      <c r="J6" s="97"/>
      <c r="K6" s="97" t="s">
        <v>240</v>
      </c>
      <c r="L6" s="97"/>
      <c r="M6" s="97" t="s">
        <v>241</v>
      </c>
      <c r="N6" s="97"/>
    </row>
    <row r="7" spans="1:14" ht="72" x14ac:dyDescent="0.25">
      <c r="A7" s="97"/>
      <c r="B7" s="66" t="s">
        <v>223</v>
      </c>
      <c r="C7" s="66" t="s">
        <v>224</v>
      </c>
      <c r="D7" s="66" t="s">
        <v>225</v>
      </c>
      <c r="E7" s="66" t="s">
        <v>223</v>
      </c>
      <c r="F7" s="66" t="s">
        <v>224</v>
      </c>
      <c r="G7" s="66" t="s">
        <v>223</v>
      </c>
      <c r="H7" s="66" t="s">
        <v>224</v>
      </c>
      <c r="I7" s="66" t="s">
        <v>223</v>
      </c>
      <c r="J7" s="66" t="s">
        <v>224</v>
      </c>
      <c r="K7" s="66" t="s">
        <v>223</v>
      </c>
      <c r="L7" s="66" t="s">
        <v>224</v>
      </c>
      <c r="M7" s="66" t="s">
        <v>223</v>
      </c>
      <c r="N7" s="66" t="s">
        <v>224</v>
      </c>
    </row>
    <row r="8" spans="1:14" s="44" customFormat="1" x14ac:dyDescent="0.25">
      <c r="A8" s="71" t="s">
        <v>115</v>
      </c>
      <c r="B8" s="72">
        <v>303541.78197804</v>
      </c>
      <c r="C8" s="72">
        <v>114.60285097893259</v>
      </c>
      <c r="D8" s="72">
        <v>6.9787085331146494</v>
      </c>
      <c r="E8" s="72">
        <v>234644.29528576002</v>
      </c>
      <c r="F8" s="72">
        <v>120.82979779830328</v>
      </c>
      <c r="G8" s="72">
        <v>24940.043287890003</v>
      </c>
      <c r="H8" s="72">
        <v>88.775474390017578</v>
      </c>
      <c r="I8" s="72">
        <v>401.11628760000002</v>
      </c>
      <c r="J8" s="72">
        <v>88.352206964341093</v>
      </c>
      <c r="K8" s="72">
        <v>6019.2464353800005</v>
      </c>
      <c r="L8" s="72">
        <v>102.9092925568747</v>
      </c>
      <c r="M8" s="72">
        <v>37537.022226609995</v>
      </c>
      <c r="N8" s="72">
        <v>103.48316641744691</v>
      </c>
    </row>
    <row r="9" spans="1:14" s="44" customFormat="1" x14ac:dyDescent="0.25">
      <c r="A9" s="56" t="s">
        <v>212</v>
      </c>
      <c r="B9" s="72">
        <f>B8-B104</f>
        <v>303534.16069092997</v>
      </c>
      <c r="C9" s="72">
        <v>114.60285097893259</v>
      </c>
      <c r="D9" s="72">
        <v>6.9787085331146494</v>
      </c>
      <c r="E9" s="72">
        <f>E8-E104</f>
        <v>234639.34013943002</v>
      </c>
      <c r="F9" s="72">
        <v>120.82979779830328</v>
      </c>
      <c r="G9" s="72">
        <f>G8-G104</f>
        <v>24937.485036890004</v>
      </c>
      <c r="H9" s="72">
        <v>88.775474390017578</v>
      </c>
      <c r="I9" s="72">
        <f>I8-I104</f>
        <v>401.07428760000005</v>
      </c>
      <c r="J9" s="72">
        <v>88.352206964341093</v>
      </c>
      <c r="K9" s="72">
        <f>K8-K104</f>
        <v>6019.2419564600004</v>
      </c>
      <c r="L9" s="72">
        <v>102.9092925568747</v>
      </c>
      <c r="M9" s="72">
        <f>M8-M104</f>
        <v>37537.019270549994</v>
      </c>
      <c r="N9" s="72">
        <v>103.48316641744691</v>
      </c>
    </row>
    <row r="10" spans="1:14" ht="24" x14ac:dyDescent="0.25">
      <c r="A10" s="69" t="s">
        <v>116</v>
      </c>
      <c r="B10" s="68">
        <v>96971.163721530014</v>
      </c>
      <c r="C10" s="68">
        <v>105.29538741422422</v>
      </c>
      <c r="D10" s="68">
        <v>6.4841785433611108</v>
      </c>
      <c r="E10" s="68">
        <v>67088.394353120006</v>
      </c>
      <c r="F10" s="68">
        <v>108.43187157870329</v>
      </c>
      <c r="G10" s="68">
        <v>9491.3169491400004</v>
      </c>
      <c r="H10" s="68">
        <v>81.164339762074121</v>
      </c>
      <c r="I10" s="68">
        <v>121.21661926000002</v>
      </c>
      <c r="J10" s="68">
        <v>88.060175104126543</v>
      </c>
      <c r="K10" s="68">
        <v>2831.8101650099998</v>
      </c>
      <c r="L10" s="68">
        <v>95.305522185804747</v>
      </c>
      <c r="M10" s="68">
        <v>17438.425635</v>
      </c>
      <c r="N10" s="68">
        <v>113.08938133792333</v>
      </c>
    </row>
    <row r="11" spans="1:14" x14ac:dyDescent="0.25">
      <c r="A11" s="70" t="s">
        <v>117</v>
      </c>
      <c r="B11" s="68">
        <v>3244.97367218</v>
      </c>
      <c r="C11" s="68">
        <v>98.505815073368353</v>
      </c>
      <c r="D11" s="68">
        <v>9.4853653798893731</v>
      </c>
      <c r="E11" s="68">
        <v>1971.9485858999999</v>
      </c>
      <c r="F11" s="68">
        <v>97.960284830747895</v>
      </c>
      <c r="G11" s="68">
        <v>216.87288744</v>
      </c>
      <c r="H11" s="68">
        <v>98.435386093888795</v>
      </c>
      <c r="I11" s="68">
        <v>1.365</v>
      </c>
      <c r="J11" s="68">
        <v>102.63157894736841</v>
      </c>
      <c r="K11" s="68">
        <v>63.128869440000003</v>
      </c>
      <c r="L11" s="68">
        <v>102.87318166724771</v>
      </c>
      <c r="M11" s="68">
        <v>991.65832939999996</v>
      </c>
      <c r="N11" s="68">
        <v>99.347534448212144</v>
      </c>
    </row>
    <row r="12" spans="1:14" x14ac:dyDescent="0.25">
      <c r="A12" s="70" t="s">
        <v>118</v>
      </c>
      <c r="B12" s="68">
        <v>1123.92329539</v>
      </c>
      <c r="C12" s="68">
        <v>101.46024001014086</v>
      </c>
      <c r="D12" s="68">
        <v>5.755385206337313</v>
      </c>
      <c r="E12" s="68">
        <v>793.48715848999996</v>
      </c>
      <c r="F12" s="68">
        <v>111.61459694903486</v>
      </c>
      <c r="G12" s="68">
        <v>115.11996348</v>
      </c>
      <c r="H12" s="68">
        <v>93.055739364342955</v>
      </c>
      <c r="I12" s="68">
        <v>9.9008289999999999</v>
      </c>
      <c r="J12" s="68">
        <v>99.346066626530188</v>
      </c>
      <c r="K12" s="68">
        <v>24.005096210000001</v>
      </c>
      <c r="L12" s="68">
        <v>82.302294068150545</v>
      </c>
      <c r="M12" s="68">
        <v>181.41024820999999</v>
      </c>
      <c r="N12" s="68">
        <v>77.530131937492698</v>
      </c>
    </row>
    <row r="13" spans="1:14" x14ac:dyDescent="0.25">
      <c r="A13" s="70" t="s">
        <v>119</v>
      </c>
      <c r="B13" s="68">
        <v>1684.8014132999999</v>
      </c>
      <c r="C13" s="68">
        <v>103.05903241301235</v>
      </c>
      <c r="D13" s="68">
        <v>7.5768299630957232</v>
      </c>
      <c r="E13" s="68">
        <v>1098.27556615</v>
      </c>
      <c r="F13" s="68">
        <v>108.63100351935265</v>
      </c>
      <c r="G13" s="68">
        <v>178.46878914999999</v>
      </c>
      <c r="H13" s="68">
        <v>101.70356088247077</v>
      </c>
      <c r="I13" s="68">
        <v>0.42</v>
      </c>
      <c r="J13" s="68">
        <v>74.999999999999986</v>
      </c>
      <c r="K13" s="68">
        <v>22.26032786</v>
      </c>
      <c r="L13" s="68">
        <v>92.921497951079218</v>
      </c>
      <c r="M13" s="68">
        <v>385.37673014000001</v>
      </c>
      <c r="N13" s="68">
        <v>90.937431632650615</v>
      </c>
    </row>
    <row r="14" spans="1:14" x14ac:dyDescent="0.25">
      <c r="A14" s="70" t="s">
        <v>120</v>
      </c>
      <c r="B14" s="68">
        <v>3916.76417004</v>
      </c>
      <c r="C14" s="68">
        <v>111.71176867206675</v>
      </c>
      <c r="D14" s="68">
        <v>8.5930475138294025</v>
      </c>
      <c r="E14" s="68">
        <v>2862.9098534999998</v>
      </c>
      <c r="F14" s="68">
        <v>110.47286730140982</v>
      </c>
      <c r="G14" s="68">
        <v>350.72867657</v>
      </c>
      <c r="H14" s="68">
        <v>121.10165979345922</v>
      </c>
      <c r="I14" s="68">
        <v>0.93157105000000007</v>
      </c>
      <c r="J14" s="68">
        <v>90.922946361993112</v>
      </c>
      <c r="K14" s="68">
        <v>44.427076120000002</v>
      </c>
      <c r="L14" s="68">
        <v>102.199560678411</v>
      </c>
      <c r="M14" s="68">
        <v>657.76699280000003</v>
      </c>
      <c r="N14" s="68">
        <v>113.30684126988568</v>
      </c>
    </row>
    <row r="15" spans="1:14" x14ac:dyDescent="0.25">
      <c r="A15" s="70" t="s">
        <v>121</v>
      </c>
      <c r="B15" s="68">
        <v>754.10951054999998</v>
      </c>
      <c r="C15" s="68">
        <v>117.88389185685932</v>
      </c>
      <c r="D15" s="68">
        <v>4.9979071288257169</v>
      </c>
      <c r="E15" s="68">
        <v>501.48170668</v>
      </c>
      <c r="F15" s="68">
        <v>136.34436717843892</v>
      </c>
      <c r="G15" s="68">
        <v>79.793115630000003</v>
      </c>
      <c r="H15" s="68">
        <v>92.258270077740292</v>
      </c>
      <c r="I15" s="68">
        <v>0.23800000000000002</v>
      </c>
      <c r="J15" s="68">
        <v>94.444444444444457</v>
      </c>
      <c r="K15" s="68">
        <v>17.8133309</v>
      </c>
      <c r="L15" s="68">
        <v>115.93213371361439</v>
      </c>
      <c r="M15" s="68">
        <v>154.78335734000001</v>
      </c>
      <c r="N15" s="68">
        <v>91.159539269438469</v>
      </c>
    </row>
    <row r="16" spans="1:14" x14ac:dyDescent="0.25">
      <c r="A16" s="70" t="s">
        <v>122</v>
      </c>
      <c r="B16" s="68">
        <v>2121.0136485600001</v>
      </c>
      <c r="C16" s="68">
        <v>101.28166841716299</v>
      </c>
      <c r="D16" s="68">
        <v>8.8396192220601115</v>
      </c>
      <c r="E16" s="68">
        <v>1603.54171492</v>
      </c>
      <c r="F16" s="68">
        <v>103.33814453957197</v>
      </c>
      <c r="G16" s="68">
        <v>177.9884725</v>
      </c>
      <c r="H16" s="68">
        <v>95.27316947736017</v>
      </c>
      <c r="I16" s="68">
        <v>0.40600000000000003</v>
      </c>
      <c r="J16" s="68">
        <v>85.294117647058826</v>
      </c>
      <c r="K16" s="68">
        <v>34.392860040000002</v>
      </c>
      <c r="L16" s="68">
        <v>108.06277172108136</v>
      </c>
      <c r="M16" s="68">
        <v>304.68460110000001</v>
      </c>
      <c r="N16" s="68">
        <v>94.239402192638948</v>
      </c>
    </row>
    <row r="17" spans="1:14" x14ac:dyDescent="0.25">
      <c r="A17" s="70" t="s">
        <v>123</v>
      </c>
      <c r="B17" s="68">
        <v>1646.8001964800001</v>
      </c>
      <c r="C17" s="68">
        <v>138.2298872013437</v>
      </c>
      <c r="D17" s="68">
        <v>7.4827915244407111</v>
      </c>
      <c r="E17" s="68">
        <v>1199.53871738</v>
      </c>
      <c r="F17" s="68">
        <v>152.53651546954515</v>
      </c>
      <c r="G17" s="68">
        <v>157.45749427000001</v>
      </c>
      <c r="H17" s="68">
        <v>101.30638776213048</v>
      </c>
      <c r="I17" s="68">
        <v>4.85937E-3</v>
      </c>
      <c r="J17" s="68">
        <v>34.709785714285715</v>
      </c>
      <c r="K17" s="68">
        <v>42.427140319999999</v>
      </c>
      <c r="L17" s="68">
        <v>186.43289219079728</v>
      </c>
      <c r="M17" s="68">
        <v>247.37198513999999</v>
      </c>
      <c r="N17" s="68">
        <v>109.09167503776042</v>
      </c>
    </row>
    <row r="18" spans="1:14" x14ac:dyDescent="0.25">
      <c r="A18" s="70" t="s">
        <v>124</v>
      </c>
      <c r="B18" s="68">
        <v>584.26620205999996</v>
      </c>
      <c r="C18" s="68">
        <v>130.44635475546505</v>
      </c>
      <c r="D18" s="68">
        <v>5.1090528643904092</v>
      </c>
      <c r="E18" s="68">
        <v>383.95760410000003</v>
      </c>
      <c r="F18" s="68">
        <v>145.41305784383178</v>
      </c>
      <c r="G18" s="68">
        <v>73.247971300000003</v>
      </c>
      <c r="H18" s="68">
        <v>99.505522133303799</v>
      </c>
      <c r="I18" s="68">
        <v>0.32200000000000001</v>
      </c>
      <c r="J18" s="68">
        <v>99.985082970851195</v>
      </c>
      <c r="K18" s="68">
        <v>18.138389289999999</v>
      </c>
      <c r="L18" s="68">
        <v>199.165955176258</v>
      </c>
      <c r="M18" s="68">
        <v>108.60023737</v>
      </c>
      <c r="N18" s="68">
        <v>107.7272904189571</v>
      </c>
    </row>
    <row r="19" spans="1:14" x14ac:dyDescent="0.25">
      <c r="A19" s="70" t="s">
        <v>125</v>
      </c>
      <c r="B19" s="68">
        <v>1587.35434829</v>
      </c>
      <c r="C19" s="68">
        <v>123.71585910818254</v>
      </c>
      <c r="D19" s="68">
        <v>7.7672771407136114</v>
      </c>
      <c r="E19" s="68">
        <v>1121.24681455</v>
      </c>
      <c r="F19" s="68">
        <v>135.30838598293093</v>
      </c>
      <c r="G19" s="68">
        <v>141.19610711000001</v>
      </c>
      <c r="H19" s="68">
        <v>94.219466410397445</v>
      </c>
      <c r="I19" s="68">
        <v>0.58800000000000008</v>
      </c>
      <c r="J19" s="68">
        <v>103.7037037037037</v>
      </c>
      <c r="K19" s="68">
        <v>26.5335763</v>
      </c>
      <c r="L19" s="68">
        <v>135.12949731086428</v>
      </c>
      <c r="M19" s="68">
        <v>297.78985032999998</v>
      </c>
      <c r="N19" s="68">
        <v>104.72913076611054</v>
      </c>
    </row>
    <row r="20" spans="1:14" x14ac:dyDescent="0.25">
      <c r="A20" s="70" t="s">
        <v>126</v>
      </c>
      <c r="B20" s="68">
        <v>1936.80195742</v>
      </c>
      <c r="C20" s="68">
        <v>101.41430787842418</v>
      </c>
      <c r="D20" s="68">
        <v>8.0248071458157444</v>
      </c>
      <c r="E20" s="68">
        <v>1406.51742367</v>
      </c>
      <c r="F20" s="68">
        <v>101.80207567812334</v>
      </c>
      <c r="G20" s="68">
        <v>148.78993700999999</v>
      </c>
      <c r="H20" s="68">
        <v>102.80940715948337</v>
      </c>
      <c r="I20" s="68">
        <v>9.854000000000001</v>
      </c>
      <c r="J20" s="68">
        <v>98.118092203524839</v>
      </c>
      <c r="K20" s="68">
        <v>32.31818148</v>
      </c>
      <c r="L20" s="68">
        <v>133.37638579042689</v>
      </c>
      <c r="M20" s="68">
        <v>339.32241526000001</v>
      </c>
      <c r="N20" s="68">
        <v>97.178555790688918</v>
      </c>
    </row>
    <row r="21" spans="1:14" x14ac:dyDescent="0.25">
      <c r="A21" s="70" t="s">
        <v>127</v>
      </c>
      <c r="B21" s="68">
        <v>20727.462517870001</v>
      </c>
      <c r="C21" s="68">
        <v>103.40535251977552</v>
      </c>
      <c r="D21" s="68">
        <v>9.4875896413387419</v>
      </c>
      <c r="E21" s="68">
        <v>12027.379256370001</v>
      </c>
      <c r="F21" s="68">
        <v>109.25288510801803</v>
      </c>
      <c r="G21" s="68">
        <v>1914.90939243</v>
      </c>
      <c r="H21" s="68">
        <v>90.768278439120365</v>
      </c>
      <c r="I21" s="68">
        <v>14.76292559</v>
      </c>
      <c r="J21" s="68">
        <v>98.303816659558592</v>
      </c>
      <c r="K21" s="68">
        <v>649.98950162000006</v>
      </c>
      <c r="L21" s="68">
        <v>108.24776103848785</v>
      </c>
      <c r="M21" s="68">
        <v>6120.4214418600004</v>
      </c>
      <c r="N21" s="68">
        <v>96.980803005306583</v>
      </c>
    </row>
    <row r="22" spans="1:14" x14ac:dyDescent="0.25">
      <c r="A22" s="70" t="s">
        <v>128</v>
      </c>
      <c r="B22" s="68">
        <v>699.83423941000001</v>
      </c>
      <c r="C22" s="68">
        <v>100.58324398041165</v>
      </c>
      <c r="D22" s="68">
        <v>5.9305821252750484</v>
      </c>
      <c r="E22" s="68">
        <v>492.32424302999999</v>
      </c>
      <c r="F22" s="68">
        <v>114.03075115419172</v>
      </c>
      <c r="G22" s="68">
        <v>83.827639689999998</v>
      </c>
      <c r="H22" s="68">
        <v>87.851072613964533</v>
      </c>
      <c r="I22" s="68">
        <v>0.35000000000000003</v>
      </c>
      <c r="J22" s="68">
        <v>84.510443076180138</v>
      </c>
      <c r="K22" s="68">
        <v>7.3429166200000004</v>
      </c>
      <c r="L22" s="68">
        <v>98.777423874608189</v>
      </c>
      <c r="M22" s="68">
        <v>115.98944007</v>
      </c>
      <c r="N22" s="68">
        <v>72.150172101636556</v>
      </c>
    </row>
    <row r="23" spans="1:14" x14ac:dyDescent="0.25">
      <c r="A23" s="70" t="s">
        <v>129</v>
      </c>
      <c r="B23" s="68">
        <v>1682.0351261000001</v>
      </c>
      <c r="C23" s="68">
        <v>119.3807934529171</v>
      </c>
      <c r="D23" s="68">
        <v>8.6650704566821961</v>
      </c>
      <c r="E23" s="68">
        <v>1145.83797697</v>
      </c>
      <c r="F23" s="68">
        <v>132.03820393998274</v>
      </c>
      <c r="G23" s="68">
        <v>129.81889151999999</v>
      </c>
      <c r="H23" s="68">
        <v>92.117478098497259</v>
      </c>
      <c r="I23" s="68">
        <v>0.12470616</v>
      </c>
      <c r="J23" s="68">
        <v>178.15165714285712</v>
      </c>
      <c r="K23" s="68">
        <v>57.22418433</v>
      </c>
      <c r="L23" s="68">
        <v>116.6864843923577</v>
      </c>
      <c r="M23" s="68">
        <v>349.02936712000002</v>
      </c>
      <c r="N23" s="68">
        <v>99.40461951579438</v>
      </c>
    </row>
    <row r="24" spans="1:14" x14ac:dyDescent="0.25">
      <c r="A24" s="70" t="s">
        <v>130</v>
      </c>
      <c r="B24" s="68">
        <v>1276.90243575</v>
      </c>
      <c r="C24" s="68">
        <v>98.741789263554182</v>
      </c>
      <c r="D24" s="68">
        <v>7.7981376944886618</v>
      </c>
      <c r="E24" s="68">
        <v>1039.39558631</v>
      </c>
      <c r="F24" s="68">
        <v>103.84504522303939</v>
      </c>
      <c r="G24" s="68">
        <v>164.79139753999999</v>
      </c>
      <c r="H24" s="68">
        <v>97.023664756239839</v>
      </c>
      <c r="I24" s="68">
        <v>0.72600000000000009</v>
      </c>
      <c r="J24" s="68">
        <v>93.436293436293454</v>
      </c>
      <c r="K24" s="68">
        <v>4.0218790000000004E-2</v>
      </c>
      <c r="L24" s="68">
        <v>0.38088341292374123</v>
      </c>
      <c r="M24" s="68">
        <v>71.949233109999994</v>
      </c>
      <c r="N24" s="68">
        <v>64.772331723535302</v>
      </c>
    </row>
    <row r="25" spans="1:14" x14ac:dyDescent="0.25">
      <c r="A25" s="70" t="s">
        <v>131</v>
      </c>
      <c r="B25" s="68">
        <v>1246.2107216300001</v>
      </c>
      <c r="C25" s="68">
        <v>119.17241344480054</v>
      </c>
      <c r="D25" s="68">
        <v>7.8316940149244587</v>
      </c>
      <c r="E25" s="68">
        <v>916.12997617999997</v>
      </c>
      <c r="F25" s="68">
        <v>132.36018766927558</v>
      </c>
      <c r="G25" s="68">
        <v>131.54221059</v>
      </c>
      <c r="H25" s="68">
        <v>101.88297675862239</v>
      </c>
      <c r="I25" s="68"/>
      <c r="J25" s="68"/>
      <c r="K25" s="68">
        <v>27.225289010000001</v>
      </c>
      <c r="L25" s="68">
        <v>82.749321020305899</v>
      </c>
      <c r="M25" s="68">
        <v>171.31324584999999</v>
      </c>
      <c r="N25" s="68">
        <v>89.430777008003759</v>
      </c>
    </row>
    <row r="26" spans="1:14" x14ac:dyDescent="0.25">
      <c r="A26" s="70" t="s">
        <v>132</v>
      </c>
      <c r="B26" s="68">
        <v>1871.3615484699999</v>
      </c>
      <c r="C26" s="68">
        <v>102.82419539633558</v>
      </c>
      <c r="D26" s="68">
        <v>6.1606201554232101</v>
      </c>
      <c r="E26" s="68">
        <v>1339.3619947100001</v>
      </c>
      <c r="F26" s="68">
        <v>106.17847146102216</v>
      </c>
      <c r="G26" s="68">
        <v>183.00380912</v>
      </c>
      <c r="H26" s="68">
        <v>98.056785478734838</v>
      </c>
      <c r="I26" s="68">
        <v>0.92800296000000004</v>
      </c>
      <c r="J26" s="68">
        <v>98.189734126749002</v>
      </c>
      <c r="K26" s="68">
        <v>34.381022350000002</v>
      </c>
      <c r="L26" s="68">
        <v>87.018213814254182</v>
      </c>
      <c r="M26" s="68">
        <v>313.68671933000002</v>
      </c>
      <c r="N26" s="68">
        <v>94.640346611140657</v>
      </c>
    </row>
    <row r="27" spans="1:14" x14ac:dyDescent="0.25">
      <c r="A27" s="70" t="s">
        <v>133</v>
      </c>
      <c r="B27" s="68">
        <v>1830.10664458</v>
      </c>
      <c r="C27" s="68">
        <v>105.44499860922856</v>
      </c>
      <c r="D27" s="68">
        <v>7.5903818092551134</v>
      </c>
      <c r="E27" s="68">
        <v>1312.25028167</v>
      </c>
      <c r="F27" s="68">
        <v>113.40115068455003</v>
      </c>
      <c r="G27" s="68">
        <v>169.39837460000001</v>
      </c>
      <c r="H27" s="68">
        <v>90.375702397729015</v>
      </c>
      <c r="I27" s="68">
        <v>0.57505976000000003</v>
      </c>
      <c r="J27" s="68">
        <v>61.785583478889514</v>
      </c>
      <c r="K27" s="68">
        <v>43.659443850000002</v>
      </c>
      <c r="L27" s="68">
        <v>102.19188906164116</v>
      </c>
      <c r="M27" s="68">
        <v>304.22348469999997</v>
      </c>
      <c r="N27" s="68">
        <v>87.58768145063064</v>
      </c>
    </row>
    <row r="28" spans="1:14" x14ac:dyDescent="0.25">
      <c r="A28" s="70" t="s">
        <v>134</v>
      </c>
      <c r="B28" s="68">
        <v>49036.442073450002</v>
      </c>
      <c r="C28" s="68">
        <v>104.46289717780988</v>
      </c>
      <c r="D28" s="68">
        <v>5.3277584593351364</v>
      </c>
      <c r="E28" s="68">
        <v>35872.809892539997</v>
      </c>
      <c r="F28" s="68">
        <v>105.67986550388639</v>
      </c>
      <c r="G28" s="68">
        <v>5074.3618191899996</v>
      </c>
      <c r="H28" s="68">
        <v>71.784800671145362</v>
      </c>
      <c r="I28" s="68">
        <v>79.719665370000001</v>
      </c>
      <c r="J28" s="68">
        <v>83.966027549806796</v>
      </c>
      <c r="K28" s="68">
        <v>1686.5027404800001</v>
      </c>
      <c r="L28" s="68">
        <v>88.401250220826228</v>
      </c>
      <c r="M28" s="68">
        <v>6323.0479558699999</v>
      </c>
      <c r="N28" s="68">
        <v>161.091708140869</v>
      </c>
    </row>
    <row r="29" spans="1:14" ht="24" x14ac:dyDescent="0.25">
      <c r="A29" s="69" t="s">
        <v>135</v>
      </c>
      <c r="B29" s="68">
        <v>36032.534327510002</v>
      </c>
      <c r="C29" s="68">
        <v>119.54129901629382</v>
      </c>
      <c r="D29" s="68">
        <v>6.8255067700398149</v>
      </c>
      <c r="E29" s="68">
        <v>29129.509837900001</v>
      </c>
      <c r="F29" s="68">
        <v>125.664061707217</v>
      </c>
      <c r="G29" s="68">
        <v>3031.3509164100001</v>
      </c>
      <c r="H29" s="68">
        <v>95.120675580265271</v>
      </c>
      <c r="I29" s="68">
        <v>56.727828799999997</v>
      </c>
      <c r="J29" s="68">
        <v>86.721906205986301</v>
      </c>
      <c r="K29" s="68">
        <v>591.96586015000014</v>
      </c>
      <c r="L29" s="68">
        <v>120.07938272484482</v>
      </c>
      <c r="M29" s="68">
        <v>3222.9798842499999</v>
      </c>
      <c r="N29" s="68">
        <v>100.19741962015638</v>
      </c>
    </row>
    <row r="30" spans="1:14" x14ac:dyDescent="0.25">
      <c r="A30" s="70" t="s">
        <v>136</v>
      </c>
      <c r="B30" s="68">
        <v>797.60964936000005</v>
      </c>
      <c r="C30" s="68">
        <v>213.2188344892584</v>
      </c>
      <c r="D30" s="68">
        <v>4.7793115835445681</v>
      </c>
      <c r="E30" s="68">
        <v>618.85018061999995</v>
      </c>
      <c r="F30" s="68">
        <v>344.87487922859742</v>
      </c>
      <c r="G30" s="68">
        <v>103.70403691999999</v>
      </c>
      <c r="H30" s="68">
        <v>96.054233155123796</v>
      </c>
      <c r="I30" s="68">
        <v>0.33600000000000002</v>
      </c>
      <c r="J30" s="68">
        <v>87.27272727272728</v>
      </c>
      <c r="K30" s="68">
        <v>11.824932049999999</v>
      </c>
      <c r="L30" s="68">
        <v>117.20008509736466</v>
      </c>
      <c r="M30" s="68">
        <v>62.894499770000003</v>
      </c>
      <c r="N30" s="68">
        <v>82.538948173349439</v>
      </c>
    </row>
    <row r="31" spans="1:14" x14ac:dyDescent="0.25">
      <c r="A31" s="70" t="s">
        <v>137</v>
      </c>
      <c r="B31" s="68">
        <v>5242.76499143</v>
      </c>
      <c r="C31" s="68">
        <v>135.99334956663458</v>
      </c>
      <c r="D31" s="68">
        <v>16.237905771466369</v>
      </c>
      <c r="E31" s="68">
        <v>5013.1957637100004</v>
      </c>
      <c r="F31" s="68">
        <v>137.60910259416966</v>
      </c>
      <c r="G31" s="68">
        <v>133.36388751000001</v>
      </c>
      <c r="H31" s="68">
        <v>109.88891383085048</v>
      </c>
      <c r="I31" s="68">
        <v>0.33600000000000002</v>
      </c>
      <c r="J31" s="68">
        <v>183.30465561092277</v>
      </c>
      <c r="K31" s="68">
        <v>30.574936940000001</v>
      </c>
      <c r="L31" s="68">
        <v>111.42983127837071</v>
      </c>
      <c r="M31" s="68">
        <v>65.294403270000004</v>
      </c>
      <c r="N31" s="68">
        <v>103.46387855621913</v>
      </c>
    </row>
    <row r="32" spans="1:14" x14ac:dyDescent="0.25">
      <c r="A32" s="70" t="s">
        <v>138</v>
      </c>
      <c r="B32" s="68">
        <v>2203.4716648600001</v>
      </c>
      <c r="C32" s="68">
        <v>150.46091563338766</v>
      </c>
      <c r="D32" s="68">
        <v>5.8894033573653379</v>
      </c>
      <c r="E32" s="68">
        <v>1995.8439238399999</v>
      </c>
      <c r="F32" s="68">
        <v>165.88785366116724</v>
      </c>
      <c r="G32" s="68">
        <v>127.41405173</v>
      </c>
      <c r="H32" s="68">
        <v>83.653451096492688</v>
      </c>
      <c r="I32" s="68">
        <v>0.35000000000000003</v>
      </c>
      <c r="J32" s="68">
        <v>75.757575757575751</v>
      </c>
      <c r="K32" s="68">
        <v>19.98369765</v>
      </c>
      <c r="L32" s="68">
        <v>93.143497385713687</v>
      </c>
      <c r="M32" s="68">
        <v>59.87999164</v>
      </c>
      <c r="N32" s="68">
        <v>68.72949404024672</v>
      </c>
    </row>
    <row r="33" spans="1:14" x14ac:dyDescent="0.25">
      <c r="A33" s="70" t="s">
        <v>139</v>
      </c>
      <c r="B33" s="68">
        <v>3246.0952687399999</v>
      </c>
      <c r="C33" s="68">
        <v>139.19942400723224</v>
      </c>
      <c r="D33" s="68">
        <v>9.5975318382861836</v>
      </c>
      <c r="E33" s="68">
        <v>2860.4804975400002</v>
      </c>
      <c r="F33" s="68">
        <v>148.0615398299152</v>
      </c>
      <c r="G33" s="68">
        <v>166.36760333000001</v>
      </c>
      <c r="H33" s="68">
        <v>101.92790367926786</v>
      </c>
      <c r="I33" s="68"/>
      <c r="J33" s="68"/>
      <c r="K33" s="68">
        <v>44.723468189999998</v>
      </c>
      <c r="L33" s="68">
        <v>102.84252129645444</v>
      </c>
      <c r="M33" s="68">
        <v>174.52369967999999</v>
      </c>
      <c r="N33" s="68">
        <v>90.280523782052001</v>
      </c>
    </row>
    <row r="34" spans="1:14" x14ac:dyDescent="0.25">
      <c r="A34" s="70" t="s">
        <v>140</v>
      </c>
      <c r="B34" s="68">
        <v>1807.6446087500001</v>
      </c>
      <c r="C34" s="68">
        <v>95.207325824608617</v>
      </c>
      <c r="D34" s="68">
        <v>6.4304300563008621</v>
      </c>
      <c r="E34" s="68">
        <v>1317.01488498</v>
      </c>
      <c r="F34" s="68">
        <v>96.585219357403545</v>
      </c>
      <c r="G34" s="68">
        <v>219.18554682000001</v>
      </c>
      <c r="H34" s="68">
        <v>87.043437121331237</v>
      </c>
      <c r="I34" s="68">
        <v>33.087882</v>
      </c>
      <c r="J34" s="68">
        <v>82.022235075701417</v>
      </c>
      <c r="K34" s="68">
        <v>49.937228679999997</v>
      </c>
      <c r="L34" s="68">
        <v>131.17419842036554</v>
      </c>
      <c r="M34" s="68">
        <v>188.41906627</v>
      </c>
      <c r="N34" s="68">
        <v>91.983108606492323</v>
      </c>
    </row>
    <row r="35" spans="1:14" x14ac:dyDescent="0.25">
      <c r="A35" s="70" t="s">
        <v>141</v>
      </c>
      <c r="B35" s="68">
        <v>7159.1229996000002</v>
      </c>
      <c r="C35" s="68">
        <v>129.81215937392793</v>
      </c>
      <c r="D35" s="68">
        <v>12.17865138083183</v>
      </c>
      <c r="E35" s="68">
        <v>5813.8189266199997</v>
      </c>
      <c r="F35" s="68">
        <v>139.02153160741756</v>
      </c>
      <c r="G35" s="68">
        <v>391.68799524999997</v>
      </c>
      <c r="H35" s="68">
        <v>95.77691191297653</v>
      </c>
      <c r="I35" s="68">
        <v>8.3639025900000004</v>
      </c>
      <c r="J35" s="68">
        <v>100.11503440001744</v>
      </c>
      <c r="K35" s="68">
        <v>39.19272892</v>
      </c>
      <c r="L35" s="68">
        <v>103.18530063363092</v>
      </c>
      <c r="M35" s="68">
        <v>906.05944622000004</v>
      </c>
      <c r="N35" s="68">
        <v>103.22700794492722</v>
      </c>
    </row>
    <row r="36" spans="1:14" x14ac:dyDescent="0.25">
      <c r="A36" s="70" t="s">
        <v>142</v>
      </c>
      <c r="B36" s="68">
        <v>-217.49640152000001</v>
      </c>
      <c r="C36" s="68">
        <v>-23.334769783730007</v>
      </c>
      <c r="D36" s="68">
        <v>-0.76623594276636897</v>
      </c>
      <c r="E36" s="68">
        <v>-496.07734431</v>
      </c>
      <c r="F36" s="68">
        <v>-74.892250685083738</v>
      </c>
      <c r="G36" s="68">
        <v>67.336636440000007</v>
      </c>
      <c r="H36" s="68">
        <v>98.359748624020469</v>
      </c>
      <c r="I36" s="68">
        <v>0.59599999999999997</v>
      </c>
      <c r="J36" s="68">
        <v>75.996641764505327</v>
      </c>
      <c r="K36" s="68">
        <v>25.942378290000001</v>
      </c>
      <c r="L36" s="68">
        <v>95.650792640682965</v>
      </c>
      <c r="M36" s="68">
        <v>184.70592805999999</v>
      </c>
      <c r="N36" s="68">
        <v>106.57163933308244</v>
      </c>
    </row>
    <row r="37" spans="1:14" x14ac:dyDescent="0.25">
      <c r="A37" s="70" t="s">
        <v>143</v>
      </c>
      <c r="B37" s="68">
        <v>998.69846909</v>
      </c>
      <c r="C37" s="68">
        <v>115.65708369166936</v>
      </c>
      <c r="D37" s="68">
        <v>5.9429324688296594</v>
      </c>
      <c r="E37" s="68">
        <v>785.65768075999995</v>
      </c>
      <c r="F37" s="68">
        <v>123.25466530728507</v>
      </c>
      <c r="G37" s="68">
        <v>89.568167590000002</v>
      </c>
      <c r="H37" s="68">
        <v>87.593764895996941</v>
      </c>
      <c r="I37" s="68">
        <v>0.25900000000000001</v>
      </c>
      <c r="J37" s="68">
        <v>88.095238095238088</v>
      </c>
      <c r="K37" s="68">
        <v>13.07528778</v>
      </c>
      <c r="L37" s="68">
        <v>100.0763311109728</v>
      </c>
      <c r="M37" s="68">
        <v>110.13833296</v>
      </c>
      <c r="N37" s="68">
        <v>99.708856685868</v>
      </c>
    </row>
    <row r="38" spans="1:14" x14ac:dyDescent="0.25">
      <c r="A38" s="70" t="s">
        <v>144</v>
      </c>
      <c r="B38" s="68">
        <v>557.53969624000001</v>
      </c>
      <c r="C38" s="68">
        <v>122.4763642543913</v>
      </c>
      <c r="D38" s="68">
        <v>4.9947235448479352</v>
      </c>
      <c r="E38" s="68">
        <v>362.59047787999998</v>
      </c>
      <c r="F38" s="68">
        <v>136.48773036448873</v>
      </c>
      <c r="G38" s="68">
        <v>97.993723759999995</v>
      </c>
      <c r="H38" s="68">
        <v>108.01019019817262</v>
      </c>
      <c r="I38" s="68">
        <v>0.112</v>
      </c>
      <c r="J38" s="68">
        <v>100</v>
      </c>
      <c r="K38" s="68">
        <v>9.5382058700000005</v>
      </c>
      <c r="L38" s="68">
        <v>99.700115361979002</v>
      </c>
      <c r="M38" s="68">
        <v>87.305288730000001</v>
      </c>
      <c r="N38" s="68">
        <v>97.920799234634487</v>
      </c>
    </row>
    <row r="39" spans="1:14" x14ac:dyDescent="0.25">
      <c r="A39" s="70" t="s">
        <v>145</v>
      </c>
      <c r="B39" s="68">
        <v>12835.93057602</v>
      </c>
      <c r="C39" s="68">
        <v>116.44851584550717</v>
      </c>
      <c r="D39" s="68">
        <v>5.0077833323145384</v>
      </c>
      <c r="E39" s="68">
        <v>9465.8291482599998</v>
      </c>
      <c r="F39" s="68">
        <v>122.94721513709021</v>
      </c>
      <c r="G39" s="68">
        <v>1630.1348466100001</v>
      </c>
      <c r="H39" s="68">
        <v>95.153097186255224</v>
      </c>
      <c r="I39" s="68">
        <v>13.287044209999999</v>
      </c>
      <c r="J39" s="68">
        <v>91.910404710241835</v>
      </c>
      <c r="K39" s="68">
        <v>346.39465652000001</v>
      </c>
      <c r="L39" s="68">
        <v>131.54408734033908</v>
      </c>
      <c r="M39" s="68">
        <v>1380.28488042</v>
      </c>
      <c r="N39" s="68">
        <v>103.56430263896235</v>
      </c>
    </row>
    <row r="40" spans="1:14" x14ac:dyDescent="0.25">
      <c r="A40" s="70" t="s">
        <v>146</v>
      </c>
      <c r="B40" s="68">
        <v>1401.1528049399999</v>
      </c>
      <c r="C40" s="68">
        <v>98.025462626904471</v>
      </c>
      <c r="D40" s="68">
        <v>17.232997971885428</v>
      </c>
      <c r="E40" s="68">
        <v>1392.3056979999999</v>
      </c>
      <c r="F40" s="68">
        <v>98.552066329457247</v>
      </c>
      <c r="G40" s="68">
        <v>4.5944204500000003</v>
      </c>
      <c r="H40" s="68">
        <v>69.533146206703634</v>
      </c>
      <c r="I40" s="68">
        <v>0</v>
      </c>
      <c r="J40" s="68">
        <v>0</v>
      </c>
      <c r="K40" s="68">
        <v>0.77833925999999998</v>
      </c>
      <c r="L40" s="68">
        <v>56.71834102986859</v>
      </c>
      <c r="M40" s="68">
        <v>3.4743472300000002</v>
      </c>
      <c r="N40" s="68">
        <v>40.432233165458662</v>
      </c>
    </row>
    <row r="41" spans="1:14" x14ac:dyDescent="0.25">
      <c r="A41" s="69" t="s">
        <v>147</v>
      </c>
      <c r="B41" s="68">
        <v>23934.264624180003</v>
      </c>
      <c r="C41" s="68">
        <v>113.67700155344505</v>
      </c>
      <c r="D41" s="68">
        <v>8.1173854426474339</v>
      </c>
      <c r="E41" s="68">
        <v>18394.714835890005</v>
      </c>
      <c r="F41" s="68">
        <v>122.03616502527706</v>
      </c>
      <c r="G41" s="68">
        <v>1820.7566647900001</v>
      </c>
      <c r="H41" s="68">
        <v>91.958792368555052</v>
      </c>
      <c r="I41" s="68">
        <v>145.76263042000002</v>
      </c>
      <c r="J41" s="68">
        <v>98.432202674030577</v>
      </c>
      <c r="K41" s="68">
        <v>383.22323709</v>
      </c>
      <c r="L41" s="68">
        <v>100.97471240650944</v>
      </c>
      <c r="M41" s="68">
        <v>3189.8072559900002</v>
      </c>
      <c r="N41" s="68">
        <v>91.822659255642264</v>
      </c>
    </row>
    <row r="42" spans="1:14" x14ac:dyDescent="0.25">
      <c r="A42" s="70" t="s">
        <v>148</v>
      </c>
      <c r="B42" s="68">
        <v>377.85786751000001</v>
      </c>
      <c r="C42" s="68">
        <v>112.52280641235211</v>
      </c>
      <c r="D42" s="68">
        <v>8.074080916411889</v>
      </c>
      <c r="E42" s="68">
        <v>325.56524573000002</v>
      </c>
      <c r="F42" s="68">
        <v>117.94638563814827</v>
      </c>
      <c r="G42" s="68">
        <v>21.528480760000001</v>
      </c>
      <c r="H42" s="68">
        <v>97.381439497737361</v>
      </c>
      <c r="I42" s="68">
        <v>0.28472433000000003</v>
      </c>
      <c r="J42" s="68">
        <v>88.423704968944108</v>
      </c>
      <c r="K42" s="68">
        <v>6.1134873499999998</v>
      </c>
      <c r="L42" s="68">
        <v>82.920868805848286</v>
      </c>
      <c r="M42" s="68">
        <v>24.365929340000001</v>
      </c>
      <c r="N42" s="68">
        <v>81.286512696899194</v>
      </c>
    </row>
    <row r="43" spans="1:14" x14ac:dyDescent="0.25">
      <c r="A43" s="70" t="s">
        <v>149</v>
      </c>
      <c r="B43" s="68">
        <v>11055.727932190001</v>
      </c>
      <c r="C43" s="68">
        <v>110.9629157624416</v>
      </c>
      <c r="D43" s="68">
        <v>11.1024464626396</v>
      </c>
      <c r="E43" s="68">
        <v>8638.4236702800008</v>
      </c>
      <c r="F43" s="68">
        <v>117.97629294529656</v>
      </c>
      <c r="G43" s="68">
        <v>855.67514787000005</v>
      </c>
      <c r="H43" s="68">
        <v>92.545512732774711</v>
      </c>
      <c r="I43" s="68">
        <v>102.72532682000001</v>
      </c>
      <c r="J43" s="68">
        <v>94.532266004166672</v>
      </c>
      <c r="K43" s="68">
        <v>260.31853310999998</v>
      </c>
      <c r="L43" s="68">
        <v>108.30771807631547</v>
      </c>
      <c r="M43" s="68">
        <v>1198.5852541100001</v>
      </c>
      <c r="N43" s="68">
        <v>87.637805355938468</v>
      </c>
    </row>
    <row r="44" spans="1:14" x14ac:dyDescent="0.25">
      <c r="A44" s="70" t="s">
        <v>150</v>
      </c>
      <c r="B44" s="68">
        <v>2256.6301318000001</v>
      </c>
      <c r="C44" s="68">
        <v>111.80817676406257</v>
      </c>
      <c r="D44" s="68">
        <v>11.658568297482832</v>
      </c>
      <c r="E44" s="68">
        <v>2015.3905502600001</v>
      </c>
      <c r="F44" s="68">
        <v>116.30377414210716</v>
      </c>
      <c r="G44" s="68">
        <v>113.70019689</v>
      </c>
      <c r="H44" s="68">
        <v>86.765337698354543</v>
      </c>
      <c r="I44" s="68">
        <v>0.875</v>
      </c>
      <c r="J44" s="68">
        <v>94.696969696969688</v>
      </c>
      <c r="K44" s="68">
        <v>21.414702299999998</v>
      </c>
      <c r="L44" s="68">
        <v>88.339336689702762</v>
      </c>
      <c r="M44" s="68">
        <v>105.24968235</v>
      </c>
      <c r="N44" s="68">
        <v>81.44455242783134</v>
      </c>
    </row>
    <row r="45" spans="1:14" x14ac:dyDescent="0.25">
      <c r="A45" s="70" t="s">
        <v>151</v>
      </c>
      <c r="B45" s="68">
        <v>2259.4869736400001</v>
      </c>
      <c r="C45" s="68">
        <v>93.017098987815515</v>
      </c>
      <c r="D45" s="68">
        <v>6.1837620928627901</v>
      </c>
      <c r="E45" s="68">
        <v>1722.9868803700001</v>
      </c>
      <c r="F45" s="68">
        <v>100.41154140081825</v>
      </c>
      <c r="G45" s="68">
        <v>240.38594756000001</v>
      </c>
      <c r="H45" s="68">
        <v>91.514934810294889</v>
      </c>
      <c r="I45" s="68">
        <v>1.2179529999999998</v>
      </c>
      <c r="J45" s="68">
        <v>81.259403903911092</v>
      </c>
      <c r="K45" s="68">
        <v>15.75049864</v>
      </c>
      <c r="L45" s="68">
        <v>78.356525277350357</v>
      </c>
      <c r="M45" s="68">
        <v>279.14569406999999</v>
      </c>
      <c r="N45" s="68">
        <v>65.082548316054996</v>
      </c>
    </row>
    <row r="46" spans="1:14" x14ac:dyDescent="0.25">
      <c r="A46" s="70" t="s">
        <v>152</v>
      </c>
      <c r="B46" s="68">
        <v>5732.1993439099997</v>
      </c>
      <c r="C46" s="68">
        <v>119.97715233518366</v>
      </c>
      <c r="D46" s="68">
        <v>7.6677878894494889</v>
      </c>
      <c r="E46" s="68">
        <v>3848.8884831999999</v>
      </c>
      <c r="F46" s="68">
        <v>132.67838933705468</v>
      </c>
      <c r="G46" s="68">
        <v>405.21360121999999</v>
      </c>
      <c r="H46" s="68">
        <v>90.53113670771657</v>
      </c>
      <c r="I46" s="68">
        <v>38.11524696</v>
      </c>
      <c r="J46" s="68">
        <v>113.46525053584186</v>
      </c>
      <c r="K46" s="68">
        <v>74.790790220000005</v>
      </c>
      <c r="L46" s="68">
        <v>103.43949487835408</v>
      </c>
      <c r="M46" s="68">
        <v>1365.1912223100001</v>
      </c>
      <c r="N46" s="68">
        <v>103.16294864066661</v>
      </c>
    </row>
    <row r="47" spans="1:14" x14ac:dyDescent="0.25">
      <c r="A47" s="70" t="s">
        <v>153</v>
      </c>
      <c r="B47" s="68">
        <v>200.24165052000001</v>
      </c>
      <c r="C47" s="68">
        <v>111.47690321364236</v>
      </c>
      <c r="D47" s="68">
        <v>1.6320570879058898</v>
      </c>
      <c r="E47" s="68">
        <v>134.73296160999999</v>
      </c>
      <c r="F47" s="68">
        <v>113.54530098662323</v>
      </c>
      <c r="G47" s="68">
        <v>28.31362365</v>
      </c>
      <c r="H47" s="68">
        <v>95.767541649046208</v>
      </c>
      <c r="I47" s="68">
        <v>0.51157713000000005</v>
      </c>
      <c r="J47" s="68">
        <v>93.695445054945054</v>
      </c>
      <c r="K47" s="68">
        <v>0</v>
      </c>
      <c r="L47" s="68">
        <v>0</v>
      </c>
      <c r="M47" s="68">
        <v>36.683488130000001</v>
      </c>
      <c r="N47" s="68">
        <v>118.8832277377639</v>
      </c>
    </row>
    <row r="48" spans="1:14" x14ac:dyDescent="0.25">
      <c r="A48" s="70" t="s">
        <v>154</v>
      </c>
      <c r="B48" s="68">
        <v>1259.8992467600001</v>
      </c>
      <c r="C48" s="68">
        <v>125.35730142511281</v>
      </c>
      <c r="D48" s="68">
        <v>3.2286513745948175</v>
      </c>
      <c r="E48" s="68">
        <v>1025.0980161</v>
      </c>
      <c r="F48" s="68">
        <v>131.56246639431805</v>
      </c>
      <c r="G48" s="68">
        <v>100.80775255</v>
      </c>
      <c r="H48" s="68">
        <v>92.969473318913359</v>
      </c>
      <c r="I48" s="68">
        <v>1.5408631800000001</v>
      </c>
      <c r="J48" s="68">
        <v>79.754822981366459</v>
      </c>
      <c r="K48" s="68">
        <v>8.3923878799999994</v>
      </c>
      <c r="L48" s="68">
        <v>53196.409281558394</v>
      </c>
      <c r="M48" s="68">
        <v>124.06022704999999</v>
      </c>
      <c r="N48" s="68">
        <v>107.41547685390972</v>
      </c>
    </row>
    <row r="49" spans="1:14" x14ac:dyDescent="0.25">
      <c r="A49" s="70" t="s">
        <v>155</v>
      </c>
      <c r="B49" s="68">
        <v>382.88515923</v>
      </c>
      <c r="C49" s="68">
        <v>110.80636165286167</v>
      </c>
      <c r="D49" s="68">
        <v>5.0883988163681222</v>
      </c>
      <c r="E49" s="68">
        <v>281.55319935</v>
      </c>
      <c r="F49" s="68">
        <v>123.79844308605774</v>
      </c>
      <c r="G49" s="68">
        <v>54.606245629999997</v>
      </c>
      <c r="H49" s="68">
        <v>101.20822116743182</v>
      </c>
      <c r="I49" s="68">
        <v>0.49193899999999996</v>
      </c>
      <c r="J49" s="68">
        <v>81.649626556016585</v>
      </c>
      <c r="K49" s="68">
        <v>-3.5576054099999999</v>
      </c>
      <c r="L49" s="68">
        <v>-23.498172432021956</v>
      </c>
      <c r="M49" s="68">
        <v>49.791380660000002</v>
      </c>
      <c r="N49" s="68">
        <v>102.83460924168844</v>
      </c>
    </row>
    <row r="50" spans="1:14" x14ac:dyDescent="0.25">
      <c r="A50" s="70" t="s">
        <v>156</v>
      </c>
      <c r="B50" s="68">
        <v>409.33631861999999</v>
      </c>
      <c r="C50" s="68"/>
      <c r="D50" s="68">
        <v>36.401913074274162</v>
      </c>
      <c r="E50" s="68">
        <v>402.07582898999999</v>
      </c>
      <c r="F50" s="68"/>
      <c r="G50" s="68">
        <v>0.52566866000000001</v>
      </c>
      <c r="H50" s="68"/>
      <c r="I50" s="68"/>
      <c r="J50" s="68"/>
      <c r="K50" s="68">
        <v>4.4299999999999998E-4</v>
      </c>
      <c r="L50" s="68"/>
      <c r="M50" s="68">
        <v>6.7343779699999997</v>
      </c>
      <c r="N50" s="68"/>
    </row>
    <row r="51" spans="1:14" ht="24" x14ac:dyDescent="0.25">
      <c r="A51" s="69" t="s">
        <v>157</v>
      </c>
      <c r="B51" s="68">
        <v>6727.9723625699999</v>
      </c>
      <c r="C51" s="68">
        <v>131.30055758917925</v>
      </c>
      <c r="D51" s="68">
        <v>4.3005817520752938</v>
      </c>
      <c r="E51" s="68">
        <v>4530.6046847300004</v>
      </c>
      <c r="F51" s="68">
        <v>153.14062726925715</v>
      </c>
      <c r="G51" s="68">
        <v>977.23197716000004</v>
      </c>
      <c r="H51" s="68">
        <v>103.24845958077557</v>
      </c>
      <c r="I51" s="68">
        <v>20.23283979</v>
      </c>
      <c r="J51" s="68">
        <v>102.05096046380322</v>
      </c>
      <c r="K51" s="68">
        <v>307.95714566999999</v>
      </c>
      <c r="L51" s="68">
        <v>117.62183581744046</v>
      </c>
      <c r="M51" s="68">
        <v>891.94571522000001</v>
      </c>
      <c r="N51" s="68">
        <v>95.140026859676993</v>
      </c>
    </row>
    <row r="52" spans="1:14" x14ac:dyDescent="0.25">
      <c r="A52" s="70" t="s">
        <v>158</v>
      </c>
      <c r="B52" s="68">
        <v>1574.71406387</v>
      </c>
      <c r="C52" s="68">
        <v>117.74440431108408</v>
      </c>
      <c r="D52" s="68">
        <v>3.6744952211241482</v>
      </c>
      <c r="E52" s="68">
        <v>973.08197873999995</v>
      </c>
      <c r="F52" s="68">
        <v>125.69397407860178</v>
      </c>
      <c r="G52" s="68">
        <v>358.74912396000002</v>
      </c>
      <c r="H52" s="68">
        <v>121.6713089219579</v>
      </c>
      <c r="I52" s="68">
        <v>2.5008257899999999</v>
      </c>
      <c r="J52" s="68">
        <v>95.052291524135299</v>
      </c>
      <c r="K52" s="68">
        <v>60.764587519999999</v>
      </c>
      <c r="L52" s="68">
        <v>124.57832910826269</v>
      </c>
      <c r="M52" s="68">
        <v>179.61754786</v>
      </c>
      <c r="N52" s="68">
        <v>82.782783266355338</v>
      </c>
    </row>
    <row r="53" spans="1:14" x14ac:dyDescent="0.25">
      <c r="A53" s="70" t="s">
        <v>159</v>
      </c>
      <c r="B53" s="68">
        <v>458.80805408999998</v>
      </c>
      <c r="C53" s="68">
        <v>101.30836245929106</v>
      </c>
      <c r="D53" s="68">
        <v>3.6127239175712722</v>
      </c>
      <c r="E53" s="68">
        <v>320.43308259000003</v>
      </c>
      <c r="F53" s="68">
        <v>104.00649341616115</v>
      </c>
      <c r="G53" s="68">
        <v>52.501722579999999</v>
      </c>
      <c r="H53" s="68">
        <v>96.250964444498877</v>
      </c>
      <c r="I53" s="68">
        <v>1.5891361500000001</v>
      </c>
      <c r="J53" s="68">
        <v>109.67123188405796</v>
      </c>
      <c r="K53" s="68">
        <v>25.6408822</v>
      </c>
      <c r="L53" s="68">
        <v>95.743921078465078</v>
      </c>
      <c r="M53" s="68">
        <v>58.64323057</v>
      </c>
      <c r="N53" s="68">
        <v>94.560198754588072</v>
      </c>
    </row>
    <row r="54" spans="1:14" ht="24" x14ac:dyDescent="0.25">
      <c r="A54" s="70" t="s">
        <v>160</v>
      </c>
      <c r="B54" s="68">
        <v>586.38613092000003</v>
      </c>
      <c r="C54" s="68">
        <v>179.57288896018142</v>
      </c>
      <c r="D54" s="68">
        <v>6.3236278613850949</v>
      </c>
      <c r="E54" s="68">
        <v>440.04268109999998</v>
      </c>
      <c r="F54" s="68">
        <v>274.36177416033945</v>
      </c>
      <c r="G54" s="68">
        <v>63.548394039999998</v>
      </c>
      <c r="H54" s="68">
        <v>85.361661746093304</v>
      </c>
      <c r="I54" s="68">
        <v>11.779</v>
      </c>
      <c r="J54" s="68">
        <v>101.26375515818434</v>
      </c>
      <c r="K54" s="68">
        <v>18.002658270000001</v>
      </c>
      <c r="L54" s="68">
        <v>117.4871834487242</v>
      </c>
      <c r="M54" s="68">
        <v>53.013397509999997</v>
      </c>
      <c r="N54" s="68">
        <v>81.866365750772701</v>
      </c>
    </row>
    <row r="55" spans="1:14" x14ac:dyDescent="0.25">
      <c r="A55" s="70" t="s">
        <v>161</v>
      </c>
      <c r="B55" s="68">
        <v>510.13136639999999</v>
      </c>
      <c r="C55" s="68">
        <v>291.31197683510266</v>
      </c>
      <c r="D55" s="68">
        <v>6.5304702032228699</v>
      </c>
      <c r="E55" s="68">
        <v>466.35555112999998</v>
      </c>
      <c r="F55" s="68">
        <v>357.32443619578493</v>
      </c>
      <c r="G55" s="68">
        <v>17.070058459999998</v>
      </c>
      <c r="H55" s="68">
        <v>81.796716485187943</v>
      </c>
      <c r="I55" s="68"/>
      <c r="J55" s="68"/>
      <c r="K55" s="68">
        <v>8.7070582200000004</v>
      </c>
      <c r="L55" s="68">
        <v>99.85073178021419</v>
      </c>
      <c r="M55" s="68">
        <v>17.99869859</v>
      </c>
      <c r="N55" s="68">
        <v>119.88755150665014</v>
      </c>
    </row>
    <row r="56" spans="1:14" x14ac:dyDescent="0.25">
      <c r="A56" s="70" t="s">
        <v>162</v>
      </c>
      <c r="B56" s="68">
        <v>2830.3320650000001</v>
      </c>
      <c r="C56" s="68">
        <v>137.38704923194888</v>
      </c>
      <c r="D56" s="68">
        <v>6.1209409340651559</v>
      </c>
      <c r="E56" s="68">
        <v>1902.14938878</v>
      </c>
      <c r="F56" s="68">
        <v>172.40695952751162</v>
      </c>
      <c r="G56" s="68">
        <v>295.19841057999997</v>
      </c>
      <c r="H56" s="68">
        <v>90.393831740795989</v>
      </c>
      <c r="I56" s="68">
        <v>4.1538778499999998</v>
      </c>
      <c r="J56" s="68">
        <v>107.27312876408949</v>
      </c>
      <c r="K56" s="68">
        <v>153.65436818000001</v>
      </c>
      <c r="L56" s="68">
        <v>120.76949423960843</v>
      </c>
      <c r="M56" s="68">
        <v>475.17601961000003</v>
      </c>
      <c r="N56" s="68">
        <v>95.196208694780395</v>
      </c>
    </row>
    <row r="57" spans="1:14" x14ac:dyDescent="0.25">
      <c r="A57" s="70" t="s">
        <v>163</v>
      </c>
      <c r="B57" s="68">
        <v>279.80047304999999</v>
      </c>
      <c r="C57" s="68">
        <v>98.970253604809898</v>
      </c>
      <c r="D57" s="68">
        <v>3.1232607885757182</v>
      </c>
      <c r="E57" s="68">
        <v>179.47478448000001</v>
      </c>
      <c r="F57" s="68">
        <v>104.69293428812996</v>
      </c>
      <c r="G57" s="68">
        <v>42.456703089999998</v>
      </c>
      <c r="H57" s="68">
        <v>96.157617554974323</v>
      </c>
      <c r="I57" s="68">
        <v>0.21</v>
      </c>
      <c r="J57" s="68">
        <v>86.788514986516788</v>
      </c>
      <c r="K57" s="68">
        <v>18.357068269999999</v>
      </c>
      <c r="L57" s="68">
        <v>101.1200586058546</v>
      </c>
      <c r="M57" s="68">
        <v>39.301917209999999</v>
      </c>
      <c r="N57" s="68">
        <v>80.647370231398938</v>
      </c>
    </row>
    <row r="58" spans="1:14" x14ac:dyDescent="0.25">
      <c r="A58" s="70" t="s">
        <v>164</v>
      </c>
      <c r="B58" s="68">
        <v>487.80020924000002</v>
      </c>
      <c r="C58" s="68">
        <v>99.687376483270526</v>
      </c>
      <c r="D58" s="68">
        <v>1.7052949257027235</v>
      </c>
      <c r="E58" s="68">
        <v>249.06721791000001</v>
      </c>
      <c r="F58" s="68">
        <v>80.193647891220081</v>
      </c>
      <c r="G58" s="68">
        <v>147.70756445000001</v>
      </c>
      <c r="H58" s="68">
        <v>112.71028595803203</v>
      </c>
      <c r="I58" s="68"/>
      <c r="J58" s="68"/>
      <c r="K58" s="68">
        <v>22.83052301</v>
      </c>
      <c r="L58" s="68">
        <v>135.60168083051192</v>
      </c>
      <c r="M58" s="68">
        <v>68.194903870000005</v>
      </c>
      <c r="N58" s="68">
        <v>220.97702875529964</v>
      </c>
    </row>
    <row r="59" spans="1:14" ht="24" x14ac:dyDescent="0.25">
      <c r="A59" s="69" t="s">
        <v>165</v>
      </c>
      <c r="B59" s="68">
        <v>40792.967581099998</v>
      </c>
      <c r="C59" s="68">
        <v>129.77730413938454</v>
      </c>
      <c r="D59" s="68">
        <v>6.8979018267245475</v>
      </c>
      <c r="E59" s="68">
        <v>30095.232591209999</v>
      </c>
      <c r="F59" s="68">
        <v>145.60653821918015</v>
      </c>
      <c r="G59" s="68">
        <v>3932.7272919500006</v>
      </c>
      <c r="H59" s="68">
        <v>96.43276870954395</v>
      </c>
      <c r="I59" s="68">
        <v>32.094862190000001</v>
      </c>
      <c r="J59" s="68">
        <v>93.585631908597662</v>
      </c>
      <c r="K59" s="68">
        <v>887.3911261500001</v>
      </c>
      <c r="L59" s="68">
        <v>111.36749181129461</v>
      </c>
      <c r="M59" s="68">
        <v>5845.5217095999997</v>
      </c>
      <c r="N59" s="68">
        <v>99.840449229323639</v>
      </c>
    </row>
    <row r="60" spans="1:14" x14ac:dyDescent="0.25">
      <c r="A60" s="70" t="s">
        <v>166</v>
      </c>
      <c r="B60" s="68">
        <v>3696.5821384999999</v>
      </c>
      <c r="C60" s="68">
        <v>111.53597445816219</v>
      </c>
      <c r="D60" s="68">
        <v>5.3413828841813196</v>
      </c>
      <c r="E60" s="68">
        <v>2722.2851087499998</v>
      </c>
      <c r="F60" s="68">
        <v>115.08922398355786</v>
      </c>
      <c r="G60" s="68">
        <v>480.24676976000001</v>
      </c>
      <c r="H60" s="68">
        <v>104.96649729423571</v>
      </c>
      <c r="I60" s="68">
        <v>1.6383216</v>
      </c>
      <c r="J60" s="68">
        <v>96.308302142348552</v>
      </c>
      <c r="K60" s="68">
        <v>92.988378100000006</v>
      </c>
      <c r="L60" s="68">
        <v>155.12518108465753</v>
      </c>
      <c r="M60" s="68">
        <v>399.42356029000001</v>
      </c>
      <c r="N60" s="68">
        <v>92.951310143688175</v>
      </c>
    </row>
    <row r="61" spans="1:14" x14ac:dyDescent="0.25">
      <c r="A61" s="70" t="s">
        <v>167</v>
      </c>
      <c r="B61" s="68">
        <v>518.19717714000001</v>
      </c>
      <c r="C61" s="68">
        <v>156.17332699153334</v>
      </c>
      <c r="D61" s="68">
        <v>4.2017478740178404</v>
      </c>
      <c r="E61" s="68">
        <v>392.00473975</v>
      </c>
      <c r="F61" s="68">
        <v>181.72738085996897</v>
      </c>
      <c r="G61" s="68">
        <v>73.542683080000003</v>
      </c>
      <c r="H61" s="68">
        <v>106.76282913342409</v>
      </c>
      <c r="I61" s="68">
        <v>0.44800000000000001</v>
      </c>
      <c r="J61" s="68">
        <v>114.28571428571428</v>
      </c>
      <c r="K61" s="68">
        <v>12.19595425</v>
      </c>
      <c r="L61" s="68">
        <v>175.75157378047547</v>
      </c>
      <c r="M61" s="68">
        <v>40.005800059999999</v>
      </c>
      <c r="N61" s="68">
        <v>100.30739370223793</v>
      </c>
    </row>
    <row r="62" spans="1:14" x14ac:dyDescent="0.25">
      <c r="A62" s="70" t="s">
        <v>168</v>
      </c>
      <c r="B62" s="68">
        <v>790.05167718999996</v>
      </c>
      <c r="C62" s="68">
        <v>90.499559026774421</v>
      </c>
      <c r="D62" s="68">
        <v>6.9501268723035654</v>
      </c>
      <c r="E62" s="68">
        <v>521.33223629999998</v>
      </c>
      <c r="F62" s="68">
        <v>85.989872780305049</v>
      </c>
      <c r="G62" s="68">
        <v>80.623665930000001</v>
      </c>
      <c r="H62" s="68">
        <v>85.441355493722639</v>
      </c>
      <c r="I62" s="68">
        <v>0.48300000000000004</v>
      </c>
      <c r="J62" s="68">
        <v>83.132530120481931</v>
      </c>
      <c r="K62" s="68">
        <v>8.7731803500000005</v>
      </c>
      <c r="L62" s="68">
        <v>98.319688640532362</v>
      </c>
      <c r="M62" s="68">
        <v>178.83959461000001</v>
      </c>
      <c r="N62" s="68">
        <v>109.81702497154329</v>
      </c>
    </row>
    <row r="63" spans="1:14" x14ac:dyDescent="0.25">
      <c r="A63" s="70" t="s">
        <v>169</v>
      </c>
      <c r="B63" s="68">
        <v>9982.3344629399999</v>
      </c>
      <c r="C63" s="68">
        <v>161.56579229493545</v>
      </c>
      <c r="D63" s="68">
        <v>10.715554132177457</v>
      </c>
      <c r="E63" s="68">
        <v>7385.72196265</v>
      </c>
      <c r="F63" s="68">
        <v>212.26528567871102</v>
      </c>
      <c r="G63" s="68">
        <v>706.90541407000001</v>
      </c>
      <c r="H63" s="68">
        <v>94.548772411255868</v>
      </c>
      <c r="I63" s="68">
        <v>2.7580139999999997</v>
      </c>
      <c r="J63" s="68">
        <v>74.566134162541303</v>
      </c>
      <c r="K63" s="68">
        <v>119.8367519</v>
      </c>
      <c r="L63" s="68">
        <v>94.996535595525202</v>
      </c>
      <c r="M63" s="68">
        <v>1767.11232032</v>
      </c>
      <c r="N63" s="68">
        <v>97.013675147589467</v>
      </c>
    </row>
    <row r="64" spans="1:14" x14ac:dyDescent="0.25">
      <c r="A64" s="70" t="s">
        <v>170</v>
      </c>
      <c r="B64" s="68">
        <v>1729.0645518900001</v>
      </c>
      <c r="C64" s="68">
        <v>158.43217025629949</v>
      </c>
      <c r="D64" s="68">
        <v>6.9751841008271223</v>
      </c>
      <c r="E64" s="68">
        <v>1253.7340644400001</v>
      </c>
      <c r="F64" s="68">
        <v>188.58379191843534</v>
      </c>
      <c r="G64" s="68">
        <v>171.31328593999999</v>
      </c>
      <c r="H64" s="68">
        <v>96.557881365442995</v>
      </c>
      <c r="I64" s="68">
        <v>0.54600000000000004</v>
      </c>
      <c r="J64" s="68">
        <v>90.58481957693904</v>
      </c>
      <c r="K64" s="68">
        <v>47.406123979999997</v>
      </c>
      <c r="L64" s="68">
        <v>137.01746062121515</v>
      </c>
      <c r="M64" s="68">
        <v>256.06507753</v>
      </c>
      <c r="N64" s="68">
        <v>119.69994615725888</v>
      </c>
    </row>
    <row r="65" spans="1:14" x14ac:dyDescent="0.25">
      <c r="A65" s="70" t="s">
        <v>171</v>
      </c>
      <c r="B65" s="68">
        <v>1117.5680422</v>
      </c>
      <c r="C65" s="68">
        <v>185.79405949111839</v>
      </c>
      <c r="D65" s="68">
        <v>5.7602617929961628</v>
      </c>
      <c r="E65" s="68">
        <v>776.27574337999999</v>
      </c>
      <c r="F65" s="68">
        <v>217.45896954644087</v>
      </c>
      <c r="G65" s="68">
        <v>105.24391765999999</v>
      </c>
      <c r="H65" s="68">
        <v>104.69475769324963</v>
      </c>
      <c r="I65" s="68">
        <v>3.9385000000000002E-3</v>
      </c>
      <c r="J65" s="68"/>
      <c r="K65" s="68">
        <v>16.728931129999999</v>
      </c>
      <c r="L65" s="68">
        <v>112.54085381330677</v>
      </c>
      <c r="M65" s="68">
        <v>219.31551153000001</v>
      </c>
      <c r="N65" s="68">
        <v>169.82245326967742</v>
      </c>
    </row>
    <row r="66" spans="1:14" x14ac:dyDescent="0.25">
      <c r="A66" s="70" t="s">
        <v>172</v>
      </c>
      <c r="B66" s="68">
        <v>4100.3039484399997</v>
      </c>
      <c r="C66" s="68">
        <v>143.14379003764523</v>
      </c>
      <c r="D66" s="68">
        <v>6.1485288991007678</v>
      </c>
      <c r="E66" s="68">
        <v>2909.66905266</v>
      </c>
      <c r="F66" s="68">
        <v>171.34368932927811</v>
      </c>
      <c r="G66" s="68">
        <v>487.55095856999998</v>
      </c>
      <c r="H66" s="68">
        <v>95.702555363489267</v>
      </c>
      <c r="I66" s="68">
        <v>10.529102310000001</v>
      </c>
      <c r="J66" s="68">
        <v>97.168590884615853</v>
      </c>
      <c r="K66" s="68">
        <v>119.63790238</v>
      </c>
      <c r="L66" s="68">
        <v>119.04906628127011</v>
      </c>
      <c r="M66" s="68">
        <v>572.91693252000005</v>
      </c>
      <c r="N66" s="68">
        <v>105.01778125868539</v>
      </c>
    </row>
    <row r="67" spans="1:14" x14ac:dyDescent="0.25">
      <c r="A67" s="70" t="s">
        <v>173</v>
      </c>
      <c r="B67" s="68">
        <v>1056.5901245</v>
      </c>
      <c r="C67" s="68">
        <v>129.95947520074151</v>
      </c>
      <c r="D67" s="68">
        <v>4.8331127442361153</v>
      </c>
      <c r="E67" s="68">
        <v>825.14496813999995</v>
      </c>
      <c r="F67" s="68">
        <v>135.47256923871041</v>
      </c>
      <c r="G67" s="68">
        <v>119.60862016999999</v>
      </c>
      <c r="H67" s="68">
        <v>100.29637874026385</v>
      </c>
      <c r="I67" s="68">
        <v>0.34300000000000003</v>
      </c>
      <c r="J67" s="68">
        <v>78.874721256620106</v>
      </c>
      <c r="K67" s="68">
        <v>21.10554857</v>
      </c>
      <c r="L67" s="68">
        <v>110.72888596354676</v>
      </c>
      <c r="M67" s="68">
        <v>90.387987620000004</v>
      </c>
      <c r="N67" s="68">
        <v>138.67848048123949</v>
      </c>
    </row>
    <row r="68" spans="1:14" x14ac:dyDescent="0.25">
      <c r="A68" s="70" t="s">
        <v>174</v>
      </c>
      <c r="B68" s="68">
        <v>5312.1567955399996</v>
      </c>
      <c r="C68" s="68">
        <v>132.5963633157065</v>
      </c>
      <c r="D68" s="68">
        <v>5.7081604450324317</v>
      </c>
      <c r="E68" s="68">
        <v>3827.6975048600002</v>
      </c>
      <c r="F68" s="68">
        <v>163.54892322148663</v>
      </c>
      <c r="G68" s="68">
        <v>535.51542055000004</v>
      </c>
      <c r="H68" s="68">
        <v>90.123501158601329</v>
      </c>
      <c r="I68" s="68">
        <v>1.6724342999999999</v>
      </c>
      <c r="J68" s="68">
        <v>92.602077923869871</v>
      </c>
      <c r="K68" s="68">
        <v>202.19954623000001</v>
      </c>
      <c r="L68" s="68">
        <v>96.881559647656246</v>
      </c>
      <c r="M68" s="68">
        <v>745.07188959999996</v>
      </c>
      <c r="N68" s="68">
        <v>86.520927279013776</v>
      </c>
    </row>
    <row r="69" spans="1:14" x14ac:dyDescent="0.25">
      <c r="A69" s="70" t="s">
        <v>175</v>
      </c>
      <c r="B69" s="68">
        <v>3485.00340482</v>
      </c>
      <c r="C69" s="68">
        <v>111.42362332952342</v>
      </c>
      <c r="D69" s="68">
        <v>8.5770692471318188</v>
      </c>
      <c r="E69" s="68">
        <v>2984.6394718699999</v>
      </c>
      <c r="F69" s="68">
        <v>113.4168790930828</v>
      </c>
      <c r="G69" s="68">
        <v>199.87176298</v>
      </c>
      <c r="H69" s="68">
        <v>97.586786176802903</v>
      </c>
      <c r="I69" s="68">
        <v>0.93800000000000006</v>
      </c>
      <c r="J69" s="68">
        <v>96.402877697841731</v>
      </c>
      <c r="K69" s="68">
        <v>24.374463410000001</v>
      </c>
      <c r="L69" s="68">
        <v>128.92422569224635</v>
      </c>
      <c r="M69" s="68">
        <v>275.17970656</v>
      </c>
      <c r="N69" s="68">
        <v>101.37506653254682</v>
      </c>
    </row>
    <row r="70" spans="1:14" x14ac:dyDescent="0.25">
      <c r="A70" s="70" t="s">
        <v>176</v>
      </c>
      <c r="B70" s="68">
        <v>1398.7864318699999</v>
      </c>
      <c r="C70" s="68">
        <v>113.63669656554303</v>
      </c>
      <c r="D70" s="68">
        <v>7.3720480487835998</v>
      </c>
      <c r="E70" s="68">
        <v>1013.9518073199999</v>
      </c>
      <c r="F70" s="68">
        <v>124.3420718128263</v>
      </c>
      <c r="G70" s="68">
        <v>144.96448726</v>
      </c>
      <c r="H70" s="68">
        <v>95.396367359420424</v>
      </c>
      <c r="I70" s="68">
        <v>0.88900000000000001</v>
      </c>
      <c r="J70" s="68">
        <v>78.881987577639762</v>
      </c>
      <c r="K70" s="68">
        <v>39.993028019999997</v>
      </c>
      <c r="L70" s="68">
        <v>118.01105714703345</v>
      </c>
      <c r="M70" s="68">
        <v>198.98810927</v>
      </c>
      <c r="N70" s="68">
        <v>87.085071034173083</v>
      </c>
    </row>
    <row r="71" spans="1:14" x14ac:dyDescent="0.25">
      <c r="A71" s="70" t="s">
        <v>177</v>
      </c>
      <c r="B71" s="68">
        <v>3863.12641867</v>
      </c>
      <c r="C71" s="68">
        <v>102.75182193981021</v>
      </c>
      <c r="D71" s="68">
        <v>6.1133497249933253</v>
      </c>
      <c r="E71" s="68">
        <v>2708.0543969300002</v>
      </c>
      <c r="F71" s="68">
        <v>104.0474725897915</v>
      </c>
      <c r="G71" s="68">
        <v>374.55255432000001</v>
      </c>
      <c r="H71" s="68">
        <v>101.412841761149</v>
      </c>
      <c r="I71" s="68">
        <v>0.95115148000000005</v>
      </c>
      <c r="J71" s="68">
        <v>82.304156282036772</v>
      </c>
      <c r="K71" s="68">
        <v>89.947194460000006</v>
      </c>
      <c r="L71" s="68">
        <v>137.24516690199178</v>
      </c>
      <c r="M71" s="68">
        <v>689.62112148000006</v>
      </c>
      <c r="N71" s="68">
        <v>95.65729123177185</v>
      </c>
    </row>
    <row r="72" spans="1:14" x14ac:dyDescent="0.25">
      <c r="A72" s="70" t="s">
        <v>178</v>
      </c>
      <c r="B72" s="68">
        <v>2746.5922365800002</v>
      </c>
      <c r="C72" s="68">
        <v>110.97398110838516</v>
      </c>
      <c r="D72" s="68">
        <v>7.3020507173230387</v>
      </c>
      <c r="E72" s="68">
        <v>2139.0391611199998</v>
      </c>
      <c r="F72" s="68">
        <v>114.74934343638124</v>
      </c>
      <c r="G72" s="68">
        <v>310.66222555000002</v>
      </c>
      <c r="H72" s="68">
        <v>91.481931304339085</v>
      </c>
      <c r="I72" s="68">
        <v>1.3514000000000002</v>
      </c>
      <c r="J72" s="68">
        <v>99.108943566425879</v>
      </c>
      <c r="K72" s="68">
        <v>64.809251720000006</v>
      </c>
      <c r="L72" s="68">
        <v>100.42816373836018</v>
      </c>
      <c r="M72" s="68">
        <v>230.73019819000001</v>
      </c>
      <c r="N72" s="68">
        <v>112.32919184900403</v>
      </c>
    </row>
    <row r="73" spans="1:14" x14ac:dyDescent="0.25">
      <c r="A73" s="70" t="s">
        <v>179</v>
      </c>
      <c r="B73" s="68">
        <v>996.61017082000001</v>
      </c>
      <c r="C73" s="68">
        <v>130.17233073005613</v>
      </c>
      <c r="D73" s="68">
        <v>5.2165193736556636</v>
      </c>
      <c r="E73" s="68">
        <v>635.68237304000002</v>
      </c>
      <c r="F73" s="68">
        <v>151.78834266965023</v>
      </c>
      <c r="G73" s="68">
        <v>142.12552611000001</v>
      </c>
      <c r="H73" s="68">
        <v>99.22795967747804</v>
      </c>
      <c r="I73" s="68">
        <v>9.5434999999999999</v>
      </c>
      <c r="J73" s="68">
        <v>99.173854307388538</v>
      </c>
      <c r="K73" s="68">
        <v>27.394871649999999</v>
      </c>
      <c r="L73" s="68">
        <v>79.947623925581638</v>
      </c>
      <c r="M73" s="68">
        <v>181.86390001999999</v>
      </c>
      <c r="N73" s="68">
        <v>113.88366815839521</v>
      </c>
    </row>
    <row r="74" spans="1:14" ht="24" x14ac:dyDescent="0.25">
      <c r="A74" s="69" t="s">
        <v>180</v>
      </c>
      <c r="B74" s="68">
        <v>51039.791107840007</v>
      </c>
      <c r="C74" s="68">
        <v>115.78541924288362</v>
      </c>
      <c r="D74" s="68">
        <v>10.974146952174126</v>
      </c>
      <c r="E74" s="68">
        <v>46288.047566770001</v>
      </c>
      <c r="F74" s="68">
        <v>119.20772679948517</v>
      </c>
      <c r="G74" s="68">
        <v>2143.9388585699999</v>
      </c>
      <c r="H74" s="68">
        <v>92.859412214705245</v>
      </c>
      <c r="I74" s="68">
        <v>4.1566084000000005</v>
      </c>
      <c r="J74" s="68">
        <v>103.39418910409233</v>
      </c>
      <c r="K74" s="68">
        <v>360.73694876999997</v>
      </c>
      <c r="L74" s="68">
        <v>107.89224661737875</v>
      </c>
      <c r="M74" s="68">
        <v>2242.9111253300002</v>
      </c>
      <c r="N74" s="68">
        <v>86.118244139351859</v>
      </c>
    </row>
    <row r="75" spans="1:14" x14ac:dyDescent="0.25">
      <c r="A75" s="70" t="s">
        <v>181</v>
      </c>
      <c r="B75" s="68">
        <v>781.53733070999999</v>
      </c>
      <c r="C75" s="68">
        <v>145.53018730026159</v>
      </c>
      <c r="D75" s="68">
        <v>5.2918985143934627</v>
      </c>
      <c r="E75" s="68">
        <v>626.95645566999997</v>
      </c>
      <c r="F75" s="68">
        <v>170.38746199460167</v>
      </c>
      <c r="G75" s="68">
        <v>69.369462350000006</v>
      </c>
      <c r="H75" s="68">
        <v>90.609184030141748</v>
      </c>
      <c r="I75" s="68">
        <v>0.21</v>
      </c>
      <c r="J75" s="68">
        <v>142.85714285714283</v>
      </c>
      <c r="K75" s="68">
        <v>11.040392369999999</v>
      </c>
      <c r="L75" s="68">
        <v>100.52680117539043</v>
      </c>
      <c r="M75" s="68">
        <v>73.961020320000003</v>
      </c>
      <c r="N75" s="68">
        <v>90.883687932697313</v>
      </c>
    </row>
    <row r="76" spans="1:14" x14ac:dyDescent="0.25">
      <c r="A76" s="70" t="s">
        <v>182</v>
      </c>
      <c r="B76" s="68">
        <v>7087.9689771399999</v>
      </c>
      <c r="C76" s="68">
        <v>153.51223522024839</v>
      </c>
      <c r="D76" s="68">
        <v>6.9044558437385382</v>
      </c>
      <c r="E76" s="68">
        <v>5199.4294569000003</v>
      </c>
      <c r="F76" s="68">
        <v>194.46094221799453</v>
      </c>
      <c r="G76" s="68">
        <v>667.89948160999995</v>
      </c>
      <c r="H76" s="68">
        <v>92.470132696652058</v>
      </c>
      <c r="I76" s="68">
        <v>1.8070000000000002</v>
      </c>
      <c r="J76" s="68">
        <v>97.100870017347049</v>
      </c>
      <c r="K76" s="68">
        <v>118.0210522</v>
      </c>
      <c r="L76" s="68">
        <v>113.02658750762899</v>
      </c>
      <c r="M76" s="68">
        <v>1100.8119864299999</v>
      </c>
      <c r="N76" s="68">
        <v>98.739097921493268</v>
      </c>
    </row>
    <row r="77" spans="1:14" x14ac:dyDescent="0.25">
      <c r="A77" s="70" t="s">
        <v>183</v>
      </c>
      <c r="B77" s="68">
        <v>3182.41079648</v>
      </c>
      <c r="C77" s="68">
        <v>195.54264218502328</v>
      </c>
      <c r="D77" s="68">
        <v>3.89451512997067</v>
      </c>
      <c r="E77" s="68">
        <v>2677.3344536899999</v>
      </c>
      <c r="F77" s="68">
        <v>246.23915353685811</v>
      </c>
      <c r="G77" s="68">
        <v>237.81996339</v>
      </c>
      <c r="H77" s="68">
        <v>94.062678617245638</v>
      </c>
      <c r="I77" s="68">
        <v>0.39156240000000003</v>
      </c>
      <c r="J77" s="68">
        <v>126.31045161290324</v>
      </c>
      <c r="K77" s="68">
        <v>55.181470490000002</v>
      </c>
      <c r="L77" s="68">
        <v>94.511857115236808</v>
      </c>
      <c r="M77" s="68">
        <v>211.68334651000001</v>
      </c>
      <c r="N77" s="68">
        <v>92.575923825457323</v>
      </c>
    </row>
    <row r="78" spans="1:14" x14ac:dyDescent="0.25">
      <c r="A78" s="70" t="s">
        <v>184</v>
      </c>
      <c r="B78" s="68">
        <v>3805.5671204499999</v>
      </c>
      <c r="C78" s="68">
        <v>151.85029804021914</v>
      </c>
      <c r="D78" s="68">
        <v>5.4150837362649655</v>
      </c>
      <c r="E78" s="68">
        <v>2809.9020409899999</v>
      </c>
      <c r="F78" s="68">
        <v>246.45833528638272</v>
      </c>
      <c r="G78" s="68">
        <v>425.46542156999999</v>
      </c>
      <c r="H78" s="68">
        <v>92.647983829581221</v>
      </c>
      <c r="I78" s="68">
        <v>1.1440939999999999</v>
      </c>
      <c r="J78" s="68">
        <v>96.134615316424359</v>
      </c>
      <c r="K78" s="68">
        <v>90.834396560000002</v>
      </c>
      <c r="L78" s="68">
        <v>117.02258424703314</v>
      </c>
      <c r="M78" s="68">
        <v>478.22116733000001</v>
      </c>
      <c r="N78" s="68">
        <v>57.757634853763875</v>
      </c>
    </row>
    <row r="79" spans="1:14" ht="24" x14ac:dyDescent="0.25">
      <c r="A79" s="70" t="s">
        <v>185</v>
      </c>
      <c r="B79" s="68">
        <v>16636.776867680001</v>
      </c>
      <c r="C79" s="68">
        <v>101.69620536009279</v>
      </c>
      <c r="D79" s="68">
        <v>16.223161350540632</v>
      </c>
      <c r="E79" s="68">
        <v>15672.056266039999</v>
      </c>
      <c r="F79" s="68">
        <v>101.76294725205312</v>
      </c>
      <c r="G79" s="68">
        <v>553.85640704000002</v>
      </c>
      <c r="H79" s="68">
        <v>94.514448132339766</v>
      </c>
      <c r="I79" s="68">
        <v>0.54795199999999999</v>
      </c>
      <c r="J79" s="68">
        <v>132.3395725153967</v>
      </c>
      <c r="K79" s="68">
        <v>73.342311370000004</v>
      </c>
      <c r="L79" s="68">
        <v>108.70464613048799</v>
      </c>
      <c r="M79" s="68">
        <v>336.97393123000001</v>
      </c>
      <c r="N79" s="68">
        <v>110.53695301396512</v>
      </c>
    </row>
    <row r="80" spans="1:14" x14ac:dyDescent="0.25">
      <c r="A80" s="70" t="s">
        <v>186</v>
      </c>
      <c r="B80" s="68">
        <v>19545.530015380002</v>
      </c>
      <c r="C80" s="68">
        <v>106.02841891135056</v>
      </c>
      <c r="D80" s="68">
        <v>20.98897539392847</v>
      </c>
      <c r="E80" s="68">
        <v>19302.368893480001</v>
      </c>
      <c r="F80" s="68">
        <v>106.29024055330704</v>
      </c>
      <c r="G80" s="68">
        <v>189.52812261</v>
      </c>
      <c r="H80" s="68">
        <v>89.444793146125505</v>
      </c>
      <c r="I80" s="68">
        <v>5.6000000000000001E-2</v>
      </c>
      <c r="J80" s="68">
        <v>57.108184316664875</v>
      </c>
      <c r="K80" s="68">
        <v>12.317325780000001</v>
      </c>
      <c r="L80" s="68">
        <v>79.612794473786266</v>
      </c>
      <c r="M80" s="68">
        <v>41.259673509999999</v>
      </c>
      <c r="N80" s="68">
        <v>88.320539250281342</v>
      </c>
    </row>
    <row r="81" spans="1:14" ht="24" x14ac:dyDescent="0.25">
      <c r="A81" s="69" t="s">
        <v>187</v>
      </c>
      <c r="B81" s="68">
        <v>26764.679221970004</v>
      </c>
      <c r="C81" s="68">
        <v>126.18706759188566</v>
      </c>
      <c r="D81" s="68">
        <v>5.5959012668819659</v>
      </c>
      <c r="E81" s="68">
        <v>20660.043171789999</v>
      </c>
      <c r="F81" s="68">
        <v>136.8261855399935</v>
      </c>
      <c r="G81" s="68">
        <v>2213.5030382499999</v>
      </c>
      <c r="H81" s="68">
        <v>91.196246231179998</v>
      </c>
      <c r="I81" s="68">
        <v>15.627898740000001</v>
      </c>
      <c r="J81" s="68">
        <v>130.70774405554027</v>
      </c>
      <c r="K81" s="68">
        <v>403.13083746999996</v>
      </c>
      <c r="L81" s="68">
        <v>107.88856398835888</v>
      </c>
      <c r="M81" s="68">
        <v>3472.3742757200002</v>
      </c>
      <c r="N81" s="68">
        <v>105.28598126546606</v>
      </c>
    </row>
    <row r="82" spans="1:14" x14ac:dyDescent="0.25">
      <c r="A82" s="70" t="s">
        <v>188</v>
      </c>
      <c r="B82" s="68">
        <v>165.46363909999999</v>
      </c>
      <c r="C82" s="68">
        <v>103.75183625071911</v>
      </c>
      <c r="D82" s="68">
        <v>1.580377123018986</v>
      </c>
      <c r="E82" s="68">
        <v>117.19679246</v>
      </c>
      <c r="F82" s="68">
        <v>106.9202538269699</v>
      </c>
      <c r="G82" s="68">
        <v>22.471470620000002</v>
      </c>
      <c r="H82" s="68">
        <v>101.20371718534875</v>
      </c>
      <c r="I82" s="68"/>
      <c r="J82" s="68"/>
      <c r="K82" s="68">
        <v>4.2651706200000001</v>
      </c>
      <c r="L82" s="68">
        <v>119.93632487947387</v>
      </c>
      <c r="M82" s="68">
        <v>21.5302054</v>
      </c>
      <c r="N82" s="68">
        <v>89.305797669400164</v>
      </c>
    </row>
    <row r="83" spans="1:14" x14ac:dyDescent="0.25">
      <c r="A83" s="70" t="s">
        <v>189</v>
      </c>
      <c r="B83" s="68">
        <v>1797.9280099</v>
      </c>
      <c r="C83" s="68">
        <v>99.353318055481807</v>
      </c>
      <c r="D83" s="68">
        <v>4.6489421091970078</v>
      </c>
      <c r="E83" s="68">
        <v>1182.3187401099999</v>
      </c>
      <c r="F83" s="68">
        <v>99.107285650888457</v>
      </c>
      <c r="G83" s="68">
        <v>271.45570788999999</v>
      </c>
      <c r="H83" s="68">
        <v>97.515194950088286</v>
      </c>
      <c r="I83" s="68">
        <v>11.07657933</v>
      </c>
      <c r="J83" s="68">
        <v>161.0787367119901</v>
      </c>
      <c r="K83" s="68">
        <v>61.014765050000001</v>
      </c>
      <c r="L83" s="68">
        <v>184.27795716540112</v>
      </c>
      <c r="M83" s="68">
        <v>272.06221751999999</v>
      </c>
      <c r="N83" s="68">
        <v>91.203430551337775</v>
      </c>
    </row>
    <row r="84" spans="1:14" x14ac:dyDescent="0.25">
      <c r="A84" s="70" t="s">
        <v>190</v>
      </c>
      <c r="B84" s="68">
        <v>7229.3004897000001</v>
      </c>
      <c r="C84" s="68">
        <v>197.78138129770571</v>
      </c>
      <c r="D84" s="68">
        <v>6.3719218281104899</v>
      </c>
      <c r="E84" s="68">
        <v>6392.4074127599997</v>
      </c>
      <c r="F84" s="68">
        <v>228.1011810000403</v>
      </c>
      <c r="G84" s="68">
        <v>426.89793363000001</v>
      </c>
      <c r="H84" s="68">
        <v>99.681291643206777</v>
      </c>
      <c r="I84" s="68">
        <v>1.085</v>
      </c>
      <c r="J84" s="68">
        <v>87.570621468926547</v>
      </c>
      <c r="K84" s="68">
        <v>69.292289729999993</v>
      </c>
      <c r="L84" s="68">
        <v>93.012194025641918</v>
      </c>
      <c r="M84" s="68">
        <v>339.61785357999997</v>
      </c>
      <c r="N84" s="68">
        <v>97.380352714393709</v>
      </c>
    </row>
    <row r="85" spans="1:14" x14ac:dyDescent="0.25">
      <c r="A85" s="70" t="s">
        <v>191</v>
      </c>
      <c r="B85" s="68">
        <v>4841.4495269099998</v>
      </c>
      <c r="C85" s="68">
        <v>99.507456245604402</v>
      </c>
      <c r="D85" s="68">
        <v>6.079798666862497</v>
      </c>
      <c r="E85" s="68">
        <v>3887.2132600800001</v>
      </c>
      <c r="F85" s="68">
        <v>99.290058518144264</v>
      </c>
      <c r="G85" s="68">
        <v>388.00337499</v>
      </c>
      <c r="H85" s="68">
        <v>88.995992573800592</v>
      </c>
      <c r="I85" s="68">
        <v>-1.769E-3</v>
      </c>
      <c r="J85" s="68"/>
      <c r="K85" s="68">
        <v>50.619807420000001</v>
      </c>
      <c r="L85" s="68">
        <v>76.429932880701884</v>
      </c>
      <c r="M85" s="68">
        <v>515.61485342000003</v>
      </c>
      <c r="N85" s="68">
        <v>115.04189209450124</v>
      </c>
    </row>
    <row r="86" spans="1:14" x14ac:dyDescent="0.25">
      <c r="A86" s="70" t="s">
        <v>192</v>
      </c>
      <c r="B86" s="68">
        <v>4091.0588684899999</v>
      </c>
      <c r="C86" s="68">
        <v>117.74478107393105</v>
      </c>
      <c r="D86" s="68">
        <v>4.2898772059269916</v>
      </c>
      <c r="E86" s="68">
        <v>2908.81053789</v>
      </c>
      <c r="F86" s="68">
        <v>125.46149618768759</v>
      </c>
      <c r="G86" s="68">
        <v>339.52902920000002</v>
      </c>
      <c r="H86" s="68">
        <v>99.860994398336203</v>
      </c>
      <c r="I86" s="68">
        <v>0.69917899999999999</v>
      </c>
      <c r="J86" s="68">
        <v>94.473771032885381</v>
      </c>
      <c r="K86" s="68">
        <v>54.946265439999998</v>
      </c>
      <c r="L86" s="68">
        <v>112.27349669111257</v>
      </c>
      <c r="M86" s="68">
        <v>787.07385695999994</v>
      </c>
      <c r="N86" s="68">
        <v>102.70504036119993</v>
      </c>
    </row>
    <row r="87" spans="1:14" x14ac:dyDescent="0.25">
      <c r="A87" s="70" t="s">
        <v>193</v>
      </c>
      <c r="B87" s="68">
        <v>4114.4143347299996</v>
      </c>
      <c r="C87" s="68">
        <v>106.24542467611874</v>
      </c>
      <c r="D87" s="68">
        <v>6.2647448611413736</v>
      </c>
      <c r="E87" s="68">
        <v>2859.6368068699999</v>
      </c>
      <c r="F87" s="68">
        <v>111.83196982212476</v>
      </c>
      <c r="G87" s="68">
        <v>357.51595416999999</v>
      </c>
      <c r="H87" s="68">
        <v>88.037391264345487</v>
      </c>
      <c r="I87" s="68">
        <v>1.0897470499999999</v>
      </c>
      <c r="J87" s="68">
        <v>90.37615007953454</v>
      </c>
      <c r="K87" s="68">
        <v>80.506716999999995</v>
      </c>
      <c r="L87" s="68">
        <v>103.36077828226293</v>
      </c>
      <c r="M87" s="68">
        <v>815.66510963999997</v>
      </c>
      <c r="N87" s="68">
        <v>98.239426505050488</v>
      </c>
    </row>
    <row r="88" spans="1:14" x14ac:dyDescent="0.25">
      <c r="A88" s="70" t="s">
        <v>194</v>
      </c>
      <c r="B88" s="68">
        <v>1733.19425398</v>
      </c>
      <c r="C88" s="68">
        <v>115.54109269246828</v>
      </c>
      <c r="D88" s="68">
        <v>5.6249875383224452</v>
      </c>
      <c r="E88" s="68">
        <v>1194.4844922100001</v>
      </c>
      <c r="F88" s="68">
        <v>109.18449993038325</v>
      </c>
      <c r="G88" s="68">
        <v>186.42110880999999</v>
      </c>
      <c r="H88" s="68">
        <v>99.733909127053394</v>
      </c>
      <c r="I88" s="68">
        <v>0.61630000000000007</v>
      </c>
      <c r="J88" s="68">
        <v>88.932178932178928</v>
      </c>
      <c r="K88" s="68">
        <v>30.1919541</v>
      </c>
      <c r="L88" s="68">
        <v>138.32110487907227</v>
      </c>
      <c r="M88" s="68">
        <v>321.48039885999998</v>
      </c>
      <c r="N88" s="68">
        <v>163.50098126989897</v>
      </c>
    </row>
    <row r="89" spans="1:14" x14ac:dyDescent="0.25">
      <c r="A89" s="70" t="s">
        <v>195</v>
      </c>
      <c r="B89" s="68">
        <v>1874.99012537</v>
      </c>
      <c r="C89" s="68">
        <v>138.86163410256236</v>
      </c>
      <c r="D89" s="68">
        <v>7.9405464165936399</v>
      </c>
      <c r="E89" s="68">
        <v>1423.42227144</v>
      </c>
      <c r="F89" s="68">
        <v>180.03357899144879</v>
      </c>
      <c r="G89" s="68">
        <v>143.67828133</v>
      </c>
      <c r="H89" s="68">
        <v>56.450886431380241</v>
      </c>
      <c r="I89" s="68">
        <v>0.83186236000000002</v>
      </c>
      <c r="J89" s="68">
        <v>81.956882758620679</v>
      </c>
      <c r="K89" s="68">
        <v>21.657873380000002</v>
      </c>
      <c r="L89" s="68">
        <v>111.92669053481896</v>
      </c>
      <c r="M89" s="68">
        <v>285.39983685999999</v>
      </c>
      <c r="N89" s="68">
        <v>100.23488004752168</v>
      </c>
    </row>
    <row r="90" spans="1:14" x14ac:dyDescent="0.25">
      <c r="A90" s="70" t="s">
        <v>196</v>
      </c>
      <c r="B90" s="68">
        <v>183.13253327999999</v>
      </c>
      <c r="C90" s="68">
        <v>123.9660809463639</v>
      </c>
      <c r="D90" s="68">
        <v>2.8312827655738415</v>
      </c>
      <c r="E90" s="68">
        <v>141.27738504000001</v>
      </c>
      <c r="F90" s="68">
        <v>128.70270341723636</v>
      </c>
      <c r="G90" s="68">
        <v>17.939757140000001</v>
      </c>
      <c r="H90" s="68">
        <v>98.170315147509243</v>
      </c>
      <c r="I90" s="68"/>
      <c r="J90" s="68"/>
      <c r="K90" s="68">
        <v>3.6148209900000001</v>
      </c>
      <c r="L90" s="68">
        <v>97.810514021003556</v>
      </c>
      <c r="M90" s="68">
        <v>20.300570109999999</v>
      </c>
      <c r="N90" s="68">
        <v>126.97578100382762</v>
      </c>
    </row>
    <row r="91" spans="1:14" x14ac:dyDescent="0.25">
      <c r="A91" s="70" t="s">
        <v>197</v>
      </c>
      <c r="B91" s="68">
        <v>733.74744051000005</v>
      </c>
      <c r="C91" s="68">
        <v>195.41972169011191</v>
      </c>
      <c r="D91" s="68">
        <v>5.1946335319754802</v>
      </c>
      <c r="E91" s="68">
        <v>553.27547292999998</v>
      </c>
      <c r="F91" s="68">
        <v>264.14555632518187</v>
      </c>
      <c r="G91" s="68">
        <v>59.590420469999998</v>
      </c>
      <c r="H91" s="68">
        <v>105.35899141411645</v>
      </c>
      <c r="I91" s="68">
        <v>0.23100000000000001</v>
      </c>
      <c r="J91" s="68">
        <v>123.52941176470588</v>
      </c>
      <c r="K91" s="68">
        <v>27.021173739999998</v>
      </c>
      <c r="L91" s="68">
        <v>110.02949430739841</v>
      </c>
      <c r="M91" s="68">
        <v>93.629373369999996</v>
      </c>
      <c r="N91" s="68">
        <v>110.52998079709879</v>
      </c>
    </row>
    <row r="92" spans="1:14" ht="24" x14ac:dyDescent="0.25">
      <c r="A92" s="69" t="s">
        <v>198</v>
      </c>
      <c r="B92" s="68">
        <v>21270.787744230001</v>
      </c>
      <c r="C92" s="68">
        <v>107.70967946265537</v>
      </c>
      <c r="D92" s="68">
        <v>6.2736519158042903</v>
      </c>
      <c r="E92" s="68">
        <v>18452.79309802</v>
      </c>
      <c r="F92" s="68">
        <v>111.57282263493877</v>
      </c>
      <c r="G92" s="68">
        <v>1326.6593406200002</v>
      </c>
      <c r="H92" s="68">
        <v>90.250128946020865</v>
      </c>
      <c r="I92" s="68">
        <v>5.2550000000000008</v>
      </c>
      <c r="J92" s="68">
        <v>16.066549412387772</v>
      </c>
      <c r="K92" s="68">
        <v>253.02663614999997</v>
      </c>
      <c r="L92" s="68">
        <v>106.02745283239625</v>
      </c>
      <c r="M92" s="68">
        <v>1233.05366944</v>
      </c>
      <c r="N92" s="68">
        <v>83.987419513529218</v>
      </c>
    </row>
    <row r="93" spans="1:14" x14ac:dyDescent="0.25">
      <c r="A93" s="70" t="s">
        <v>199</v>
      </c>
      <c r="B93" s="68">
        <v>1068.72823262</v>
      </c>
      <c r="C93" s="68">
        <v>96.321974610989074</v>
      </c>
      <c r="D93" s="68">
        <v>4.376629809057734</v>
      </c>
      <c r="E93" s="68">
        <v>881.48181175000002</v>
      </c>
      <c r="F93" s="68">
        <v>96.691835562952306</v>
      </c>
      <c r="G93" s="68">
        <v>83.02473037</v>
      </c>
      <c r="H93" s="68">
        <v>102.72324057883095</v>
      </c>
      <c r="I93" s="68">
        <v>0.19600000000000001</v>
      </c>
      <c r="J93" s="68">
        <v>80</v>
      </c>
      <c r="K93" s="68">
        <v>13.147675380000001</v>
      </c>
      <c r="L93" s="68">
        <v>112.11060700377816</v>
      </c>
      <c r="M93" s="68">
        <v>90.878015120000001</v>
      </c>
      <c r="N93" s="68">
        <v>86.467481034593149</v>
      </c>
    </row>
    <row r="94" spans="1:14" x14ac:dyDescent="0.25">
      <c r="A94" s="70" t="s">
        <v>200</v>
      </c>
      <c r="B94" s="68">
        <v>3546.9903513999998</v>
      </c>
      <c r="C94" s="68">
        <v>77.600906528278443</v>
      </c>
      <c r="D94" s="68">
        <v>4.5073822813724194</v>
      </c>
      <c r="E94" s="68">
        <v>3213.9129343499999</v>
      </c>
      <c r="F94" s="68">
        <v>76.581773926071293</v>
      </c>
      <c r="G94" s="68">
        <v>164.96305638000001</v>
      </c>
      <c r="H94" s="68">
        <v>91.662605378447893</v>
      </c>
      <c r="I94" s="68">
        <v>0.19600000000000001</v>
      </c>
      <c r="J94" s="68">
        <v>60.869565217391312</v>
      </c>
      <c r="K94" s="68">
        <v>21.06166674</v>
      </c>
      <c r="L94" s="68">
        <v>91.905772879480878</v>
      </c>
      <c r="M94" s="68">
        <v>146.85669393000001</v>
      </c>
      <c r="N94" s="68">
        <v>85.93294337318838</v>
      </c>
    </row>
    <row r="95" spans="1:14" x14ac:dyDescent="0.25">
      <c r="A95" s="70" t="s">
        <v>201</v>
      </c>
      <c r="B95" s="68">
        <v>3911.9593174500001</v>
      </c>
      <c r="C95" s="68">
        <v>140.91343134172999</v>
      </c>
      <c r="D95" s="68">
        <v>9.1606153396036039</v>
      </c>
      <c r="E95" s="68">
        <v>3165.0759622400001</v>
      </c>
      <c r="F95" s="68">
        <v>168.7238368390247</v>
      </c>
      <c r="G95" s="68">
        <v>286.90585728000002</v>
      </c>
      <c r="H95" s="68">
        <v>101.86028884038787</v>
      </c>
      <c r="I95" s="68">
        <v>3.8740000000000001</v>
      </c>
      <c r="J95" s="68">
        <v>13.328631269299249</v>
      </c>
      <c r="K95" s="68">
        <v>71.24393182</v>
      </c>
      <c r="L95" s="68">
        <v>114.11534714565168</v>
      </c>
      <c r="M95" s="68">
        <v>384.85956611</v>
      </c>
      <c r="N95" s="68">
        <v>73.015986484970867</v>
      </c>
    </row>
    <row r="96" spans="1:14" x14ac:dyDescent="0.25">
      <c r="A96" s="70" t="s">
        <v>202</v>
      </c>
      <c r="B96" s="68">
        <v>3508.6018819800001</v>
      </c>
      <c r="C96" s="68">
        <v>125.5646551522269</v>
      </c>
      <c r="D96" s="68">
        <v>8.9586590594790021</v>
      </c>
      <c r="E96" s="68">
        <v>3077.3096450899998</v>
      </c>
      <c r="F96" s="68">
        <v>134.27773567672438</v>
      </c>
      <c r="G96" s="68">
        <v>225.83142405000001</v>
      </c>
      <c r="H96" s="68">
        <v>86.67365618073633</v>
      </c>
      <c r="I96" s="68">
        <v>0.29400000000000004</v>
      </c>
      <c r="J96" s="68">
        <v>25.435109507403425</v>
      </c>
      <c r="K96" s="68">
        <v>43.527334170000003</v>
      </c>
      <c r="L96" s="68">
        <v>82.91432960047959</v>
      </c>
      <c r="M96" s="68">
        <v>161.63947866999999</v>
      </c>
      <c r="N96" s="68">
        <v>85.84005812446847</v>
      </c>
    </row>
    <row r="97" spans="1:14" x14ac:dyDescent="0.25">
      <c r="A97" s="70" t="s">
        <v>203</v>
      </c>
      <c r="B97" s="68">
        <v>2919.3949621199999</v>
      </c>
      <c r="C97" s="68">
        <v>91.518641723884286</v>
      </c>
      <c r="D97" s="68">
        <v>12.009198007738371</v>
      </c>
      <c r="E97" s="68">
        <v>2641.8713655000001</v>
      </c>
      <c r="F97" s="68">
        <v>93.478348499699734</v>
      </c>
      <c r="G97" s="68">
        <v>118.2389708</v>
      </c>
      <c r="H97" s="68">
        <v>85.840883924680398</v>
      </c>
      <c r="I97" s="68">
        <v>0.112</v>
      </c>
      <c r="J97" s="68">
        <v>34.782608695652172</v>
      </c>
      <c r="K97" s="68">
        <v>37.856216170000003</v>
      </c>
      <c r="L97" s="68">
        <v>127.55793796229709</v>
      </c>
      <c r="M97" s="68">
        <v>121.31640965</v>
      </c>
      <c r="N97" s="68">
        <v>61.890230869117545</v>
      </c>
    </row>
    <row r="98" spans="1:14" x14ac:dyDescent="0.25">
      <c r="A98" s="70" t="s">
        <v>204</v>
      </c>
      <c r="B98" s="68">
        <v>872.75535996999997</v>
      </c>
      <c r="C98" s="68">
        <v>110.410351042768</v>
      </c>
      <c r="D98" s="68">
        <v>3.3891794530651138</v>
      </c>
      <c r="E98" s="68">
        <v>700.91223086000002</v>
      </c>
      <c r="F98" s="68">
        <v>121.77603117683226</v>
      </c>
      <c r="G98" s="68">
        <v>109.1045986</v>
      </c>
      <c r="H98" s="68">
        <v>78.349743420066005</v>
      </c>
      <c r="I98" s="68">
        <v>4.3000000000000003E-2</v>
      </c>
      <c r="J98" s="68">
        <v>16.165413533834585</v>
      </c>
      <c r="K98" s="68">
        <v>10.265230409999999</v>
      </c>
      <c r="L98" s="68">
        <v>73.547596414358807</v>
      </c>
      <c r="M98" s="68">
        <v>52.430300099999997</v>
      </c>
      <c r="N98" s="68">
        <v>85.372266544010074</v>
      </c>
    </row>
    <row r="99" spans="1:14" x14ac:dyDescent="0.25">
      <c r="A99" s="70" t="s">
        <v>205</v>
      </c>
      <c r="B99" s="68">
        <v>839.54178611999998</v>
      </c>
      <c r="C99" s="68">
        <v>112.19106475756449</v>
      </c>
      <c r="D99" s="68">
        <v>6.7786650870272354</v>
      </c>
      <c r="E99" s="68">
        <v>780.00111029000004</v>
      </c>
      <c r="F99" s="68">
        <v>115.3506604748972</v>
      </c>
      <c r="G99" s="68">
        <v>46.64729251</v>
      </c>
      <c r="H99" s="68">
        <v>83.439038339880355</v>
      </c>
      <c r="I99" s="68"/>
      <c r="J99" s="68"/>
      <c r="K99" s="68">
        <v>3.01130984</v>
      </c>
      <c r="L99" s="68">
        <v>70.967751468744027</v>
      </c>
      <c r="M99" s="68">
        <v>9.8820734800000007</v>
      </c>
      <c r="N99" s="68">
        <v>83.805101408413734</v>
      </c>
    </row>
    <row r="100" spans="1:14" x14ac:dyDescent="0.25">
      <c r="A100" s="70" t="s">
        <v>206</v>
      </c>
      <c r="B100" s="68">
        <v>1864.2308440199999</v>
      </c>
      <c r="C100" s="68">
        <v>95.386864342277207</v>
      </c>
      <c r="D100" s="68">
        <v>3.6243382411511775</v>
      </c>
      <c r="E100" s="68">
        <v>1586.8368504800001</v>
      </c>
      <c r="F100" s="68">
        <v>91.610480754131018</v>
      </c>
      <c r="G100" s="68">
        <v>115.48307192999999</v>
      </c>
      <c r="H100" s="68">
        <v>92.571796478258577</v>
      </c>
      <c r="I100" s="68">
        <v>0.12</v>
      </c>
      <c r="J100" s="68">
        <v>27.027027027027025</v>
      </c>
      <c r="K100" s="68">
        <v>18.55466101</v>
      </c>
      <c r="L100" s="68">
        <v>132.03718048205585</v>
      </c>
      <c r="M100" s="68">
        <v>143.23626060000001</v>
      </c>
      <c r="N100" s="68">
        <v>172.60147917140367</v>
      </c>
    </row>
    <row r="101" spans="1:14" x14ac:dyDescent="0.25">
      <c r="A101" s="70" t="s">
        <v>207</v>
      </c>
      <c r="B101" s="68">
        <v>475.44532418</v>
      </c>
      <c r="C101" s="68">
        <v>114.75703303205364</v>
      </c>
      <c r="D101" s="68">
        <v>13.914254592973489</v>
      </c>
      <c r="E101" s="68">
        <v>444.29848702999999</v>
      </c>
      <c r="F101" s="68">
        <v>115.42089225901557</v>
      </c>
      <c r="G101" s="68">
        <v>18.211285660000001</v>
      </c>
      <c r="H101" s="68">
        <v>103.85768847185987</v>
      </c>
      <c r="I101" s="68">
        <v>2.8000000000000001E-2</v>
      </c>
      <c r="J101" s="68">
        <v>11.76470588235294</v>
      </c>
      <c r="K101" s="68">
        <v>8.07740729</v>
      </c>
      <c r="L101" s="68">
        <v>138.54721328391145</v>
      </c>
      <c r="M101" s="68">
        <v>4.8301442000000003</v>
      </c>
      <c r="N101" s="68">
        <v>83.777280983889881</v>
      </c>
    </row>
    <row r="102" spans="1:14" x14ac:dyDescent="0.25">
      <c r="A102" s="70" t="s">
        <v>208</v>
      </c>
      <c r="B102" s="68">
        <v>702.09536954999999</v>
      </c>
      <c r="C102" s="68">
        <v>243.91668015217616</v>
      </c>
      <c r="D102" s="68">
        <v>5.6721492083007243</v>
      </c>
      <c r="E102" s="68">
        <v>655.30552598999998</v>
      </c>
      <c r="F102" s="68">
        <v>283.03233425512525</v>
      </c>
      <c r="G102" s="68">
        <v>32.147596409999998</v>
      </c>
      <c r="H102" s="68">
        <v>70.314478504341764</v>
      </c>
      <c r="I102" s="68"/>
      <c r="J102" s="68"/>
      <c r="K102" s="68">
        <v>0.30417919999999998</v>
      </c>
      <c r="L102" s="68">
        <v>153.04003986356869</v>
      </c>
      <c r="M102" s="68">
        <v>14.338067949999999</v>
      </c>
      <c r="N102" s="68">
        <v>137.95188689909304</v>
      </c>
    </row>
    <row r="103" spans="1:14" x14ac:dyDescent="0.25">
      <c r="A103" s="70" t="s">
        <v>209</v>
      </c>
      <c r="B103" s="68">
        <v>1561.04431482</v>
      </c>
      <c r="C103" s="68">
        <v>140.3505564928391</v>
      </c>
      <c r="D103" s="68">
        <v>6.3998552710450376</v>
      </c>
      <c r="E103" s="68">
        <v>1305.7871744399999</v>
      </c>
      <c r="F103" s="68">
        <v>156.15446835323908</v>
      </c>
      <c r="G103" s="68">
        <v>126.10145663</v>
      </c>
      <c r="H103" s="68">
        <v>86.333055880148365</v>
      </c>
      <c r="I103" s="68">
        <v>0.39200000000000002</v>
      </c>
      <c r="J103" s="68">
        <v>82.35294117647058</v>
      </c>
      <c r="K103" s="68">
        <v>25.977024119999999</v>
      </c>
      <c r="L103" s="68">
        <v>123.05128039754779</v>
      </c>
      <c r="M103" s="68">
        <v>102.78665963</v>
      </c>
      <c r="N103" s="68">
        <v>94.838354806644418</v>
      </c>
    </row>
    <row r="104" spans="1:14" x14ac:dyDescent="0.25">
      <c r="A104" s="69" t="s">
        <v>210</v>
      </c>
      <c r="B104" s="68">
        <v>7.6212871099999999</v>
      </c>
      <c r="C104" s="68">
        <v>-31.258487586521078</v>
      </c>
      <c r="D104" s="68">
        <v>0.74887410332854665</v>
      </c>
      <c r="E104" s="68">
        <v>4.9551463299999998</v>
      </c>
      <c r="F104" s="68">
        <v>-18.785819633111394</v>
      </c>
      <c r="G104" s="68">
        <v>2.5582509999999998</v>
      </c>
      <c r="H104" s="68">
        <v>130.11737526148138</v>
      </c>
      <c r="I104" s="68">
        <v>4.2000000000000003E-2</v>
      </c>
      <c r="J104" s="68">
        <v>100</v>
      </c>
      <c r="K104" s="68">
        <v>4.4789199999999999E-3</v>
      </c>
      <c r="L104" s="68"/>
      <c r="M104" s="68">
        <v>2.9560599999999999E-3</v>
      </c>
      <c r="N104" s="68"/>
    </row>
  </sheetData>
  <mergeCells count="12">
    <mergeCell ref="K1:N1"/>
    <mergeCell ref="I6:J6"/>
    <mergeCell ref="K6:L6"/>
    <mergeCell ref="M6:N6"/>
    <mergeCell ref="A2:M2"/>
    <mergeCell ref="A4:A7"/>
    <mergeCell ref="B4:D6"/>
    <mergeCell ref="E4:N4"/>
    <mergeCell ref="E5:J5"/>
    <mergeCell ref="K5:N5"/>
    <mergeCell ref="E6:F6"/>
    <mergeCell ref="G6:H6"/>
  </mergeCells>
  <pageMargins left="0.31496062992125984" right="0.31496062992125984" top="0.35433070866141736" bottom="0.35433070866141736" header="0.31496062992125984" footer="0.11811023622047245"/>
  <pageSetup paperSize="9" scale="77" fitToHeight="3" orientation="landscape" verticalDpi="0" r:id="rId1"/>
  <headerFooter differentFirst="1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4"/>
  <sheetViews>
    <sheetView tabSelected="1" view="pageBreakPreview" zoomScale="60" zoomScaleNormal="100" workbookViewId="0">
      <selection activeCell="K1" sqref="K1:N1"/>
    </sheetView>
  </sheetViews>
  <sheetFormatPr defaultRowHeight="15" x14ac:dyDescent="0.25"/>
  <cols>
    <col min="1" max="1" width="32.28515625" customWidth="1"/>
    <col min="2" max="2" width="13.42578125" customWidth="1"/>
  </cols>
  <sheetData>
    <row r="1" spans="1:25" x14ac:dyDescent="0.25">
      <c r="A1" s="54"/>
      <c r="B1" s="55"/>
      <c r="C1" s="55"/>
      <c r="D1" s="55"/>
      <c r="E1" s="55"/>
      <c r="F1" s="55"/>
      <c r="G1" s="55"/>
      <c r="H1" s="55"/>
      <c r="I1" s="55"/>
      <c r="J1" s="55"/>
      <c r="K1" s="93"/>
      <c r="L1" s="93"/>
      <c r="M1" s="93"/>
      <c r="N1" s="76"/>
      <c r="O1" s="76"/>
      <c r="P1" s="76"/>
      <c r="Q1" s="76"/>
      <c r="R1" s="76"/>
      <c r="S1" s="76"/>
      <c r="T1" s="76"/>
      <c r="U1" s="76"/>
      <c r="V1" s="93" t="s">
        <v>250</v>
      </c>
      <c r="W1" s="93"/>
      <c r="X1" s="93"/>
      <c r="Y1" s="76"/>
    </row>
    <row r="2" spans="1:25" ht="16.5" customHeight="1" x14ac:dyDescent="0.25">
      <c r="B2" s="96" t="s">
        <v>251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1:25" ht="23.25" thickBot="1" x14ac:dyDescent="0.3">
      <c r="A3" s="78" t="s">
        <v>108</v>
      </c>
      <c r="B3" s="79"/>
      <c r="C3" s="79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1:25" ht="15.75" thickTop="1" x14ac:dyDescent="0.25">
      <c r="A4" s="95" t="s">
        <v>109</v>
      </c>
      <c r="B4" s="95" t="s">
        <v>111</v>
      </c>
      <c r="C4" s="95"/>
      <c r="D4" s="101" t="s">
        <v>252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3"/>
      <c r="P4" s="101" t="s">
        <v>252</v>
      </c>
      <c r="Q4" s="102"/>
      <c r="R4" s="102"/>
      <c r="S4" s="102"/>
      <c r="T4" s="102"/>
      <c r="U4" s="102"/>
      <c r="V4" s="102"/>
      <c r="W4" s="102"/>
      <c r="X4" s="104"/>
      <c r="Y4" s="80"/>
    </row>
    <row r="5" spans="1:25" ht="24.75" customHeight="1" x14ac:dyDescent="0.25">
      <c r="A5" s="100"/>
      <c r="B5" s="95"/>
      <c r="C5" s="95"/>
      <c r="D5" s="95" t="s">
        <v>242</v>
      </c>
      <c r="E5" s="95"/>
      <c r="F5" s="95"/>
      <c r="G5" s="95" t="s">
        <v>243</v>
      </c>
      <c r="H5" s="95"/>
      <c r="I5" s="95"/>
      <c r="J5" s="95" t="s">
        <v>244</v>
      </c>
      <c r="K5" s="95"/>
      <c r="L5" s="95"/>
      <c r="M5" s="95" t="s">
        <v>245</v>
      </c>
      <c r="N5" s="95" t="s">
        <v>245</v>
      </c>
      <c r="O5" s="95" t="s">
        <v>245</v>
      </c>
      <c r="P5" s="95" t="s">
        <v>246</v>
      </c>
      <c r="Q5" s="95"/>
      <c r="R5" s="95"/>
      <c r="S5" s="95" t="s">
        <v>247</v>
      </c>
      <c r="T5" s="95"/>
      <c r="U5" s="95"/>
      <c r="V5" s="95" t="s">
        <v>248</v>
      </c>
      <c r="W5" s="95"/>
      <c r="X5" s="95"/>
      <c r="Y5" s="80"/>
    </row>
    <row r="6" spans="1:25" ht="72" x14ac:dyDescent="0.25">
      <c r="A6" s="95"/>
      <c r="B6" s="81" t="s">
        <v>223</v>
      </c>
      <c r="C6" s="81" t="s">
        <v>224</v>
      </c>
      <c r="D6" s="81" t="s">
        <v>223</v>
      </c>
      <c r="E6" s="81" t="s">
        <v>224</v>
      </c>
      <c r="F6" s="81" t="s">
        <v>249</v>
      </c>
      <c r="G6" s="81" t="s">
        <v>223</v>
      </c>
      <c r="H6" s="81" t="s">
        <v>224</v>
      </c>
      <c r="I6" s="81" t="s">
        <v>249</v>
      </c>
      <c r="J6" s="81" t="s">
        <v>223</v>
      </c>
      <c r="K6" s="81" t="s">
        <v>224</v>
      </c>
      <c r="L6" s="81" t="s">
        <v>249</v>
      </c>
      <c r="M6" s="81" t="s">
        <v>223</v>
      </c>
      <c r="N6" s="81" t="s">
        <v>224</v>
      </c>
      <c r="O6" s="81" t="s">
        <v>249</v>
      </c>
      <c r="P6" s="81" t="s">
        <v>223</v>
      </c>
      <c r="Q6" s="81" t="s">
        <v>224</v>
      </c>
      <c r="R6" s="81" t="s">
        <v>249</v>
      </c>
      <c r="S6" s="81" t="s">
        <v>223</v>
      </c>
      <c r="T6" s="81" t="s">
        <v>224</v>
      </c>
      <c r="U6" s="81" t="s">
        <v>249</v>
      </c>
      <c r="V6" s="81" t="s">
        <v>223</v>
      </c>
      <c r="W6" s="81" t="s">
        <v>224</v>
      </c>
      <c r="X6" s="81" t="s">
        <v>249</v>
      </c>
      <c r="Y6" s="80"/>
    </row>
    <row r="7" spans="1:25" s="44" customFormat="1" x14ac:dyDescent="0.25">
      <c r="A7" s="57" t="s">
        <v>115</v>
      </c>
      <c r="B7" s="59">
        <v>3410069.8636731096</v>
      </c>
      <c r="C7" s="59">
        <v>107.78379450411867</v>
      </c>
      <c r="D7" s="59">
        <v>187521.65369956999</v>
      </c>
      <c r="E7" s="59">
        <v>109.91388105812241</v>
      </c>
      <c r="F7" s="59">
        <v>5.4990560661881469</v>
      </c>
      <c r="G7" s="59">
        <v>564843.86334235989</v>
      </c>
      <c r="H7" s="59">
        <v>93.837479859854497</v>
      </c>
      <c r="I7" s="59">
        <v>16.563996807207527</v>
      </c>
      <c r="J7" s="59">
        <v>289419.83482784999</v>
      </c>
      <c r="K7" s="59">
        <v>107.90412278981883</v>
      </c>
      <c r="L7" s="59">
        <v>8.4872113005950389</v>
      </c>
      <c r="M7" s="59">
        <v>859342.60224689997</v>
      </c>
      <c r="N7" s="59">
        <v>110.71907841816302</v>
      </c>
      <c r="O7" s="59">
        <v>25.200146524894684</v>
      </c>
      <c r="P7" s="59">
        <v>392473.87349949998</v>
      </c>
      <c r="Q7" s="59">
        <v>127.17130369290777</v>
      </c>
      <c r="R7" s="59">
        <v>11.509261956197934</v>
      </c>
      <c r="S7" s="59">
        <v>816644.20002295985</v>
      </c>
      <c r="T7" s="59">
        <v>103.16204975136907</v>
      </c>
      <c r="U7" s="59">
        <v>23.948019620434486</v>
      </c>
      <c r="V7" s="59">
        <v>299723.25278508995</v>
      </c>
      <c r="W7" s="59">
        <v>121.51174550252122</v>
      </c>
      <c r="X7" s="59">
        <v>8.7893581295207586</v>
      </c>
      <c r="Y7" s="58"/>
    </row>
    <row r="8" spans="1:25" s="44" customFormat="1" x14ac:dyDescent="0.25">
      <c r="A8" s="56" t="s">
        <v>212</v>
      </c>
      <c r="B8" s="59">
        <f>B7-B103</f>
        <v>3409069.1755548296</v>
      </c>
      <c r="C8" s="59">
        <v>107.78379450411867</v>
      </c>
      <c r="D8" s="59">
        <f>D7-D103</f>
        <v>187435.15973983999</v>
      </c>
      <c r="E8" s="59">
        <v>109.91388105812241</v>
      </c>
      <c r="F8" s="59">
        <v>5.4990560661881469</v>
      </c>
      <c r="G8" s="59">
        <f>G7-G103</f>
        <v>564788.00229770993</v>
      </c>
      <c r="H8" s="59">
        <v>93.837479859854497</v>
      </c>
      <c r="I8" s="59">
        <v>16.563996807207527</v>
      </c>
      <c r="J8" s="59">
        <f>J7-J103</f>
        <v>289029.24271952</v>
      </c>
      <c r="K8" s="59">
        <v>107.90412278981883</v>
      </c>
      <c r="L8" s="59">
        <v>8.4872113005950389</v>
      </c>
      <c r="M8" s="59">
        <f>M7-M103</f>
        <v>859021.92770419992</v>
      </c>
      <c r="N8" s="59">
        <v>110.71907841816302</v>
      </c>
      <c r="O8" s="59">
        <v>25.200146524894684</v>
      </c>
      <c r="P8" s="59">
        <f>P7-P103</f>
        <v>392456.18314048997</v>
      </c>
      <c r="Q8" s="59">
        <v>127.17130369290777</v>
      </c>
      <c r="R8" s="59">
        <v>11.509261956197934</v>
      </c>
      <c r="S8" s="59">
        <f>S7-S103</f>
        <v>816569.48207116988</v>
      </c>
      <c r="T8" s="59">
        <v>103.16204975136907</v>
      </c>
      <c r="U8" s="59">
        <v>23.948019620434486</v>
      </c>
      <c r="V8" s="59">
        <f>V7-V103</f>
        <v>299668.59463301994</v>
      </c>
      <c r="W8" s="59">
        <v>121.51174550252122</v>
      </c>
      <c r="X8" s="59">
        <v>8.7893581295207586</v>
      </c>
      <c r="Y8" s="58"/>
    </row>
    <row r="9" spans="1:25" ht="24" x14ac:dyDescent="0.25">
      <c r="A9" s="82" t="s">
        <v>116</v>
      </c>
      <c r="B9" s="62">
        <v>1163434.87073288</v>
      </c>
      <c r="C9" s="62">
        <v>97.167666611571619</v>
      </c>
      <c r="D9" s="62">
        <v>55097.420581409999</v>
      </c>
      <c r="E9" s="62">
        <v>109.95296327463964</v>
      </c>
      <c r="F9" s="62">
        <v>4.7357546148417056</v>
      </c>
      <c r="G9" s="62">
        <v>247708.25247950997</v>
      </c>
      <c r="H9" s="62">
        <v>75.303144980814736</v>
      </c>
      <c r="I9" s="62">
        <v>21.291114673524582</v>
      </c>
      <c r="J9" s="62">
        <v>108606.96749806</v>
      </c>
      <c r="K9" s="62">
        <v>70.624903210594525</v>
      </c>
      <c r="L9" s="62">
        <v>9.3350277037549549</v>
      </c>
      <c r="M9" s="62">
        <v>233982.97054611001</v>
      </c>
      <c r="N9" s="62">
        <v>107.20341827512831</v>
      </c>
      <c r="O9" s="62">
        <v>20.111393979339613</v>
      </c>
      <c r="P9" s="62">
        <v>188365.21910426</v>
      </c>
      <c r="Q9" s="62">
        <v>128.93207096589671</v>
      </c>
      <c r="R9" s="62">
        <v>16.190439520314833</v>
      </c>
      <c r="S9" s="62">
        <v>220945.72406397999</v>
      </c>
      <c r="T9" s="62">
        <v>100.65886727787297</v>
      </c>
      <c r="U9" s="62">
        <v>18.990811572013492</v>
      </c>
      <c r="V9" s="62">
        <v>108728.31645955</v>
      </c>
      <c r="W9" s="62">
        <v>134.81008243105364</v>
      </c>
      <c r="X9" s="62">
        <v>9.345457936210817</v>
      </c>
      <c r="Y9" s="80"/>
    </row>
    <row r="10" spans="1:25" x14ac:dyDescent="0.25">
      <c r="A10" s="83" t="s">
        <v>117</v>
      </c>
      <c r="B10" s="62">
        <v>34480.157336030003</v>
      </c>
      <c r="C10" s="62">
        <v>140.07930148758652</v>
      </c>
      <c r="D10" s="62">
        <v>1170.2015932700001</v>
      </c>
      <c r="E10" s="62">
        <v>106.77434504343162</v>
      </c>
      <c r="F10" s="62">
        <v>3.3938406425054191</v>
      </c>
      <c r="G10" s="62">
        <v>6124.6423893399997</v>
      </c>
      <c r="H10" s="62">
        <v>143.40743516822548</v>
      </c>
      <c r="I10" s="62">
        <v>17.762802906180656</v>
      </c>
      <c r="J10" s="62">
        <v>4172.2435587299997</v>
      </c>
      <c r="K10" s="62">
        <v>490.31457342046861</v>
      </c>
      <c r="L10" s="62">
        <v>12.100419142723046</v>
      </c>
      <c r="M10" s="62">
        <v>9367.2092885900001</v>
      </c>
      <c r="N10" s="62">
        <v>111.80902273513247</v>
      </c>
      <c r="O10" s="62">
        <v>27.166956337527338</v>
      </c>
      <c r="P10" s="62">
        <v>5175.5855237300002</v>
      </c>
      <c r="Q10" s="62">
        <v>248.4807440584234</v>
      </c>
      <c r="R10" s="62">
        <v>15.01033035693772</v>
      </c>
      <c r="S10" s="62">
        <v>5720.5917508800003</v>
      </c>
      <c r="T10" s="62">
        <v>103.81926004942059</v>
      </c>
      <c r="U10" s="62">
        <v>16.590967654611813</v>
      </c>
      <c r="V10" s="62">
        <v>2749.6832314900003</v>
      </c>
      <c r="W10" s="62">
        <v>113.3352146159977</v>
      </c>
      <c r="X10" s="62">
        <v>7.9746829595139985</v>
      </c>
      <c r="Y10" s="80"/>
    </row>
    <row r="11" spans="1:25" x14ac:dyDescent="0.25">
      <c r="A11" s="83" t="s">
        <v>118</v>
      </c>
      <c r="B11" s="62">
        <v>15896.37682971</v>
      </c>
      <c r="C11" s="62">
        <v>119.60669752399539</v>
      </c>
      <c r="D11" s="62">
        <v>771.38028113999997</v>
      </c>
      <c r="E11" s="62">
        <v>106.27133691263148</v>
      </c>
      <c r="F11" s="62">
        <v>4.8525540719335885</v>
      </c>
      <c r="G11" s="62">
        <v>2272.5141763400002</v>
      </c>
      <c r="H11" s="62">
        <v>158.96558997026463</v>
      </c>
      <c r="I11" s="62">
        <v>14.295799606943879</v>
      </c>
      <c r="J11" s="62">
        <v>263.40164780999999</v>
      </c>
      <c r="K11" s="62">
        <v>121.46972298535077</v>
      </c>
      <c r="L11" s="62">
        <v>1.6569917197591071</v>
      </c>
      <c r="M11" s="62">
        <v>4713.3155005299996</v>
      </c>
      <c r="N11" s="62">
        <v>114.33885450892937</v>
      </c>
      <c r="O11" s="62">
        <v>29.650250186073286</v>
      </c>
      <c r="P11" s="62">
        <v>2254.3660864100002</v>
      </c>
      <c r="Q11" s="62">
        <v>235.77158834451467</v>
      </c>
      <c r="R11" s="62">
        <v>14.181634661532664</v>
      </c>
      <c r="S11" s="62">
        <v>4479.6094427199996</v>
      </c>
      <c r="T11" s="62">
        <v>94.704885656096067</v>
      </c>
      <c r="U11" s="62">
        <v>28.180065751509503</v>
      </c>
      <c r="V11" s="62">
        <v>1141.7896947599997</v>
      </c>
      <c r="W11" s="62">
        <v>102.88241510036467</v>
      </c>
      <c r="X11" s="62">
        <v>7.1827040022479736</v>
      </c>
      <c r="Y11" s="80"/>
    </row>
    <row r="12" spans="1:25" x14ac:dyDescent="0.25">
      <c r="A12" s="83" t="s">
        <v>119</v>
      </c>
      <c r="B12" s="62">
        <v>19614.251571090001</v>
      </c>
      <c r="C12" s="62">
        <v>110.88289338638005</v>
      </c>
      <c r="D12" s="62">
        <v>946.30383248999999</v>
      </c>
      <c r="E12" s="62">
        <v>111.17622323837057</v>
      </c>
      <c r="F12" s="62">
        <v>4.8245727299877395</v>
      </c>
      <c r="G12" s="62">
        <v>2616.0645374300002</v>
      </c>
      <c r="H12" s="62">
        <v>117.11438278000821</v>
      </c>
      <c r="I12" s="62">
        <v>13.337570021207904</v>
      </c>
      <c r="J12" s="62">
        <v>747.15839321999999</v>
      </c>
      <c r="K12" s="62">
        <v>121.80102790173292</v>
      </c>
      <c r="L12" s="62">
        <v>3.809262823574965</v>
      </c>
      <c r="M12" s="62">
        <v>5438.5854656000001</v>
      </c>
      <c r="N12" s="62">
        <v>101.48161056425926</v>
      </c>
      <c r="O12" s="62">
        <v>27.727723619167222</v>
      </c>
      <c r="P12" s="62">
        <v>2448.0332623999998</v>
      </c>
      <c r="Q12" s="62">
        <v>170.46539313235471</v>
      </c>
      <c r="R12" s="62">
        <v>12.480890507228045</v>
      </c>
      <c r="S12" s="62">
        <v>5784.0957383599998</v>
      </c>
      <c r="T12" s="62">
        <v>98.174137093763349</v>
      </c>
      <c r="U12" s="62">
        <v>29.489250290260077</v>
      </c>
      <c r="V12" s="62">
        <v>1634.0103415899998</v>
      </c>
      <c r="W12" s="62">
        <v>125.32200414779572</v>
      </c>
      <c r="X12" s="62">
        <v>8.3307300085740401</v>
      </c>
      <c r="Y12" s="80"/>
    </row>
    <row r="13" spans="1:25" x14ac:dyDescent="0.25">
      <c r="A13" s="83" t="s">
        <v>120</v>
      </c>
      <c r="B13" s="62">
        <v>31652.732467350001</v>
      </c>
      <c r="C13" s="62">
        <v>118.5651174801216</v>
      </c>
      <c r="D13" s="62">
        <v>2367.4391216700001</v>
      </c>
      <c r="E13" s="62">
        <v>111.01285880988299</v>
      </c>
      <c r="F13" s="62">
        <v>7.4794146891173741</v>
      </c>
      <c r="G13" s="62">
        <v>3993.10280345</v>
      </c>
      <c r="H13" s="62">
        <v>119.61364149049245</v>
      </c>
      <c r="I13" s="62">
        <v>12.615349425421366</v>
      </c>
      <c r="J13" s="62">
        <v>646.18962724999994</v>
      </c>
      <c r="K13" s="62">
        <v>131.18257241933509</v>
      </c>
      <c r="L13" s="62">
        <v>2.0414971374637205</v>
      </c>
      <c r="M13" s="62">
        <v>8560.8558679399994</v>
      </c>
      <c r="N13" s="62">
        <v>112.4499147826844</v>
      </c>
      <c r="O13" s="62">
        <v>27.046182748268503</v>
      </c>
      <c r="P13" s="62">
        <v>5070.8675088099999</v>
      </c>
      <c r="Q13" s="62">
        <v>208.6084875651797</v>
      </c>
      <c r="R13" s="62">
        <v>16.020315194085164</v>
      </c>
      <c r="S13" s="62">
        <v>8811.1697754600009</v>
      </c>
      <c r="T13" s="62">
        <v>99.624847759478286</v>
      </c>
      <c r="U13" s="62">
        <v>27.836995698708726</v>
      </c>
      <c r="V13" s="62">
        <v>2203.1077627700001</v>
      </c>
      <c r="W13" s="62">
        <v>119.42263990959725</v>
      </c>
      <c r="X13" s="62">
        <v>6.9602451069351439</v>
      </c>
      <c r="Y13" s="80"/>
    </row>
    <row r="14" spans="1:25" x14ac:dyDescent="0.25">
      <c r="A14" s="83" t="s">
        <v>121</v>
      </c>
      <c r="B14" s="62">
        <v>12498.34146483</v>
      </c>
      <c r="C14" s="62">
        <v>104.60171971896737</v>
      </c>
      <c r="D14" s="62">
        <v>740.31357613</v>
      </c>
      <c r="E14" s="62">
        <v>104.03550176946668</v>
      </c>
      <c r="F14" s="62">
        <v>5.9232945284238125</v>
      </c>
      <c r="G14" s="62">
        <v>1473.83224836</v>
      </c>
      <c r="H14" s="62">
        <v>96.652783352801421</v>
      </c>
      <c r="I14" s="62">
        <v>11.792222612154777</v>
      </c>
      <c r="J14" s="62">
        <v>457.13355630000001</v>
      </c>
      <c r="K14" s="62">
        <v>124.47388257883163</v>
      </c>
      <c r="L14" s="62">
        <v>3.6575537449217697</v>
      </c>
      <c r="M14" s="62">
        <v>3630.1993387500002</v>
      </c>
      <c r="N14" s="62">
        <v>110.17942562795288</v>
      </c>
      <c r="O14" s="62">
        <v>29.045448541834805</v>
      </c>
      <c r="P14" s="62">
        <v>1007.73068314</v>
      </c>
      <c r="Q14" s="62">
        <v>92.08668983397628</v>
      </c>
      <c r="R14" s="62">
        <v>8.0629152754045581</v>
      </c>
      <c r="S14" s="62">
        <v>4276.5547374400003</v>
      </c>
      <c r="T14" s="62">
        <v>102.86445358045799</v>
      </c>
      <c r="U14" s="62">
        <v>34.216977904421249</v>
      </c>
      <c r="V14" s="62">
        <v>912.57732470999997</v>
      </c>
      <c r="W14" s="62">
        <v>114.33215488241517</v>
      </c>
      <c r="X14" s="62">
        <v>7.3015873928390276</v>
      </c>
      <c r="Y14" s="80"/>
    </row>
    <row r="15" spans="1:25" x14ac:dyDescent="0.25">
      <c r="A15" s="83" t="s">
        <v>122</v>
      </c>
      <c r="B15" s="62">
        <v>18221.765177230001</v>
      </c>
      <c r="C15" s="62">
        <v>115.340044241374</v>
      </c>
      <c r="D15" s="62">
        <v>1231.6296826</v>
      </c>
      <c r="E15" s="62">
        <v>110.49593642397022</v>
      </c>
      <c r="F15" s="62">
        <v>6.7591129104168788</v>
      </c>
      <c r="G15" s="62">
        <v>2927.0081912999999</v>
      </c>
      <c r="H15" s="62">
        <v>127.85225935330833</v>
      </c>
      <c r="I15" s="62">
        <v>16.063252724591152</v>
      </c>
      <c r="J15" s="62">
        <v>866.66231252</v>
      </c>
      <c r="K15" s="62">
        <v>207.42864461578264</v>
      </c>
      <c r="L15" s="62">
        <v>4.7561929598510311</v>
      </c>
      <c r="M15" s="62">
        <v>4933.2401855400003</v>
      </c>
      <c r="N15" s="62">
        <v>110.73709660101179</v>
      </c>
      <c r="O15" s="62">
        <v>27.073338601161424</v>
      </c>
      <c r="P15" s="62">
        <v>1719.7282398499999</v>
      </c>
      <c r="Q15" s="62">
        <v>123.01815551851365</v>
      </c>
      <c r="R15" s="62">
        <v>9.4377697392291058</v>
      </c>
      <c r="S15" s="62">
        <v>4869.8553106700001</v>
      </c>
      <c r="T15" s="62">
        <v>100.87242885159114</v>
      </c>
      <c r="U15" s="62">
        <v>26.725486050909016</v>
      </c>
      <c r="V15" s="62">
        <v>1673.6412547499999</v>
      </c>
      <c r="W15" s="62">
        <v>129.15036184887444</v>
      </c>
      <c r="X15" s="62">
        <v>9.1848470138413898</v>
      </c>
      <c r="Y15" s="80"/>
    </row>
    <row r="16" spans="1:25" x14ac:dyDescent="0.25">
      <c r="A16" s="83" t="s">
        <v>123</v>
      </c>
      <c r="B16" s="62">
        <v>19001.9015311</v>
      </c>
      <c r="C16" s="62">
        <v>123.42180573752282</v>
      </c>
      <c r="D16" s="62">
        <v>1165.7911215300001</v>
      </c>
      <c r="E16" s="62">
        <v>105.91826984492833</v>
      </c>
      <c r="F16" s="62">
        <v>6.1351287376264683</v>
      </c>
      <c r="G16" s="62">
        <v>2840.7698671600001</v>
      </c>
      <c r="H16" s="62">
        <v>139.93604669949195</v>
      </c>
      <c r="I16" s="62">
        <v>14.949924156330216</v>
      </c>
      <c r="J16" s="62">
        <v>925.65700470000002</v>
      </c>
      <c r="K16" s="62">
        <v>117.9423653925269</v>
      </c>
      <c r="L16" s="62">
        <v>4.8713914404039897</v>
      </c>
      <c r="M16" s="62">
        <v>5366.7692550700003</v>
      </c>
      <c r="N16" s="62">
        <v>133.69661328325702</v>
      </c>
      <c r="O16" s="62">
        <v>28.243327365349856</v>
      </c>
      <c r="P16" s="62">
        <v>2190.0354976600001</v>
      </c>
      <c r="Q16" s="62">
        <v>118.72961036889748</v>
      </c>
      <c r="R16" s="62">
        <v>11.525349155586436</v>
      </c>
      <c r="S16" s="62">
        <v>4500.7265448500002</v>
      </c>
      <c r="T16" s="62">
        <v>106.02505772159789</v>
      </c>
      <c r="U16" s="62">
        <v>23.685663971491266</v>
      </c>
      <c r="V16" s="62">
        <v>2012.1522401300001</v>
      </c>
      <c r="W16" s="62">
        <v>146.15740405277288</v>
      </c>
      <c r="X16" s="62">
        <v>10.589215173211766</v>
      </c>
      <c r="Y16" s="80"/>
    </row>
    <row r="17" spans="1:25" x14ac:dyDescent="0.25">
      <c r="A17" s="83" t="s">
        <v>124</v>
      </c>
      <c r="B17" s="62">
        <v>9930.0012089299998</v>
      </c>
      <c r="C17" s="62">
        <v>104.90318661411169</v>
      </c>
      <c r="D17" s="62">
        <v>734.11323934999996</v>
      </c>
      <c r="E17" s="62">
        <v>105.41768013782745</v>
      </c>
      <c r="F17" s="62">
        <v>7.3928816714525238</v>
      </c>
      <c r="G17" s="62">
        <v>1596.5348820900001</v>
      </c>
      <c r="H17" s="62">
        <v>92.166007366166326</v>
      </c>
      <c r="I17" s="62">
        <v>16.077892122049736</v>
      </c>
      <c r="J17" s="62">
        <v>523.04767617000005</v>
      </c>
      <c r="K17" s="62">
        <v>144.04870556020569</v>
      </c>
      <c r="L17" s="62">
        <v>5.2673475578192877</v>
      </c>
      <c r="M17" s="62">
        <v>2753.9706032499998</v>
      </c>
      <c r="N17" s="62">
        <v>106.29548098777548</v>
      </c>
      <c r="O17" s="62">
        <v>27.733839556568917</v>
      </c>
      <c r="P17" s="62">
        <v>732.06708909999998</v>
      </c>
      <c r="Q17" s="62">
        <v>115.937498010021</v>
      </c>
      <c r="R17" s="62">
        <v>7.3722759312622816</v>
      </c>
      <c r="S17" s="62">
        <v>2803.8043313899998</v>
      </c>
      <c r="T17" s="62">
        <v>104.43311602293232</v>
      </c>
      <c r="U17" s="62">
        <v>28.23568972850228</v>
      </c>
      <c r="V17" s="62">
        <v>786.46338758000002</v>
      </c>
      <c r="W17" s="62">
        <v>102.52918492437013</v>
      </c>
      <c r="X17" s="62">
        <v>7.920073432344978</v>
      </c>
      <c r="Y17" s="80"/>
    </row>
    <row r="18" spans="1:25" x14ac:dyDescent="0.25">
      <c r="A18" s="83" t="s">
        <v>125</v>
      </c>
      <c r="B18" s="62">
        <v>18058.93073964</v>
      </c>
      <c r="C18" s="62">
        <v>123.34593994822711</v>
      </c>
      <c r="D18" s="62">
        <v>1350.4082793600001</v>
      </c>
      <c r="E18" s="62">
        <v>120.07476984717277</v>
      </c>
      <c r="F18" s="62">
        <v>7.4777864693605895</v>
      </c>
      <c r="G18" s="62">
        <v>2467.7503813399999</v>
      </c>
      <c r="H18" s="62">
        <v>151.45255620230637</v>
      </c>
      <c r="I18" s="62">
        <v>13.664986133000662</v>
      </c>
      <c r="J18" s="62">
        <v>462.19738959</v>
      </c>
      <c r="K18" s="62">
        <v>111.16589045097436</v>
      </c>
      <c r="L18" s="62">
        <v>2.559384031389301</v>
      </c>
      <c r="M18" s="62">
        <v>5716.5747015400002</v>
      </c>
      <c r="N18" s="62">
        <v>125.68454782085664</v>
      </c>
      <c r="O18" s="62">
        <v>31.655111722600022</v>
      </c>
      <c r="P18" s="62">
        <v>1143.61959789</v>
      </c>
      <c r="Q18" s="62">
        <v>145.19964965608509</v>
      </c>
      <c r="R18" s="62">
        <v>6.3327093634603413</v>
      </c>
      <c r="S18" s="62">
        <v>5377.9003391899996</v>
      </c>
      <c r="T18" s="62">
        <v>106.21797199981305</v>
      </c>
      <c r="U18" s="62">
        <v>29.779727364396585</v>
      </c>
      <c r="V18" s="62">
        <v>1540.4800507300001</v>
      </c>
      <c r="W18" s="62">
        <v>143.69750810210172</v>
      </c>
      <c r="X18" s="62">
        <v>8.5302949157925028</v>
      </c>
      <c r="Y18" s="80"/>
    </row>
    <row r="19" spans="1:25" x14ac:dyDescent="0.25">
      <c r="A19" s="83" t="s">
        <v>126</v>
      </c>
      <c r="B19" s="62">
        <v>19684.552644039999</v>
      </c>
      <c r="C19" s="62">
        <v>132.11724368041629</v>
      </c>
      <c r="D19" s="62">
        <v>1228.62409845</v>
      </c>
      <c r="E19" s="62">
        <v>114.12191649185854</v>
      </c>
      <c r="F19" s="62">
        <v>6.2415647470759126</v>
      </c>
      <c r="G19" s="62">
        <v>4218.8394580900003</v>
      </c>
      <c r="H19" s="62">
        <v>236.65513689487318</v>
      </c>
      <c r="I19" s="62">
        <v>21.432234373725336</v>
      </c>
      <c r="J19" s="62">
        <v>724.43770903999996</v>
      </c>
      <c r="K19" s="62">
        <v>167.56367594516809</v>
      </c>
      <c r="L19" s="62">
        <v>3.6802345582353984</v>
      </c>
      <c r="M19" s="62">
        <v>4993.2909530699999</v>
      </c>
      <c r="N19" s="62">
        <v>112.05937876576321</v>
      </c>
      <c r="O19" s="62">
        <v>25.366545246746291</v>
      </c>
      <c r="P19" s="62">
        <v>2061.6266999600002</v>
      </c>
      <c r="Q19" s="62">
        <v>241.62213982332568</v>
      </c>
      <c r="R19" s="62">
        <v>10.473322595848833</v>
      </c>
      <c r="S19" s="62">
        <v>4948.4533717900003</v>
      </c>
      <c r="T19" s="62">
        <v>98.481626626101274</v>
      </c>
      <c r="U19" s="62">
        <v>25.138764701814399</v>
      </c>
      <c r="V19" s="62">
        <v>1509.2803536399999</v>
      </c>
      <c r="W19" s="62">
        <v>118.49005371991407</v>
      </c>
      <c r="X19" s="62">
        <v>7.6673337765538347</v>
      </c>
      <c r="Y19" s="80"/>
    </row>
    <row r="20" spans="1:25" x14ac:dyDescent="0.25">
      <c r="A20" s="83" t="s">
        <v>127</v>
      </c>
      <c r="B20" s="62">
        <v>185567.18543981999</v>
      </c>
      <c r="C20" s="62">
        <v>108.72236014101799</v>
      </c>
      <c r="D20" s="62">
        <v>13773.53215737</v>
      </c>
      <c r="E20" s="62">
        <v>118.10001889064962</v>
      </c>
      <c r="F20" s="62">
        <v>7.4223964354068404</v>
      </c>
      <c r="G20" s="62">
        <v>32046.659296440001</v>
      </c>
      <c r="H20" s="62">
        <v>102.13528824894591</v>
      </c>
      <c r="I20" s="62">
        <v>17.269572322544509</v>
      </c>
      <c r="J20" s="62">
        <v>9624.9461222699993</v>
      </c>
      <c r="K20" s="62">
        <v>131.25772771819388</v>
      </c>
      <c r="L20" s="62">
        <v>5.1867716263829413</v>
      </c>
      <c r="M20" s="62">
        <v>50446.286206700002</v>
      </c>
      <c r="N20" s="62">
        <v>116.84316658751548</v>
      </c>
      <c r="O20" s="62">
        <v>27.184917466488105</v>
      </c>
      <c r="P20" s="62">
        <v>18416.904517999999</v>
      </c>
      <c r="Q20" s="62">
        <v>89.105172708791642</v>
      </c>
      <c r="R20" s="62">
        <v>9.924655845994204</v>
      </c>
      <c r="S20" s="62">
        <v>40313.075111539998</v>
      </c>
      <c r="T20" s="62">
        <v>106.77286862824884</v>
      </c>
      <c r="U20" s="62">
        <v>21.724247752097124</v>
      </c>
      <c r="V20" s="62">
        <v>20945.782027500005</v>
      </c>
      <c r="W20" s="62">
        <v>111.95723214354274</v>
      </c>
      <c r="X20" s="62">
        <v>11.287438551086277</v>
      </c>
      <c r="Y20" s="80"/>
    </row>
    <row r="21" spans="1:25" x14ac:dyDescent="0.25">
      <c r="A21" s="83" t="s">
        <v>128</v>
      </c>
      <c r="B21" s="62">
        <v>10678.96560412</v>
      </c>
      <c r="C21" s="62">
        <v>114.57749212799038</v>
      </c>
      <c r="D21" s="62">
        <v>948.89281584000003</v>
      </c>
      <c r="E21" s="62">
        <v>145.52620887494774</v>
      </c>
      <c r="F21" s="62">
        <v>8.8856247975357494</v>
      </c>
      <c r="G21" s="62">
        <v>1273.0791025200001</v>
      </c>
      <c r="H21" s="62">
        <v>130.1539048640881</v>
      </c>
      <c r="I21" s="62">
        <v>11.921370942789062</v>
      </c>
      <c r="J21" s="62">
        <v>263.22562395</v>
      </c>
      <c r="K21" s="62">
        <v>103.99950980019852</v>
      </c>
      <c r="L21" s="62">
        <v>2.4648981344077576</v>
      </c>
      <c r="M21" s="62">
        <v>3491.9050412199999</v>
      </c>
      <c r="N21" s="62">
        <v>117.78461848873059</v>
      </c>
      <c r="O21" s="62">
        <v>32.698907091458416</v>
      </c>
      <c r="P21" s="62">
        <v>835.70380416</v>
      </c>
      <c r="Q21" s="62">
        <v>134.1713824579341</v>
      </c>
      <c r="R21" s="62">
        <v>7.825699933311717</v>
      </c>
      <c r="S21" s="62">
        <v>2995.5045659000002</v>
      </c>
      <c r="T21" s="62">
        <v>98.143391133915216</v>
      </c>
      <c r="U21" s="62">
        <v>28.050512352472783</v>
      </c>
      <c r="V21" s="62">
        <v>870.65465053000003</v>
      </c>
      <c r="W21" s="62">
        <v>109.19579508032673</v>
      </c>
      <c r="X21" s="62">
        <v>8.1529867480245191</v>
      </c>
      <c r="Y21" s="80"/>
    </row>
    <row r="22" spans="1:25" x14ac:dyDescent="0.25">
      <c r="A22" s="83" t="s">
        <v>129</v>
      </c>
      <c r="B22" s="62">
        <v>17382.399119220001</v>
      </c>
      <c r="C22" s="62">
        <v>113.0588942450067</v>
      </c>
      <c r="D22" s="62">
        <v>1200.0028701900001</v>
      </c>
      <c r="E22" s="62">
        <v>105.78668574878118</v>
      </c>
      <c r="F22" s="62">
        <v>6.903551471575275</v>
      </c>
      <c r="G22" s="62">
        <v>2917.62818212</v>
      </c>
      <c r="H22" s="62">
        <v>156.10112910146705</v>
      </c>
      <c r="I22" s="62">
        <v>16.784956795140729</v>
      </c>
      <c r="J22" s="62">
        <v>495.48177571999997</v>
      </c>
      <c r="K22" s="62">
        <v>115.08726177115332</v>
      </c>
      <c r="L22" s="62">
        <v>2.8504798004099317</v>
      </c>
      <c r="M22" s="62">
        <v>4939.01442597</v>
      </c>
      <c r="N22" s="62">
        <v>109.00986863202682</v>
      </c>
      <c r="O22" s="62">
        <v>28.413882296079901</v>
      </c>
      <c r="P22" s="62">
        <v>1398.3628736999999</v>
      </c>
      <c r="Q22" s="62">
        <v>103.69861869789192</v>
      </c>
      <c r="R22" s="62">
        <v>8.0447058205780539</v>
      </c>
      <c r="S22" s="62">
        <v>4554.5532228499997</v>
      </c>
      <c r="T22" s="62">
        <v>103.7816754995101</v>
      </c>
      <c r="U22" s="62">
        <v>26.202097832479037</v>
      </c>
      <c r="V22" s="62">
        <v>1877.3557686699999</v>
      </c>
      <c r="W22" s="62">
        <v>112.22726747117702</v>
      </c>
      <c r="X22" s="62">
        <v>10.800325983737061</v>
      </c>
      <c r="Y22" s="80"/>
    </row>
    <row r="23" spans="1:25" x14ac:dyDescent="0.25">
      <c r="A23" s="83" t="s">
        <v>130</v>
      </c>
      <c r="B23" s="62">
        <v>12534.49217014</v>
      </c>
      <c r="C23" s="62">
        <v>103.25188415545679</v>
      </c>
      <c r="D23" s="62">
        <v>886.30513641000005</v>
      </c>
      <c r="E23" s="62">
        <v>105.38008224341368</v>
      </c>
      <c r="F23" s="62">
        <v>7.0709297543093106</v>
      </c>
      <c r="G23" s="62">
        <v>1395.84248918</v>
      </c>
      <c r="H23" s="62">
        <v>76.529195073257355</v>
      </c>
      <c r="I23" s="62">
        <v>11.136011497180661</v>
      </c>
      <c r="J23" s="62">
        <v>585.17964424000002</v>
      </c>
      <c r="K23" s="62">
        <v>97.878113611677847</v>
      </c>
      <c r="L23" s="62">
        <v>4.668554866818063</v>
      </c>
      <c r="M23" s="62">
        <v>3939.8064593499998</v>
      </c>
      <c r="N23" s="62">
        <v>114.18143868332953</v>
      </c>
      <c r="O23" s="62">
        <v>31.431719816583488</v>
      </c>
      <c r="P23" s="62">
        <v>613.85283148999997</v>
      </c>
      <c r="Q23" s="62">
        <v>139.71712212637888</v>
      </c>
      <c r="R23" s="62">
        <v>4.8973091462958234</v>
      </c>
      <c r="S23" s="62">
        <v>4116.6453530600002</v>
      </c>
      <c r="T23" s="62">
        <v>105.09002592062559</v>
      </c>
      <c r="U23" s="62">
        <v>32.842537991820535</v>
      </c>
      <c r="V23" s="62">
        <v>996.86025641000003</v>
      </c>
      <c r="W23" s="62">
        <v>93.183883246922392</v>
      </c>
      <c r="X23" s="62">
        <v>7.9529369269921197</v>
      </c>
      <c r="Y23" s="80"/>
    </row>
    <row r="24" spans="1:25" x14ac:dyDescent="0.25">
      <c r="A24" s="83" t="s">
        <v>131</v>
      </c>
      <c r="B24" s="62">
        <v>14125.67973528</v>
      </c>
      <c r="C24" s="62">
        <v>118.20195225571311</v>
      </c>
      <c r="D24" s="62">
        <v>1122.7077516100001</v>
      </c>
      <c r="E24" s="62">
        <v>112.27917955512953</v>
      </c>
      <c r="F24" s="62">
        <v>7.9479909827344359</v>
      </c>
      <c r="G24" s="62">
        <v>1849.2411078800001</v>
      </c>
      <c r="H24" s="62">
        <v>112.47227326200766</v>
      </c>
      <c r="I24" s="62">
        <v>13.091342452436994</v>
      </c>
      <c r="J24" s="62">
        <v>550.39179124999998</v>
      </c>
      <c r="K24" s="62">
        <v>153.11180661025986</v>
      </c>
      <c r="L24" s="62">
        <v>3.8963915476248054</v>
      </c>
      <c r="M24" s="62">
        <v>4147.2800636600005</v>
      </c>
      <c r="N24" s="62">
        <v>126.50320382365268</v>
      </c>
      <c r="O24" s="62">
        <v>29.359861906693531</v>
      </c>
      <c r="P24" s="62">
        <v>1205.9155076</v>
      </c>
      <c r="Q24" s="62">
        <v>208.79021597521881</v>
      </c>
      <c r="R24" s="62">
        <v>8.5370440941552044</v>
      </c>
      <c r="S24" s="62">
        <v>4160.28990239</v>
      </c>
      <c r="T24" s="62">
        <v>100.54225293602428</v>
      </c>
      <c r="U24" s="62">
        <v>29.451962527504765</v>
      </c>
      <c r="V24" s="62">
        <v>1089.8536108899998</v>
      </c>
      <c r="W24" s="62">
        <v>114.35222845074289</v>
      </c>
      <c r="X24" s="62">
        <v>7.7154064888502631</v>
      </c>
      <c r="Y24" s="80"/>
    </row>
    <row r="25" spans="1:25" x14ac:dyDescent="0.25">
      <c r="A25" s="83" t="s">
        <v>132</v>
      </c>
      <c r="B25" s="62">
        <v>24265.527906650001</v>
      </c>
      <c r="C25" s="62">
        <v>111.24426856472567</v>
      </c>
      <c r="D25" s="62">
        <v>1559.51263599</v>
      </c>
      <c r="E25" s="62">
        <v>114.62551355597171</v>
      </c>
      <c r="F25" s="62">
        <v>6.4268646533859801</v>
      </c>
      <c r="G25" s="62">
        <v>3141.0576205900002</v>
      </c>
      <c r="H25" s="62">
        <v>109.3557050193176</v>
      </c>
      <c r="I25" s="62">
        <v>12.944526212962337</v>
      </c>
      <c r="J25" s="62">
        <v>1311.7163564099999</v>
      </c>
      <c r="K25" s="62">
        <v>198.19101246942355</v>
      </c>
      <c r="L25" s="62">
        <v>5.4056782174952076</v>
      </c>
      <c r="M25" s="62">
        <v>6992.9172133700004</v>
      </c>
      <c r="N25" s="62">
        <v>109.72152719547171</v>
      </c>
      <c r="O25" s="62">
        <v>28.818318893666362</v>
      </c>
      <c r="P25" s="62">
        <v>2912.7291004600002</v>
      </c>
      <c r="Q25" s="62">
        <v>124.72257626303065</v>
      </c>
      <c r="R25" s="62">
        <v>12.003567825374873</v>
      </c>
      <c r="S25" s="62">
        <v>6492.0948814200001</v>
      </c>
      <c r="T25" s="62">
        <v>97.300050531535391</v>
      </c>
      <c r="U25" s="62">
        <v>26.754393749005693</v>
      </c>
      <c r="V25" s="62">
        <v>1855.50009841</v>
      </c>
      <c r="W25" s="62">
        <v>120.70726283272313</v>
      </c>
      <c r="X25" s="62">
        <v>7.6466504481095487</v>
      </c>
      <c r="Y25" s="80"/>
    </row>
    <row r="26" spans="1:25" x14ac:dyDescent="0.25">
      <c r="A26" s="83" t="s">
        <v>133</v>
      </c>
      <c r="B26" s="62">
        <v>22719.640444680001</v>
      </c>
      <c r="C26" s="62">
        <v>104.21960029481043</v>
      </c>
      <c r="D26" s="62">
        <v>1164.3512875500001</v>
      </c>
      <c r="E26" s="62">
        <v>107.59267793143788</v>
      </c>
      <c r="F26" s="62">
        <v>5.1248667001798562</v>
      </c>
      <c r="G26" s="62">
        <v>2357.6407192199999</v>
      </c>
      <c r="H26" s="62">
        <v>136.8293282003502</v>
      </c>
      <c r="I26" s="62">
        <v>10.377104008140506</v>
      </c>
      <c r="J26" s="62">
        <v>1706.2502111199999</v>
      </c>
      <c r="K26" s="62">
        <v>93.662401946028069</v>
      </c>
      <c r="L26" s="62">
        <v>7.5100229480943792</v>
      </c>
      <c r="M26" s="62">
        <v>7106.8541909599999</v>
      </c>
      <c r="N26" s="62">
        <v>106.66626652983314</v>
      </c>
      <c r="O26" s="62">
        <v>31.280663126093312</v>
      </c>
      <c r="P26" s="62">
        <v>2181.8387134899999</v>
      </c>
      <c r="Q26" s="62">
        <v>100.63290295744034</v>
      </c>
      <c r="R26" s="62">
        <v>9.6033153288783506</v>
      </c>
      <c r="S26" s="62">
        <v>6344.0620590400003</v>
      </c>
      <c r="T26" s="62">
        <v>101.05468521109817</v>
      </c>
      <c r="U26" s="62">
        <v>27.9232502577985</v>
      </c>
      <c r="V26" s="62">
        <v>1858.6432632999999</v>
      </c>
      <c r="W26" s="62">
        <v>90.043129879037892</v>
      </c>
      <c r="X26" s="62">
        <v>8.1807776308150917</v>
      </c>
      <c r="Y26" s="80"/>
    </row>
    <row r="27" spans="1:25" x14ac:dyDescent="0.25">
      <c r="A27" s="83" t="s">
        <v>134</v>
      </c>
      <c r="B27" s="62">
        <v>677121.96934302</v>
      </c>
      <c r="C27" s="62">
        <v>87.957287008498994</v>
      </c>
      <c r="D27" s="62">
        <v>22735.911100460002</v>
      </c>
      <c r="E27" s="62">
        <v>104.54627837122578</v>
      </c>
      <c r="F27" s="62">
        <v>3.3577275778719153</v>
      </c>
      <c r="G27" s="62">
        <v>172196.04502665999</v>
      </c>
      <c r="H27" s="62">
        <v>65.127185376363499</v>
      </c>
      <c r="I27" s="62">
        <v>25.430580135176211</v>
      </c>
      <c r="J27" s="62">
        <v>84281.647097769994</v>
      </c>
      <c r="K27" s="62">
        <v>61.354774676309376</v>
      </c>
      <c r="L27" s="62">
        <v>12.447040697785152</v>
      </c>
      <c r="M27" s="62">
        <v>97444.895785000001</v>
      </c>
      <c r="N27" s="62">
        <v>98.434465754727029</v>
      </c>
      <c r="O27" s="62">
        <v>14.391040343816677</v>
      </c>
      <c r="P27" s="62">
        <v>136996.25156641001</v>
      </c>
      <c r="Q27" s="62">
        <v>131.19617899594601</v>
      </c>
      <c r="R27" s="62">
        <v>20.232138044395622</v>
      </c>
      <c r="S27" s="62">
        <v>100396.73762503</v>
      </c>
      <c r="T27" s="62">
        <v>98.121671020259427</v>
      </c>
      <c r="U27" s="62">
        <v>14.826979801355478</v>
      </c>
      <c r="V27" s="62">
        <v>63070.481141689997</v>
      </c>
      <c r="W27" s="62">
        <v>155.41628082228226</v>
      </c>
      <c r="X27" s="62">
        <v>9.3144933995989465</v>
      </c>
      <c r="Y27" s="80"/>
    </row>
    <row r="28" spans="1:25" ht="24" x14ac:dyDescent="0.25">
      <c r="A28" s="82" t="s">
        <v>135</v>
      </c>
      <c r="B28" s="62">
        <v>368071.88776054996</v>
      </c>
      <c r="C28" s="62">
        <v>107.98648246801079</v>
      </c>
      <c r="D28" s="62">
        <v>19304.278249819999</v>
      </c>
      <c r="E28" s="62">
        <v>87.628071303384175</v>
      </c>
      <c r="F28" s="62">
        <v>5.2447032473119615</v>
      </c>
      <c r="G28" s="62">
        <v>57700.713670270001</v>
      </c>
      <c r="H28" s="62">
        <v>91.32176750916436</v>
      </c>
      <c r="I28" s="62">
        <v>15.676479402253978</v>
      </c>
      <c r="J28" s="62">
        <v>35752.022981930008</v>
      </c>
      <c r="K28" s="62">
        <v>175.56179593650629</v>
      </c>
      <c r="L28" s="62">
        <v>9.7133261655637693</v>
      </c>
      <c r="M28" s="62">
        <v>97196.589081810002</v>
      </c>
      <c r="N28" s="62">
        <v>110.27801240988551</v>
      </c>
      <c r="O28" s="62">
        <v>26.406958073647147</v>
      </c>
      <c r="P28" s="62">
        <v>41080.280077479998</v>
      </c>
      <c r="Q28" s="62">
        <v>115.72913056699269</v>
      </c>
      <c r="R28" s="62">
        <v>11.16093932829906</v>
      </c>
      <c r="S28" s="62">
        <v>89938.584830499996</v>
      </c>
      <c r="T28" s="62">
        <v>103.24054795005068</v>
      </c>
      <c r="U28" s="62">
        <v>24.435059514517924</v>
      </c>
      <c r="V28" s="62">
        <v>27099.418868739998</v>
      </c>
      <c r="W28" s="62">
        <v>110.51245852477581</v>
      </c>
      <c r="X28" s="62">
        <v>7.3625342684061739</v>
      </c>
      <c r="Y28" s="80"/>
    </row>
    <row r="29" spans="1:25" x14ac:dyDescent="0.25">
      <c r="A29" s="83" t="s">
        <v>136</v>
      </c>
      <c r="B29" s="62">
        <v>14854.00105228</v>
      </c>
      <c r="C29" s="62">
        <v>123.29600624018352</v>
      </c>
      <c r="D29" s="62">
        <v>861.73816932</v>
      </c>
      <c r="E29" s="62">
        <v>103.47097620057811</v>
      </c>
      <c r="F29" s="62">
        <v>5.8013875607456509</v>
      </c>
      <c r="G29" s="62">
        <v>2770.7658654699999</v>
      </c>
      <c r="H29" s="62">
        <v>230.39660307460613</v>
      </c>
      <c r="I29" s="62">
        <v>18.653330208595239</v>
      </c>
      <c r="J29" s="62">
        <v>1255.4417234800001</v>
      </c>
      <c r="K29" s="62">
        <v>233.36743836702684</v>
      </c>
      <c r="L29" s="62">
        <v>8.4518758216143883</v>
      </c>
      <c r="M29" s="62">
        <v>3405.6527865399999</v>
      </c>
      <c r="N29" s="62">
        <v>112.15693766503925</v>
      </c>
      <c r="O29" s="62">
        <v>22.92751141294185</v>
      </c>
      <c r="P29" s="62">
        <v>949.92096092999998</v>
      </c>
      <c r="Q29" s="62">
        <v>116.81368292179653</v>
      </c>
      <c r="R29" s="62">
        <v>6.3950511218268211</v>
      </c>
      <c r="S29" s="62">
        <v>4590.78897125</v>
      </c>
      <c r="T29" s="62">
        <v>99.689800352219393</v>
      </c>
      <c r="U29" s="62">
        <v>30.906076787609631</v>
      </c>
      <c r="V29" s="62">
        <v>1019.6925752899999</v>
      </c>
      <c r="W29" s="62">
        <v>100.04328376275626</v>
      </c>
      <c r="X29" s="62">
        <v>6.8647670866664123</v>
      </c>
      <c r="Y29" s="80"/>
    </row>
    <row r="30" spans="1:25" x14ac:dyDescent="0.25">
      <c r="A30" s="83" t="s">
        <v>137</v>
      </c>
      <c r="B30" s="62">
        <v>24508.40749582</v>
      </c>
      <c r="C30" s="62">
        <v>102.75956611429893</v>
      </c>
      <c r="D30" s="62">
        <v>1450.5171296799999</v>
      </c>
      <c r="E30" s="62">
        <v>105.48458780506935</v>
      </c>
      <c r="F30" s="62">
        <v>5.918447087708131</v>
      </c>
      <c r="G30" s="62">
        <v>2427.9347971799998</v>
      </c>
      <c r="H30" s="62">
        <v>104.12457764407009</v>
      </c>
      <c r="I30" s="62">
        <v>9.9065383893020922</v>
      </c>
      <c r="J30" s="62">
        <v>2336.5632389900002</v>
      </c>
      <c r="K30" s="62">
        <v>128.13010619286842</v>
      </c>
      <c r="L30" s="62">
        <v>9.5337211909362516</v>
      </c>
      <c r="M30" s="62">
        <v>6778.73147857</v>
      </c>
      <c r="N30" s="62">
        <v>98.666155488814567</v>
      </c>
      <c r="O30" s="62">
        <v>27.658800269769213</v>
      </c>
      <c r="P30" s="62">
        <v>2511.7324481199998</v>
      </c>
      <c r="Q30" s="62">
        <v>119.84566969257089</v>
      </c>
      <c r="R30" s="62">
        <v>10.248452285397921</v>
      </c>
      <c r="S30" s="62">
        <v>6751.4839541499996</v>
      </c>
      <c r="T30" s="62">
        <v>105.3540052403438</v>
      </c>
      <c r="U30" s="62">
        <v>27.547624035961903</v>
      </c>
      <c r="V30" s="62">
        <v>2251.4444491300001</v>
      </c>
      <c r="W30" s="62">
        <v>76.443411785849946</v>
      </c>
      <c r="X30" s="62">
        <v>9.1864167409244857</v>
      </c>
      <c r="Y30" s="80"/>
    </row>
    <row r="31" spans="1:25" x14ac:dyDescent="0.25">
      <c r="A31" s="83" t="s">
        <v>138</v>
      </c>
      <c r="B31" s="62">
        <v>28722.543308150001</v>
      </c>
      <c r="C31" s="62">
        <v>115.07988751005482</v>
      </c>
      <c r="D31" s="62">
        <v>1617.4765060699999</v>
      </c>
      <c r="E31" s="62">
        <v>113.16709751299541</v>
      </c>
      <c r="F31" s="62">
        <v>5.6313832960991377</v>
      </c>
      <c r="G31" s="62">
        <v>3067.3433825100001</v>
      </c>
      <c r="H31" s="62">
        <v>143.09084963007214</v>
      </c>
      <c r="I31" s="62">
        <v>10.679219279441886</v>
      </c>
      <c r="J31" s="62">
        <v>3843.1165488699999</v>
      </c>
      <c r="K31" s="62">
        <v>125.18767013322147</v>
      </c>
      <c r="L31" s="62">
        <v>13.380140148590247</v>
      </c>
      <c r="M31" s="62">
        <v>8886.1013299799997</v>
      </c>
      <c r="N31" s="62">
        <v>110.09357728355704</v>
      </c>
      <c r="O31" s="62">
        <v>30.937724541470445</v>
      </c>
      <c r="P31" s="62">
        <v>1984.3032933899999</v>
      </c>
      <c r="Q31" s="62">
        <v>149.748818399046</v>
      </c>
      <c r="R31" s="62">
        <v>6.9085222436655016</v>
      </c>
      <c r="S31" s="62">
        <v>7177.0043772099998</v>
      </c>
      <c r="T31" s="62">
        <v>105.36589206179319</v>
      </c>
      <c r="U31" s="62">
        <v>24.987356795710809</v>
      </c>
      <c r="V31" s="62">
        <v>2147.1978701200001</v>
      </c>
      <c r="W31" s="62">
        <v>101.86018644681596</v>
      </c>
      <c r="X31" s="62">
        <v>7.4756536950219665</v>
      </c>
      <c r="Y31" s="80"/>
    </row>
    <row r="32" spans="1:25" x14ac:dyDescent="0.25">
      <c r="A32" s="83" t="s">
        <v>139</v>
      </c>
      <c r="B32" s="62">
        <v>25190.618134069999</v>
      </c>
      <c r="C32" s="62">
        <v>113.06489662014982</v>
      </c>
      <c r="D32" s="62">
        <v>1640.2573841799999</v>
      </c>
      <c r="E32" s="62">
        <v>121.13744371790843</v>
      </c>
      <c r="F32" s="62">
        <v>6.5113820369559416</v>
      </c>
      <c r="G32" s="62">
        <v>4617.6459408500004</v>
      </c>
      <c r="H32" s="62">
        <v>128.7417550104077</v>
      </c>
      <c r="I32" s="62">
        <v>18.330816323259221</v>
      </c>
      <c r="J32" s="62">
        <v>471.50334182</v>
      </c>
      <c r="K32" s="62">
        <v>112.5903930002021</v>
      </c>
      <c r="L32" s="62">
        <v>1.8717418497257818</v>
      </c>
      <c r="M32" s="62">
        <v>6273.1100850399998</v>
      </c>
      <c r="N32" s="62">
        <v>111.45268545359275</v>
      </c>
      <c r="O32" s="62">
        <v>24.902565120288557</v>
      </c>
      <c r="P32" s="62">
        <v>1741.5084670199999</v>
      </c>
      <c r="Q32" s="62">
        <v>97.250746168351256</v>
      </c>
      <c r="R32" s="62">
        <v>6.9133216888577707</v>
      </c>
      <c r="S32" s="62">
        <v>8410.2536695500003</v>
      </c>
      <c r="T32" s="62">
        <v>105.78168462892647</v>
      </c>
      <c r="U32" s="62">
        <v>33.386452149720128</v>
      </c>
      <c r="V32" s="62">
        <v>2036.33924561</v>
      </c>
      <c r="W32" s="62">
        <v>131.34291338657681</v>
      </c>
      <c r="X32" s="62">
        <v>8.0837208311926112</v>
      </c>
      <c r="Y32" s="80"/>
    </row>
    <row r="33" spans="1:25" x14ac:dyDescent="0.25">
      <c r="A33" s="83" t="s">
        <v>140</v>
      </c>
      <c r="B33" s="62">
        <v>23335.462172179999</v>
      </c>
      <c r="C33" s="62">
        <v>80.958294338819968</v>
      </c>
      <c r="D33" s="62">
        <v>1065.1192642999999</v>
      </c>
      <c r="E33" s="62">
        <v>114.72354320673371</v>
      </c>
      <c r="F33" s="62">
        <v>4.5643804114143949</v>
      </c>
      <c r="G33" s="62">
        <v>8908.8552130600001</v>
      </c>
      <c r="H33" s="62">
        <v>54.180429361808343</v>
      </c>
      <c r="I33" s="62">
        <v>38.177324911442859</v>
      </c>
      <c r="J33" s="62">
        <v>1520.58582161</v>
      </c>
      <c r="K33" s="62">
        <v>132.68415201837757</v>
      </c>
      <c r="L33" s="62">
        <v>6.5162018664571706</v>
      </c>
      <c r="M33" s="62">
        <v>4335.2125647399998</v>
      </c>
      <c r="N33" s="62">
        <v>108.9084543295844</v>
      </c>
      <c r="O33" s="62">
        <v>18.577787458216022</v>
      </c>
      <c r="P33" s="62">
        <v>1683.62189807</v>
      </c>
      <c r="Q33" s="62">
        <v>159.15555723009257</v>
      </c>
      <c r="R33" s="62">
        <v>7.2148641653096339</v>
      </c>
      <c r="S33" s="62">
        <v>4200.1376224599999</v>
      </c>
      <c r="T33" s="62">
        <v>110.28735189428744</v>
      </c>
      <c r="U33" s="62">
        <v>17.998947659443861</v>
      </c>
      <c r="V33" s="62">
        <v>1621.9297879399999</v>
      </c>
      <c r="W33" s="62">
        <v>111.10136718587817</v>
      </c>
      <c r="X33" s="62">
        <v>6.9504935277160573</v>
      </c>
      <c r="Y33" s="80"/>
    </row>
    <row r="34" spans="1:25" x14ac:dyDescent="0.25">
      <c r="A34" s="83" t="s">
        <v>141</v>
      </c>
      <c r="B34" s="62">
        <v>45975.838479780003</v>
      </c>
      <c r="C34" s="62">
        <v>110.50396169539268</v>
      </c>
      <c r="D34" s="62">
        <v>2987.0246668300001</v>
      </c>
      <c r="E34" s="62">
        <v>114.14220414515974</v>
      </c>
      <c r="F34" s="62">
        <v>6.4969444073188178</v>
      </c>
      <c r="G34" s="62">
        <v>7541.2300974500004</v>
      </c>
      <c r="H34" s="62">
        <v>107.88924941269133</v>
      </c>
      <c r="I34" s="62">
        <v>16.402593942395644</v>
      </c>
      <c r="J34" s="62">
        <v>4190.6779131800004</v>
      </c>
      <c r="K34" s="62">
        <v>139.34621593061834</v>
      </c>
      <c r="L34" s="62">
        <v>9.1149570116552514</v>
      </c>
      <c r="M34" s="62">
        <v>12315.085279110001</v>
      </c>
      <c r="N34" s="62">
        <v>110.39062863333709</v>
      </c>
      <c r="O34" s="62">
        <v>26.785993874861308</v>
      </c>
      <c r="P34" s="62">
        <v>5622.9108824900004</v>
      </c>
      <c r="Q34" s="62">
        <v>90.992868437393057</v>
      </c>
      <c r="R34" s="62">
        <v>12.230143197851486</v>
      </c>
      <c r="S34" s="62">
        <v>9559.1661342700008</v>
      </c>
      <c r="T34" s="62">
        <v>114.18906482377855</v>
      </c>
      <c r="U34" s="62">
        <v>20.791716802455024</v>
      </c>
      <c r="V34" s="62">
        <v>3759.74350645</v>
      </c>
      <c r="W34" s="62">
        <v>114.46151330130235</v>
      </c>
      <c r="X34" s="62">
        <v>8.1776507634624664</v>
      </c>
      <c r="Y34" s="80"/>
    </row>
    <row r="35" spans="1:25" x14ac:dyDescent="0.25">
      <c r="A35" s="83" t="s">
        <v>142</v>
      </c>
      <c r="B35" s="62">
        <v>29737.45114678</v>
      </c>
      <c r="C35" s="62">
        <v>142.44460801007841</v>
      </c>
      <c r="D35" s="62">
        <v>1756.2341762900001</v>
      </c>
      <c r="E35" s="62">
        <v>124.67822173215185</v>
      </c>
      <c r="F35" s="62">
        <v>5.9057992819272505</v>
      </c>
      <c r="G35" s="62">
        <v>2338.7118860800001</v>
      </c>
      <c r="H35" s="62">
        <v>146.81857860700666</v>
      </c>
      <c r="I35" s="62">
        <v>7.8645337642975433</v>
      </c>
      <c r="J35" s="62">
        <v>7978.4874304599998</v>
      </c>
      <c r="K35" s="62">
        <v>411.19720102325721</v>
      </c>
      <c r="L35" s="62">
        <v>26.82976221156035</v>
      </c>
      <c r="M35" s="62">
        <v>6937.7925256799999</v>
      </c>
      <c r="N35" s="62">
        <v>105.97128581750617</v>
      </c>
      <c r="O35" s="62">
        <v>23.330151906550441</v>
      </c>
      <c r="P35" s="62">
        <v>2001.35395567</v>
      </c>
      <c r="Q35" s="62">
        <v>127.20367427171131</v>
      </c>
      <c r="R35" s="62">
        <v>6.7300790030443096</v>
      </c>
      <c r="S35" s="62">
        <v>6347.4377652900002</v>
      </c>
      <c r="T35" s="62">
        <v>107.69891912199408</v>
      </c>
      <c r="U35" s="62">
        <v>21.344928769987426</v>
      </c>
      <c r="V35" s="62">
        <v>2377.4334073099999</v>
      </c>
      <c r="W35" s="62">
        <v>123.77560959003615</v>
      </c>
      <c r="X35" s="62">
        <v>7.9947450626326813</v>
      </c>
      <c r="Y35" s="80"/>
    </row>
    <row r="36" spans="1:25" x14ac:dyDescent="0.25">
      <c r="A36" s="83" t="s">
        <v>143</v>
      </c>
      <c r="B36" s="62">
        <v>10078.650366850001</v>
      </c>
      <c r="C36" s="62">
        <v>103.32687772731819</v>
      </c>
      <c r="D36" s="62">
        <v>705.07921574</v>
      </c>
      <c r="E36" s="62">
        <v>110.54175116403616</v>
      </c>
      <c r="F36" s="62">
        <v>6.9957701683858158</v>
      </c>
      <c r="G36" s="62">
        <v>1427.0721707299999</v>
      </c>
      <c r="H36" s="62">
        <v>81.712105085906501</v>
      </c>
      <c r="I36" s="62">
        <v>14.159357838464434</v>
      </c>
      <c r="J36" s="62">
        <v>878.88592612000002</v>
      </c>
      <c r="K36" s="62">
        <v>100.00132053920939</v>
      </c>
      <c r="L36" s="62">
        <v>8.7202739863937619</v>
      </c>
      <c r="M36" s="62">
        <v>2562.1340624300001</v>
      </c>
      <c r="N36" s="62">
        <v>116.07856761438651</v>
      </c>
      <c r="O36" s="62">
        <v>25.421400377744963</v>
      </c>
      <c r="P36" s="62">
        <v>576.61605535000001</v>
      </c>
      <c r="Q36" s="62">
        <v>145.10316002689379</v>
      </c>
      <c r="R36" s="62">
        <v>5.7211633935290145</v>
      </c>
      <c r="S36" s="62">
        <v>2996.1465809800002</v>
      </c>
      <c r="T36" s="62">
        <v>97.148318407334671</v>
      </c>
      <c r="U36" s="62">
        <v>29.727656699300915</v>
      </c>
      <c r="V36" s="62">
        <v>932.71635549999996</v>
      </c>
      <c r="W36" s="62">
        <v>116.26337183068098</v>
      </c>
      <c r="X36" s="62">
        <v>9.2543775361810958</v>
      </c>
      <c r="Y36" s="80"/>
    </row>
    <row r="37" spans="1:25" x14ac:dyDescent="0.25">
      <c r="A37" s="83" t="s">
        <v>144</v>
      </c>
      <c r="B37" s="62">
        <v>10109.270187919999</v>
      </c>
      <c r="C37" s="62">
        <v>109.81247041141087</v>
      </c>
      <c r="D37" s="62">
        <v>700.09993889999998</v>
      </c>
      <c r="E37" s="62">
        <v>96.955593752563075</v>
      </c>
      <c r="F37" s="62">
        <v>6.9253262192614002</v>
      </c>
      <c r="G37" s="62">
        <v>1712.62298723</v>
      </c>
      <c r="H37" s="62">
        <v>123.39243028342075</v>
      </c>
      <c r="I37" s="62">
        <v>16.941114001250916</v>
      </c>
      <c r="J37" s="62">
        <v>641.31996614000002</v>
      </c>
      <c r="K37" s="62">
        <v>141.09171398249552</v>
      </c>
      <c r="L37" s="62">
        <v>6.3438799657995162</v>
      </c>
      <c r="M37" s="62">
        <v>2502.0210081499999</v>
      </c>
      <c r="N37" s="62">
        <v>105.48312099464925</v>
      </c>
      <c r="O37" s="62">
        <v>24.749768891722493</v>
      </c>
      <c r="P37" s="62">
        <v>718.65886302000001</v>
      </c>
      <c r="Q37" s="62">
        <v>133.98221026137944</v>
      </c>
      <c r="R37" s="62">
        <v>7.1089094431243547</v>
      </c>
      <c r="S37" s="62">
        <v>3125.6523661199999</v>
      </c>
      <c r="T37" s="62">
        <v>105.39395186627137</v>
      </c>
      <c r="U37" s="62">
        <v>30.918674721494494</v>
      </c>
      <c r="V37" s="62">
        <v>708.89505835999989</v>
      </c>
      <c r="W37" s="62">
        <v>92.383959675679577</v>
      </c>
      <c r="X37" s="62">
        <v>7.012326757346826</v>
      </c>
      <c r="Y37" s="80"/>
    </row>
    <row r="38" spans="1:25" x14ac:dyDescent="0.25">
      <c r="A38" s="83" t="s">
        <v>145</v>
      </c>
      <c r="B38" s="62">
        <v>150170.18372967001</v>
      </c>
      <c r="C38" s="62">
        <v>106.2922538623644</v>
      </c>
      <c r="D38" s="62">
        <v>6128.9818860799996</v>
      </c>
      <c r="E38" s="62">
        <v>59.11717786553308</v>
      </c>
      <c r="F38" s="62">
        <v>4.0813573865722459</v>
      </c>
      <c r="G38" s="62">
        <v>21590.163639509999</v>
      </c>
      <c r="H38" s="62">
        <v>92.567388781008532</v>
      </c>
      <c r="I38" s="62">
        <v>14.377130734803984</v>
      </c>
      <c r="J38" s="62">
        <v>11948.04281103</v>
      </c>
      <c r="K38" s="62">
        <v>185.14939884195056</v>
      </c>
      <c r="L38" s="62">
        <v>7.9563349489791921</v>
      </c>
      <c r="M38" s="62">
        <v>41915.081287540001</v>
      </c>
      <c r="N38" s="62">
        <v>112.78035827756526</v>
      </c>
      <c r="O38" s="62">
        <v>27.91172005422445</v>
      </c>
      <c r="P38" s="62">
        <v>22899.40751211</v>
      </c>
      <c r="Q38" s="62">
        <v>118.14337704150095</v>
      </c>
      <c r="R38" s="62">
        <v>15.248970829876948</v>
      </c>
      <c r="S38" s="62">
        <v>35819.880319490003</v>
      </c>
      <c r="T38" s="62">
        <v>98.662451503166096</v>
      </c>
      <c r="U38" s="62">
        <v>23.852857757683395</v>
      </c>
      <c r="V38" s="62">
        <v>9868.6262739100002</v>
      </c>
      <c r="W38" s="62">
        <v>119.1490816146494</v>
      </c>
      <c r="X38" s="62">
        <v>6.5716282878597809</v>
      </c>
      <c r="Y38" s="80"/>
    </row>
    <row r="39" spans="1:25" x14ac:dyDescent="0.25">
      <c r="A39" s="83" t="s">
        <v>146</v>
      </c>
      <c r="B39" s="62">
        <v>5389.4616870500004</v>
      </c>
      <c r="C39" s="62">
        <v>87.391689087625949</v>
      </c>
      <c r="D39" s="62">
        <v>391.74991242999999</v>
      </c>
      <c r="E39" s="62">
        <v>109.69563005625831</v>
      </c>
      <c r="F39" s="62">
        <v>7.2688133839287019</v>
      </c>
      <c r="G39" s="62">
        <v>1298.3676902</v>
      </c>
      <c r="H39" s="62">
        <v>53.311800320004053</v>
      </c>
      <c r="I39" s="62">
        <v>24.090860378871721</v>
      </c>
      <c r="J39" s="62">
        <v>687.39826023000001</v>
      </c>
      <c r="K39" s="62">
        <v>108.45336823210965</v>
      </c>
      <c r="L39" s="62">
        <v>12.754488298556907</v>
      </c>
      <c r="M39" s="62">
        <v>1285.66667403</v>
      </c>
      <c r="N39" s="62">
        <v>116.541807750033</v>
      </c>
      <c r="O39" s="62">
        <v>23.855196468308659</v>
      </c>
      <c r="P39" s="62">
        <v>390.24574131000003</v>
      </c>
      <c r="Q39" s="62">
        <v>113.1469143442788</v>
      </c>
      <c r="R39" s="62">
        <v>7.2409038967230641</v>
      </c>
      <c r="S39" s="62">
        <v>960.63306972999999</v>
      </c>
      <c r="T39" s="62">
        <v>105.40560215341328</v>
      </c>
      <c r="U39" s="62">
        <v>17.824286088502028</v>
      </c>
      <c r="V39" s="62">
        <v>375.40033912000001</v>
      </c>
      <c r="W39" s="62">
        <v>98.478155740202752</v>
      </c>
      <c r="X39" s="62">
        <v>6.9654514851089102</v>
      </c>
      <c r="Y39" s="80"/>
    </row>
    <row r="40" spans="1:25" x14ac:dyDescent="0.25">
      <c r="A40" s="82" t="s">
        <v>147</v>
      </c>
      <c r="B40" s="62">
        <v>243894.92327368996</v>
      </c>
      <c r="C40" s="62">
        <v>109.59606465384117</v>
      </c>
      <c r="D40" s="62">
        <v>15592.045309620002</v>
      </c>
      <c r="E40" s="62">
        <v>114.93540475753714</v>
      </c>
      <c r="F40" s="62">
        <v>6.3929355725552268</v>
      </c>
      <c r="G40" s="62">
        <v>31054.461744289998</v>
      </c>
      <c r="H40" s="62">
        <v>100.53034174346369</v>
      </c>
      <c r="I40" s="62">
        <v>12.732721668602268</v>
      </c>
      <c r="J40" s="62">
        <v>14274.596267980001</v>
      </c>
      <c r="K40" s="62">
        <v>115.57630620073505</v>
      </c>
      <c r="L40" s="62">
        <v>5.8527648203491189</v>
      </c>
      <c r="M40" s="62">
        <v>66333.830461110003</v>
      </c>
      <c r="N40" s="62">
        <v>112.43868335333227</v>
      </c>
      <c r="O40" s="62">
        <v>27.197708574963901</v>
      </c>
      <c r="P40" s="62">
        <v>24865.057473880002</v>
      </c>
      <c r="Q40" s="62">
        <v>130.8558823359958</v>
      </c>
      <c r="R40" s="62">
        <v>10.194987718533749</v>
      </c>
      <c r="S40" s="62">
        <v>72734.235727299994</v>
      </c>
      <c r="T40" s="62">
        <v>102.97289551643014</v>
      </c>
      <c r="U40" s="62">
        <v>29.821955599166078</v>
      </c>
      <c r="V40" s="62">
        <v>18940.11304063</v>
      </c>
      <c r="W40" s="62">
        <v>110.75619050013172</v>
      </c>
      <c r="X40" s="62">
        <v>7.7656856429832697</v>
      </c>
      <c r="Y40" s="80"/>
    </row>
    <row r="41" spans="1:25" x14ac:dyDescent="0.25">
      <c r="A41" s="83" t="s">
        <v>148</v>
      </c>
      <c r="B41" s="62">
        <v>4542.4743043899998</v>
      </c>
      <c r="C41" s="62">
        <v>110.26431154407868</v>
      </c>
      <c r="D41" s="62">
        <v>233.78367992</v>
      </c>
      <c r="E41" s="62">
        <v>105.82058072390808</v>
      </c>
      <c r="F41" s="62">
        <v>5.1466153522115379</v>
      </c>
      <c r="G41" s="62">
        <v>609.46676571</v>
      </c>
      <c r="H41" s="62">
        <v>130.49752839113512</v>
      </c>
      <c r="I41" s="62">
        <v>13.417065785512333</v>
      </c>
      <c r="J41" s="62">
        <v>265.29742449999998</v>
      </c>
      <c r="K41" s="62">
        <v>282.98681870058266</v>
      </c>
      <c r="L41" s="62">
        <v>5.8403725970140909</v>
      </c>
      <c r="M41" s="62">
        <v>1338.4791318800001</v>
      </c>
      <c r="N41" s="62">
        <v>105.05572283518829</v>
      </c>
      <c r="O41" s="62">
        <v>29.465860282059246</v>
      </c>
      <c r="P41" s="62">
        <v>207.31312222</v>
      </c>
      <c r="Q41" s="62">
        <v>54.236815454464463</v>
      </c>
      <c r="R41" s="62">
        <v>4.5638810112727688</v>
      </c>
      <c r="S41" s="62">
        <v>1557.14822422</v>
      </c>
      <c r="T41" s="62">
        <v>113.12956555469668</v>
      </c>
      <c r="U41" s="62">
        <v>34.279736546118038</v>
      </c>
      <c r="V41" s="62">
        <v>330.98595594</v>
      </c>
      <c r="W41" s="62">
        <v>108.45432294392403</v>
      </c>
      <c r="X41" s="62">
        <v>7.2864684258119858</v>
      </c>
      <c r="Y41" s="80"/>
    </row>
    <row r="42" spans="1:25" x14ac:dyDescent="0.25">
      <c r="A42" s="83" t="s">
        <v>149</v>
      </c>
      <c r="B42" s="62">
        <v>79178.016501299993</v>
      </c>
      <c r="C42" s="62">
        <v>106.19147431656819</v>
      </c>
      <c r="D42" s="62">
        <v>5562.4014490299996</v>
      </c>
      <c r="E42" s="62">
        <v>115.3506714259333</v>
      </c>
      <c r="F42" s="62">
        <v>7.0251841291561936</v>
      </c>
      <c r="G42" s="62">
        <v>8039.6944253700003</v>
      </c>
      <c r="H42" s="62">
        <v>79.638006402626459</v>
      </c>
      <c r="I42" s="62">
        <v>10.15394775043146</v>
      </c>
      <c r="J42" s="62">
        <v>3665.4368061099999</v>
      </c>
      <c r="K42" s="62">
        <v>122.28105892477869</v>
      </c>
      <c r="L42" s="62">
        <v>4.629361744683032</v>
      </c>
      <c r="M42" s="62">
        <v>23024.235330309999</v>
      </c>
      <c r="N42" s="62">
        <v>113.74838859515886</v>
      </c>
      <c r="O42" s="62">
        <v>29.079075667337502</v>
      </c>
      <c r="P42" s="62">
        <v>7855.18515252</v>
      </c>
      <c r="Q42" s="62">
        <v>130.75860275847671</v>
      </c>
      <c r="R42" s="62">
        <v>9.9209168145693933</v>
      </c>
      <c r="S42" s="62">
        <v>24361.452638300001</v>
      </c>
      <c r="T42" s="62">
        <v>100.0519463757044</v>
      </c>
      <c r="U42" s="62">
        <v>30.767950139165229</v>
      </c>
      <c r="V42" s="62">
        <v>6669.610699660001</v>
      </c>
      <c r="W42" s="62">
        <v>110.26027906261389</v>
      </c>
      <c r="X42" s="62">
        <v>8.4235637546571969</v>
      </c>
      <c r="Y42" s="80"/>
    </row>
    <row r="43" spans="1:25" x14ac:dyDescent="0.25">
      <c r="A43" s="83" t="s">
        <v>150</v>
      </c>
      <c r="B43" s="62">
        <v>12981.118274529999</v>
      </c>
      <c r="C43" s="62">
        <v>109.67870885109153</v>
      </c>
      <c r="D43" s="62">
        <v>892.14137330000005</v>
      </c>
      <c r="E43" s="62">
        <v>132.66439826788249</v>
      </c>
      <c r="F43" s="62">
        <v>6.8726080021199207</v>
      </c>
      <c r="G43" s="62">
        <v>920.88493425000001</v>
      </c>
      <c r="H43" s="62">
        <v>113.37293358608616</v>
      </c>
      <c r="I43" s="62">
        <v>7.0940339250806339</v>
      </c>
      <c r="J43" s="62">
        <v>681.54182845000003</v>
      </c>
      <c r="K43" s="62">
        <v>126.12215902438764</v>
      </c>
      <c r="L43" s="62">
        <v>5.2502551323890181</v>
      </c>
      <c r="M43" s="62">
        <v>3500.9487162199998</v>
      </c>
      <c r="N43" s="62">
        <v>103.4322301255189</v>
      </c>
      <c r="O43" s="62">
        <v>26.969546399474254</v>
      </c>
      <c r="P43" s="62">
        <v>1144.7138982700001</v>
      </c>
      <c r="Q43" s="62">
        <v>128.58202094783672</v>
      </c>
      <c r="R43" s="62">
        <v>8.8182995799061548</v>
      </c>
      <c r="S43" s="62">
        <v>4995.9432263099998</v>
      </c>
      <c r="T43" s="62">
        <v>104.54997880488352</v>
      </c>
      <c r="U43" s="62">
        <v>38.486231468304574</v>
      </c>
      <c r="V43" s="62">
        <v>844.94429773000002</v>
      </c>
      <c r="W43" s="62">
        <v>111.63136610220241</v>
      </c>
      <c r="X43" s="62">
        <v>6.5090254927254527</v>
      </c>
      <c r="Y43" s="80"/>
    </row>
    <row r="44" spans="1:25" x14ac:dyDescent="0.25">
      <c r="A44" s="83" t="s">
        <v>151</v>
      </c>
      <c r="B44" s="62">
        <v>31638.008547599999</v>
      </c>
      <c r="C44" s="62">
        <v>109.54212967109535</v>
      </c>
      <c r="D44" s="62">
        <v>2149.2029086500002</v>
      </c>
      <c r="E44" s="62">
        <v>86.377519575629876</v>
      </c>
      <c r="F44" s="62">
        <v>6.7931042670289532</v>
      </c>
      <c r="G44" s="62">
        <v>4700.5928805599997</v>
      </c>
      <c r="H44" s="62">
        <v>137.28213333595738</v>
      </c>
      <c r="I44" s="62">
        <v>14.857423385191474</v>
      </c>
      <c r="J44" s="62">
        <v>1452.81110719</v>
      </c>
      <c r="K44" s="62">
        <v>125.71308098832516</v>
      </c>
      <c r="L44" s="62">
        <v>4.5919802600856414</v>
      </c>
      <c r="M44" s="62">
        <v>7421.4497932300001</v>
      </c>
      <c r="N44" s="62">
        <v>105.06487042850614</v>
      </c>
      <c r="O44" s="62">
        <v>23.45738601740462</v>
      </c>
      <c r="P44" s="62">
        <v>3372.51753551</v>
      </c>
      <c r="Q44" s="62">
        <v>137.20347007467785</v>
      </c>
      <c r="R44" s="62">
        <v>10.659702333779896</v>
      </c>
      <c r="S44" s="62">
        <v>9948.6485356400008</v>
      </c>
      <c r="T44" s="62">
        <v>101.59009102561676</v>
      </c>
      <c r="U44" s="62">
        <v>31.445242581156986</v>
      </c>
      <c r="V44" s="62">
        <v>2592.7857868199999</v>
      </c>
      <c r="W44" s="62">
        <v>103.73033138398175</v>
      </c>
      <c r="X44" s="62">
        <v>8.1951611553524408</v>
      </c>
      <c r="Y44" s="80"/>
    </row>
    <row r="45" spans="1:25" x14ac:dyDescent="0.25">
      <c r="A45" s="83" t="s">
        <v>152</v>
      </c>
      <c r="B45" s="62">
        <v>59171.212606959998</v>
      </c>
      <c r="C45" s="62">
        <v>114.61175240078757</v>
      </c>
      <c r="D45" s="62">
        <v>3860.67817724</v>
      </c>
      <c r="E45" s="62">
        <v>151.43761387403671</v>
      </c>
      <c r="F45" s="62">
        <v>6.5245885746574821</v>
      </c>
      <c r="G45" s="62">
        <v>4289.4834571800002</v>
      </c>
      <c r="H45" s="62">
        <v>107.44824981725284</v>
      </c>
      <c r="I45" s="62">
        <v>7.2492742132437744</v>
      </c>
      <c r="J45" s="62">
        <v>2439.9560099700002</v>
      </c>
      <c r="K45" s="62">
        <v>138.49200107668719</v>
      </c>
      <c r="L45" s="62">
        <v>4.1235524885677277</v>
      </c>
      <c r="M45" s="62">
        <v>17958.65104995</v>
      </c>
      <c r="N45" s="62">
        <v>115.73506749785949</v>
      </c>
      <c r="O45" s="62">
        <v>30.350317762184272</v>
      </c>
      <c r="P45" s="62">
        <v>6156.3359029000003</v>
      </c>
      <c r="Q45" s="62">
        <v>122.6412767267858</v>
      </c>
      <c r="R45" s="62">
        <v>10.404275375921337</v>
      </c>
      <c r="S45" s="62">
        <v>19902.768030030002</v>
      </c>
      <c r="T45" s="62">
        <v>107.45914377852561</v>
      </c>
      <c r="U45" s="62">
        <v>33.635896837593194</v>
      </c>
      <c r="V45" s="62">
        <v>4563.3399796899994</v>
      </c>
      <c r="W45" s="62">
        <v>106.96588061172538</v>
      </c>
      <c r="X45" s="62">
        <v>7.7120947478322215</v>
      </c>
      <c r="Y45" s="80"/>
    </row>
    <row r="46" spans="1:25" x14ac:dyDescent="0.25">
      <c r="A46" s="83" t="s">
        <v>153</v>
      </c>
      <c r="B46" s="62">
        <v>11964.56097334</v>
      </c>
      <c r="C46" s="62">
        <v>116.52861628974978</v>
      </c>
      <c r="D46" s="62">
        <v>607.94644706999998</v>
      </c>
      <c r="E46" s="62">
        <v>97.008427671110255</v>
      </c>
      <c r="F46" s="62">
        <v>5.0812265358056594</v>
      </c>
      <c r="G46" s="62">
        <v>5369.7342222099996</v>
      </c>
      <c r="H46" s="62">
        <v>207.91469837171164</v>
      </c>
      <c r="I46" s="62">
        <v>44.880328113794526</v>
      </c>
      <c r="J46" s="62">
        <v>859.53815426999995</v>
      </c>
      <c r="K46" s="62">
        <v>74.2297528430326</v>
      </c>
      <c r="L46" s="62">
        <v>7.1840342172626599</v>
      </c>
      <c r="M46" s="62">
        <v>2117.3948389500001</v>
      </c>
      <c r="N46" s="62">
        <v>110.42248137092008</v>
      </c>
      <c r="O46" s="62">
        <v>17.697221349517793</v>
      </c>
      <c r="P46" s="62">
        <v>859.61781881000002</v>
      </c>
      <c r="Q46" s="62">
        <v>49.998842629307568</v>
      </c>
      <c r="R46" s="62">
        <v>7.1847000548155595</v>
      </c>
      <c r="S46" s="62">
        <v>1664.4242228799999</v>
      </c>
      <c r="T46" s="62">
        <v>95.091656356931225</v>
      </c>
      <c r="U46" s="62">
        <v>13.911285391822972</v>
      </c>
      <c r="V46" s="62">
        <v>485.90526915000004</v>
      </c>
      <c r="W46" s="62">
        <v>94.711723421790424</v>
      </c>
      <c r="X46" s="62">
        <v>4.0612043369808317</v>
      </c>
      <c r="Y46" s="80"/>
    </row>
    <row r="47" spans="1:25" x14ac:dyDescent="0.25">
      <c r="A47" s="83" t="s">
        <v>154</v>
      </c>
      <c r="B47" s="62">
        <v>37600.499628320002</v>
      </c>
      <c r="C47" s="62">
        <v>106.65051018063177</v>
      </c>
      <c r="D47" s="62">
        <v>1761.5590580600001</v>
      </c>
      <c r="E47" s="62">
        <v>103.68152385366798</v>
      </c>
      <c r="F47" s="62">
        <v>4.6849352414807441</v>
      </c>
      <c r="G47" s="62">
        <v>6205.7134864199998</v>
      </c>
      <c r="H47" s="62">
        <v>71.109378597956535</v>
      </c>
      <c r="I47" s="62">
        <v>16.504337835303577</v>
      </c>
      <c r="J47" s="62">
        <v>4733.72533036</v>
      </c>
      <c r="K47" s="62">
        <v>107.86706031003193</v>
      </c>
      <c r="L47" s="62">
        <v>12.589527738069325</v>
      </c>
      <c r="M47" s="62">
        <v>9087.7117539400006</v>
      </c>
      <c r="N47" s="62">
        <v>113.781885326801</v>
      </c>
      <c r="O47" s="62">
        <v>24.169124995071353</v>
      </c>
      <c r="P47" s="62">
        <v>4597.38015068</v>
      </c>
      <c r="Q47" s="62">
        <v>224.9537201145038</v>
      </c>
      <c r="R47" s="62">
        <v>12.226912397773933</v>
      </c>
      <c r="S47" s="62">
        <v>8465.83197071</v>
      </c>
      <c r="T47" s="62">
        <v>101.59898419711091</v>
      </c>
      <c r="U47" s="62">
        <v>22.515211378557566</v>
      </c>
      <c r="V47" s="62">
        <v>2748.5778781500003</v>
      </c>
      <c r="W47" s="62">
        <v>132.2660896464717</v>
      </c>
      <c r="X47" s="62">
        <v>7.3099504137434979</v>
      </c>
      <c r="Y47" s="80"/>
    </row>
    <row r="48" spans="1:25" x14ac:dyDescent="0.25">
      <c r="A48" s="83" t="s">
        <v>155</v>
      </c>
      <c r="B48" s="62">
        <v>6718.4491883700002</v>
      </c>
      <c r="C48" s="62">
        <v>112.15696939009905</v>
      </c>
      <c r="D48" s="62">
        <v>524.33221634999995</v>
      </c>
      <c r="E48" s="62">
        <v>107.63432758971653</v>
      </c>
      <c r="F48" s="62">
        <v>7.8043637995751673</v>
      </c>
      <c r="G48" s="62">
        <v>918.89157259000001</v>
      </c>
      <c r="H48" s="62">
        <v>116.28509871325718</v>
      </c>
      <c r="I48" s="62">
        <v>13.677138083899646</v>
      </c>
      <c r="J48" s="62">
        <v>176.28960713000001</v>
      </c>
      <c r="K48" s="62">
        <v>69.070034474169901</v>
      </c>
      <c r="L48" s="62">
        <v>2.6239627953898479</v>
      </c>
      <c r="M48" s="62">
        <v>1884.9598466299999</v>
      </c>
      <c r="N48" s="62">
        <v>117.0688637323599</v>
      </c>
      <c r="O48" s="62">
        <v>28.056472465297016</v>
      </c>
      <c r="P48" s="62">
        <v>671.99389297000005</v>
      </c>
      <c r="Q48" s="62">
        <v>139.65963656309967</v>
      </c>
      <c r="R48" s="62">
        <v>10.002217388698242</v>
      </c>
      <c r="S48" s="62">
        <v>1838.01887921</v>
      </c>
      <c r="T48" s="62">
        <v>106.02999317639865</v>
      </c>
      <c r="U48" s="62">
        <v>27.357784924409493</v>
      </c>
      <c r="V48" s="62">
        <v>703.96317349000014</v>
      </c>
      <c r="W48" s="62">
        <v>111.23613194934656</v>
      </c>
      <c r="X48" s="62">
        <v>10.478060542730585</v>
      </c>
      <c r="Y48" s="80"/>
    </row>
    <row r="49" spans="1:25" x14ac:dyDescent="0.25">
      <c r="A49" s="83" t="s">
        <v>156</v>
      </c>
      <c r="B49" s="62">
        <v>100.58324888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80"/>
    </row>
    <row r="50" spans="1:25" ht="24" x14ac:dyDescent="0.25">
      <c r="A50" s="82" t="s">
        <v>157</v>
      </c>
      <c r="B50" s="62">
        <v>138795.81742663999</v>
      </c>
      <c r="C50" s="62">
        <v>110.69912768257821</v>
      </c>
      <c r="D50" s="62">
        <v>7199.0575976800001</v>
      </c>
      <c r="E50" s="62">
        <v>106.84889768993533</v>
      </c>
      <c r="F50" s="62">
        <v>5.1867972185005033</v>
      </c>
      <c r="G50" s="62">
        <v>10493.045776179999</v>
      </c>
      <c r="H50" s="62">
        <v>110.37499132331385</v>
      </c>
      <c r="I50" s="62">
        <v>7.5600590642625516</v>
      </c>
      <c r="J50" s="62">
        <v>5197.2769380700011</v>
      </c>
      <c r="K50" s="62">
        <v>94.401065769998496</v>
      </c>
      <c r="L50" s="62">
        <v>3.7445486718769483</v>
      </c>
      <c r="M50" s="62">
        <v>41527.238499070001</v>
      </c>
      <c r="N50" s="62">
        <v>111.40675869130857</v>
      </c>
      <c r="O50" s="62">
        <v>29.919661319058889</v>
      </c>
      <c r="P50" s="62">
        <v>8962.3607864499991</v>
      </c>
      <c r="Q50" s="62">
        <v>122.97217430214009</v>
      </c>
      <c r="R50" s="62">
        <v>6.4572268477665205</v>
      </c>
      <c r="S50" s="62">
        <v>56519.707140459999</v>
      </c>
      <c r="T50" s="62">
        <v>110.32128428904755</v>
      </c>
      <c r="U50" s="62">
        <v>40.721477194608752</v>
      </c>
      <c r="V50" s="62">
        <v>8897.1306887299997</v>
      </c>
      <c r="W50" s="62">
        <v>113.54311999097729</v>
      </c>
      <c r="X50" s="62">
        <v>6.4102296839258468</v>
      </c>
      <c r="Y50" s="80"/>
    </row>
    <row r="51" spans="1:25" x14ac:dyDescent="0.25">
      <c r="A51" s="83" t="s">
        <v>158</v>
      </c>
      <c r="B51" s="62">
        <v>38091.53199222</v>
      </c>
      <c r="C51" s="62">
        <v>118.91698384741835</v>
      </c>
      <c r="D51" s="62">
        <v>1778.9066055799999</v>
      </c>
      <c r="E51" s="62">
        <v>107.15028383501686</v>
      </c>
      <c r="F51" s="62">
        <v>4.6700841697397006</v>
      </c>
      <c r="G51" s="62">
        <v>1660.8358323499999</v>
      </c>
      <c r="H51" s="62">
        <v>130.98592597278986</v>
      </c>
      <c r="I51" s="62">
        <v>4.3601182349116785</v>
      </c>
      <c r="J51" s="62">
        <v>1321.21372247</v>
      </c>
      <c r="K51" s="62">
        <v>225.44130295417725</v>
      </c>
      <c r="L51" s="62">
        <v>3.4685234574966715</v>
      </c>
      <c r="M51" s="62">
        <v>13527.13539335</v>
      </c>
      <c r="N51" s="62">
        <v>116.78794166129336</v>
      </c>
      <c r="O51" s="62">
        <v>35.51218521773513</v>
      </c>
      <c r="P51" s="62">
        <v>1446.63987219</v>
      </c>
      <c r="Q51" s="62">
        <v>90.375091978694329</v>
      </c>
      <c r="R51" s="62">
        <v>3.7977991341631228</v>
      </c>
      <c r="S51" s="62">
        <v>15919.64625942</v>
      </c>
      <c r="T51" s="62">
        <v>119.63033891955892</v>
      </c>
      <c r="U51" s="62">
        <v>41.79313728487346</v>
      </c>
      <c r="V51" s="62">
        <v>2437.1543068599999</v>
      </c>
      <c r="W51" s="62">
        <v>120.22781733658677</v>
      </c>
      <c r="X51" s="62">
        <v>6.3981525010802303</v>
      </c>
      <c r="Y51" s="80"/>
    </row>
    <row r="52" spans="1:25" x14ac:dyDescent="0.25">
      <c r="A52" s="83" t="s">
        <v>159</v>
      </c>
      <c r="B52" s="62">
        <v>11970.243654170001</v>
      </c>
      <c r="C52" s="62">
        <v>122.8014441612534</v>
      </c>
      <c r="D52" s="62">
        <v>688.92396488999998</v>
      </c>
      <c r="E52" s="62">
        <v>101.52279782089641</v>
      </c>
      <c r="F52" s="62">
        <v>5.7553044431973923</v>
      </c>
      <c r="G52" s="62">
        <v>748.36199080999995</v>
      </c>
      <c r="H52" s="62">
        <v>139.45539867766962</v>
      </c>
      <c r="I52" s="62">
        <v>6.2518526141219999</v>
      </c>
      <c r="J52" s="62">
        <v>213.79157157</v>
      </c>
      <c r="K52" s="62">
        <v>204.66242269077532</v>
      </c>
      <c r="L52" s="62">
        <v>1.7860252284465632</v>
      </c>
      <c r="M52" s="62">
        <v>2993.6698864499999</v>
      </c>
      <c r="N52" s="62">
        <v>111.47656649231028</v>
      </c>
      <c r="O52" s="62">
        <v>25.009264413820965</v>
      </c>
      <c r="P52" s="62">
        <v>1144.9564267799999</v>
      </c>
      <c r="Q52" s="62">
        <v>209.92457896868811</v>
      </c>
      <c r="R52" s="62">
        <v>9.5650218981226711</v>
      </c>
      <c r="S52" s="62">
        <v>5347.3452329399997</v>
      </c>
      <c r="T52" s="62">
        <v>117.07600291529145</v>
      </c>
      <c r="U52" s="62">
        <v>44.671983189558368</v>
      </c>
      <c r="V52" s="62">
        <v>833.19458072999998</v>
      </c>
      <c r="W52" s="62">
        <v>132.32429100786399</v>
      </c>
      <c r="X52" s="62">
        <v>6.9605482127320357</v>
      </c>
      <c r="Y52" s="80"/>
    </row>
    <row r="53" spans="1:25" ht="24" x14ac:dyDescent="0.25">
      <c r="A53" s="83" t="s">
        <v>160</v>
      </c>
      <c r="B53" s="62">
        <v>8907.1557329799998</v>
      </c>
      <c r="C53" s="62">
        <v>104.4925127174771</v>
      </c>
      <c r="D53" s="62">
        <v>502.76429265000002</v>
      </c>
      <c r="E53" s="62">
        <v>115.0105242954683</v>
      </c>
      <c r="F53" s="62">
        <v>5.6444987347469899</v>
      </c>
      <c r="G53" s="62">
        <v>556.80160764000004</v>
      </c>
      <c r="H53" s="62">
        <v>81.485409883397296</v>
      </c>
      <c r="I53" s="62">
        <v>6.2511718031196377</v>
      </c>
      <c r="J53" s="62">
        <v>344.30499628000001</v>
      </c>
      <c r="K53" s="62">
        <v>59.206580740571567</v>
      </c>
      <c r="L53" s="62">
        <v>3.8654875540702878</v>
      </c>
      <c r="M53" s="62">
        <v>2890.2757280199999</v>
      </c>
      <c r="N53" s="62">
        <v>105.727972180641</v>
      </c>
      <c r="O53" s="62">
        <v>32.448918764475472</v>
      </c>
      <c r="P53" s="62">
        <v>748.30640084000004</v>
      </c>
      <c r="Q53" s="62">
        <v>193.17872498894798</v>
      </c>
      <c r="R53" s="62">
        <v>8.4011824119038376</v>
      </c>
      <c r="S53" s="62">
        <v>3182.38813192</v>
      </c>
      <c r="T53" s="62">
        <v>104.7191059288989</v>
      </c>
      <c r="U53" s="62">
        <v>35.728443818903486</v>
      </c>
      <c r="V53" s="62">
        <v>682.31457563000004</v>
      </c>
      <c r="W53" s="62">
        <v>103.04047099109613</v>
      </c>
      <c r="X53" s="62">
        <v>7.6602969127802956</v>
      </c>
      <c r="Y53" s="80"/>
    </row>
    <row r="54" spans="1:25" x14ac:dyDescent="0.25">
      <c r="A54" s="83" t="s">
        <v>161</v>
      </c>
      <c r="B54" s="62">
        <v>7752.1190322399998</v>
      </c>
      <c r="C54" s="62">
        <v>127.43747853127201</v>
      </c>
      <c r="D54" s="62">
        <v>321.86806998999998</v>
      </c>
      <c r="E54" s="62">
        <v>107.34417629650757</v>
      </c>
      <c r="F54" s="62">
        <v>4.1520011322245542</v>
      </c>
      <c r="G54" s="62">
        <v>407.16934385000002</v>
      </c>
      <c r="H54" s="62">
        <v>111.11282269972831</v>
      </c>
      <c r="I54" s="62">
        <v>5.252361865918707</v>
      </c>
      <c r="J54" s="62">
        <v>255.57862592999999</v>
      </c>
      <c r="K54" s="62">
        <v>384.40121799878813</v>
      </c>
      <c r="L54" s="62">
        <v>3.2968872751706151</v>
      </c>
      <c r="M54" s="62">
        <v>2626.0205070500001</v>
      </c>
      <c r="N54" s="62">
        <v>112.07880030917448</v>
      </c>
      <c r="O54" s="62">
        <v>33.874873387892279</v>
      </c>
      <c r="P54" s="62">
        <v>176.23110237</v>
      </c>
      <c r="Q54" s="62">
        <v>109.24804993704851</v>
      </c>
      <c r="R54" s="62">
        <v>2.2733281266332344</v>
      </c>
      <c r="S54" s="62">
        <v>3404.92887264</v>
      </c>
      <c r="T54" s="62">
        <v>138.18879986319351</v>
      </c>
      <c r="U54" s="62">
        <v>43.922556638763773</v>
      </c>
      <c r="V54" s="62">
        <v>560.32251041000006</v>
      </c>
      <c r="W54" s="62">
        <v>146.68090398129829</v>
      </c>
      <c r="X54" s="62">
        <v>7.2279915733968432</v>
      </c>
      <c r="Y54" s="80"/>
    </row>
    <row r="55" spans="1:25" x14ac:dyDescent="0.25">
      <c r="A55" s="83" t="s">
        <v>162</v>
      </c>
      <c r="B55" s="62">
        <v>35762.274567339999</v>
      </c>
      <c r="C55" s="62">
        <v>107.01279022078323</v>
      </c>
      <c r="D55" s="62">
        <v>2194.1828605199998</v>
      </c>
      <c r="E55" s="62">
        <v>110.58173407911269</v>
      </c>
      <c r="F55" s="62">
        <v>6.1354678556263975</v>
      </c>
      <c r="G55" s="62">
        <v>3961.0864200999999</v>
      </c>
      <c r="H55" s="62">
        <v>102.41446252909637</v>
      </c>
      <c r="I55" s="62">
        <v>11.076159075512141</v>
      </c>
      <c r="J55" s="62">
        <v>779.45272461000002</v>
      </c>
      <c r="K55" s="62">
        <v>79.725555962495832</v>
      </c>
      <c r="L55" s="62">
        <v>2.1795390087459299</v>
      </c>
      <c r="M55" s="62">
        <v>9145.2710866500001</v>
      </c>
      <c r="N55" s="62">
        <v>111.87733288771187</v>
      </c>
      <c r="O55" s="62">
        <v>25.572397721597788</v>
      </c>
      <c r="P55" s="62">
        <v>4290.0676870099996</v>
      </c>
      <c r="Q55" s="62">
        <v>133.03871978331276</v>
      </c>
      <c r="R55" s="62">
        <v>11.996070548957521</v>
      </c>
      <c r="S55" s="62">
        <v>13341.567367490001</v>
      </c>
      <c r="T55" s="62">
        <v>100.43560998016292</v>
      </c>
      <c r="U55" s="62">
        <v>37.30626065847116</v>
      </c>
      <c r="V55" s="62">
        <v>2050.6464209600003</v>
      </c>
      <c r="W55" s="62">
        <v>107.56926173539023</v>
      </c>
      <c r="X55" s="62">
        <v>5.7341051310890592</v>
      </c>
      <c r="Y55" s="80"/>
    </row>
    <row r="56" spans="1:25" x14ac:dyDescent="0.25">
      <c r="A56" s="83" t="s">
        <v>163</v>
      </c>
      <c r="B56" s="62">
        <v>8352.29230087</v>
      </c>
      <c r="C56" s="62">
        <v>95.175458804380327</v>
      </c>
      <c r="D56" s="62">
        <v>352.04853401000003</v>
      </c>
      <c r="E56" s="62">
        <v>105.90433592867359</v>
      </c>
      <c r="F56" s="62">
        <v>4.2149929783148226</v>
      </c>
      <c r="G56" s="62">
        <v>1239.70367592</v>
      </c>
      <c r="H56" s="62">
        <v>86.161858494642729</v>
      </c>
      <c r="I56" s="62">
        <v>14.842675893788687</v>
      </c>
      <c r="J56" s="62">
        <v>1235.7911082099999</v>
      </c>
      <c r="K56" s="62">
        <v>69.447865180971078</v>
      </c>
      <c r="L56" s="62">
        <v>14.795831655475903</v>
      </c>
      <c r="M56" s="62">
        <v>2068.5856591699999</v>
      </c>
      <c r="N56" s="62">
        <v>123.00651145145831</v>
      </c>
      <c r="O56" s="62">
        <v>24.766681824036855</v>
      </c>
      <c r="P56" s="62">
        <v>325.91987469999998</v>
      </c>
      <c r="Q56" s="62">
        <v>69.773360378316283</v>
      </c>
      <c r="R56" s="62">
        <v>3.9021607836456007</v>
      </c>
      <c r="S56" s="62">
        <v>2599.6776321000002</v>
      </c>
      <c r="T56" s="62">
        <v>106.81182773413384</v>
      </c>
      <c r="U56" s="62">
        <v>31.125319115438643</v>
      </c>
      <c r="V56" s="62">
        <v>530.56581676000008</v>
      </c>
      <c r="W56" s="62">
        <v>82.602495375553318</v>
      </c>
      <c r="X56" s="62">
        <v>6.3523377492994912</v>
      </c>
      <c r="Y56" s="80"/>
    </row>
    <row r="57" spans="1:25" x14ac:dyDescent="0.25">
      <c r="A57" s="83" t="s">
        <v>164</v>
      </c>
      <c r="B57" s="62">
        <v>27960.20014682</v>
      </c>
      <c r="C57" s="62">
        <v>104.32987860424727</v>
      </c>
      <c r="D57" s="62">
        <v>1360.3632700400001</v>
      </c>
      <c r="E57" s="62">
        <v>101.1283300632539</v>
      </c>
      <c r="F57" s="62">
        <v>4.8653559806320574</v>
      </c>
      <c r="G57" s="62">
        <v>1919.08690551</v>
      </c>
      <c r="H57" s="62">
        <v>142.59070553915967</v>
      </c>
      <c r="I57" s="62">
        <v>6.8636379404754146</v>
      </c>
      <c r="J57" s="62">
        <v>1047.1441890000001</v>
      </c>
      <c r="K57" s="62">
        <v>74.27238789887015</v>
      </c>
      <c r="L57" s="62">
        <v>3.7451240817354985</v>
      </c>
      <c r="M57" s="62">
        <v>8276.2802383800008</v>
      </c>
      <c r="N57" s="62">
        <v>102.49962708211054</v>
      </c>
      <c r="O57" s="62">
        <v>29.600218149086778</v>
      </c>
      <c r="P57" s="62">
        <v>830.23942255999998</v>
      </c>
      <c r="Q57" s="62">
        <v>92.091707172675427</v>
      </c>
      <c r="R57" s="62">
        <v>2.9693615145828121</v>
      </c>
      <c r="S57" s="62">
        <v>12724.15364395</v>
      </c>
      <c r="T57" s="62">
        <v>104.84113372914727</v>
      </c>
      <c r="U57" s="62">
        <v>45.508092135016987</v>
      </c>
      <c r="V57" s="62">
        <v>1802.9324773799999</v>
      </c>
      <c r="W57" s="62">
        <v>113.65746116105319</v>
      </c>
      <c r="X57" s="62">
        <v>6.448210198470461</v>
      </c>
      <c r="Y57" s="80"/>
    </row>
    <row r="58" spans="1:25" ht="24" x14ac:dyDescent="0.25">
      <c r="A58" s="82" t="s">
        <v>165</v>
      </c>
      <c r="B58" s="62">
        <v>500326.73223243008</v>
      </c>
      <c r="C58" s="62">
        <v>118.86602950919109</v>
      </c>
      <c r="D58" s="62">
        <v>31524.680462479995</v>
      </c>
      <c r="E58" s="62">
        <v>127.59275283904303</v>
      </c>
      <c r="F58" s="62">
        <v>6.3008187313555331</v>
      </c>
      <c r="G58" s="62">
        <v>89641.305445179998</v>
      </c>
      <c r="H58" s="62">
        <v>134.12573778681633</v>
      </c>
      <c r="I58" s="62">
        <v>17.916553258149026</v>
      </c>
      <c r="J58" s="62">
        <v>17642.776330779998</v>
      </c>
      <c r="K58" s="62">
        <v>141.03724807066365</v>
      </c>
      <c r="L58" s="62">
        <v>3.5262509864421818</v>
      </c>
      <c r="M58" s="62">
        <v>147526.90481229004</v>
      </c>
      <c r="N58" s="62">
        <v>120.39851702246824</v>
      </c>
      <c r="O58" s="62">
        <v>29.486112835513147</v>
      </c>
      <c r="P58" s="62">
        <v>45089.976237739997</v>
      </c>
      <c r="Q58" s="62">
        <v>141.54656242571843</v>
      </c>
      <c r="R58" s="62">
        <v>9.0121061564212308</v>
      </c>
      <c r="S58" s="62">
        <v>122625.00172061</v>
      </c>
      <c r="T58" s="62">
        <v>99.887124836252696</v>
      </c>
      <c r="U58" s="62">
        <v>24.508984593620266</v>
      </c>
      <c r="V58" s="62">
        <v>46276.087223349998</v>
      </c>
      <c r="W58" s="62">
        <v>116.51986498696787</v>
      </c>
      <c r="X58" s="62">
        <v>9.2491734384986124</v>
      </c>
      <c r="Y58" s="80"/>
    </row>
    <row r="59" spans="1:25" x14ac:dyDescent="0.25">
      <c r="A59" s="83" t="s">
        <v>166</v>
      </c>
      <c r="B59" s="62">
        <v>58709.971304289997</v>
      </c>
      <c r="C59" s="62">
        <v>117.88065488051443</v>
      </c>
      <c r="D59" s="62">
        <v>3735.7772878699998</v>
      </c>
      <c r="E59" s="62">
        <v>113.14690261944409</v>
      </c>
      <c r="F59" s="62">
        <v>6.3631052866772952</v>
      </c>
      <c r="G59" s="62">
        <v>7116.6029401100004</v>
      </c>
      <c r="H59" s="62">
        <v>151.73624114503119</v>
      </c>
      <c r="I59" s="62">
        <v>12.121625648946592</v>
      </c>
      <c r="J59" s="62">
        <v>2058.0649643699999</v>
      </c>
      <c r="K59" s="62">
        <v>148.92962378378962</v>
      </c>
      <c r="L59" s="62">
        <v>3.5054777214984179</v>
      </c>
      <c r="M59" s="62">
        <v>17299.501598250001</v>
      </c>
      <c r="N59" s="62">
        <v>110.97584023261942</v>
      </c>
      <c r="O59" s="62">
        <v>29.466036541881103</v>
      </c>
      <c r="P59" s="62">
        <v>8300.8027001699993</v>
      </c>
      <c r="Q59" s="62">
        <v>162.64924201518014</v>
      </c>
      <c r="R59" s="62">
        <v>14.138659099571814</v>
      </c>
      <c r="S59" s="62">
        <v>15256.306970449999</v>
      </c>
      <c r="T59" s="62">
        <v>99.195033813435657</v>
      </c>
      <c r="U59" s="62">
        <v>25.985887288851746</v>
      </c>
      <c r="V59" s="62">
        <v>4942.9148430700006</v>
      </c>
      <c r="W59" s="62">
        <v>113.40286975690361</v>
      </c>
      <c r="X59" s="62">
        <v>8.4192084125730382</v>
      </c>
      <c r="Y59" s="80"/>
    </row>
    <row r="60" spans="1:25" x14ac:dyDescent="0.25">
      <c r="A60" s="83" t="s">
        <v>167</v>
      </c>
      <c r="B60" s="62">
        <v>12086.41069056</v>
      </c>
      <c r="C60" s="62">
        <v>121.55590984162727</v>
      </c>
      <c r="D60" s="62">
        <v>515.01218544000005</v>
      </c>
      <c r="E60" s="62">
        <v>123.85795435929927</v>
      </c>
      <c r="F60" s="62">
        <v>4.2610846067165866</v>
      </c>
      <c r="G60" s="62">
        <v>2638.20399314</v>
      </c>
      <c r="H60" s="62">
        <v>153.28046115034644</v>
      </c>
      <c r="I60" s="62">
        <v>21.827853286505889</v>
      </c>
      <c r="J60" s="62">
        <v>812.12435035999999</v>
      </c>
      <c r="K60" s="62">
        <v>155.10180800295416</v>
      </c>
      <c r="L60" s="62">
        <v>6.7193178450762368</v>
      </c>
      <c r="M60" s="62">
        <v>3437.6672882600001</v>
      </c>
      <c r="N60" s="62">
        <v>119.19854376659964</v>
      </c>
      <c r="O60" s="62">
        <v>28.442416663409958</v>
      </c>
      <c r="P60" s="62">
        <v>719.60141609000004</v>
      </c>
      <c r="Q60" s="62">
        <v>155.77272745869345</v>
      </c>
      <c r="R60" s="62">
        <v>5.9538057618051932</v>
      </c>
      <c r="S60" s="62">
        <v>2875.4802404900001</v>
      </c>
      <c r="T60" s="62">
        <v>103.73168146219287</v>
      </c>
      <c r="U60" s="62">
        <v>23.791018807062979</v>
      </c>
      <c r="V60" s="62">
        <v>1088.32121678</v>
      </c>
      <c r="W60" s="62">
        <v>93.455558280430338</v>
      </c>
      <c r="X60" s="62">
        <v>9.0045030294231605</v>
      </c>
      <c r="Y60" s="80"/>
    </row>
    <row r="61" spans="1:25" x14ac:dyDescent="0.25">
      <c r="A61" s="83" t="s">
        <v>168</v>
      </c>
      <c r="B61" s="62">
        <v>11300.95385351</v>
      </c>
      <c r="C61" s="62">
        <v>112.67041630012304</v>
      </c>
      <c r="D61" s="62">
        <v>766.01782980999997</v>
      </c>
      <c r="E61" s="62">
        <v>103.8701684117248</v>
      </c>
      <c r="F61" s="62">
        <v>6.7783466753302424</v>
      </c>
      <c r="G61" s="62">
        <v>1266.39841682</v>
      </c>
      <c r="H61" s="62">
        <v>102.30164557956927</v>
      </c>
      <c r="I61" s="62">
        <v>11.206119706671178</v>
      </c>
      <c r="J61" s="62">
        <v>489.11235106999999</v>
      </c>
      <c r="K61" s="62">
        <v>135.8906920514664</v>
      </c>
      <c r="L61" s="62">
        <v>4.3280625459600914</v>
      </c>
      <c r="M61" s="62">
        <v>3159.4404065799999</v>
      </c>
      <c r="N61" s="62">
        <v>121.61533235701589</v>
      </c>
      <c r="O61" s="62">
        <v>27.957289690185743</v>
      </c>
      <c r="P61" s="62">
        <v>1341.98762603</v>
      </c>
      <c r="Q61" s="62">
        <v>199.24725052437554</v>
      </c>
      <c r="R61" s="62">
        <v>11.87499430070841</v>
      </c>
      <c r="S61" s="62">
        <v>2921.6242289299998</v>
      </c>
      <c r="T61" s="62">
        <v>97.756759844583655</v>
      </c>
      <c r="U61" s="62">
        <v>25.852899381785928</v>
      </c>
      <c r="V61" s="62">
        <v>1356.3729942699999</v>
      </c>
      <c r="W61" s="62">
        <v>94.54099526717647</v>
      </c>
      <c r="X61" s="62">
        <v>12.002287699358401</v>
      </c>
      <c r="Y61" s="80"/>
    </row>
    <row r="62" spans="1:25" x14ac:dyDescent="0.25">
      <c r="A62" s="83" t="s">
        <v>169</v>
      </c>
      <c r="B62" s="62">
        <v>95140.316601660001</v>
      </c>
      <c r="C62" s="62">
        <v>148.23210825219704</v>
      </c>
      <c r="D62" s="62">
        <v>8674.3283670599994</v>
      </c>
      <c r="E62" s="62">
        <v>213.53696626065485</v>
      </c>
      <c r="F62" s="62">
        <v>9.1174054038292436</v>
      </c>
      <c r="G62" s="62">
        <v>15092.99332752</v>
      </c>
      <c r="H62" s="62">
        <v>139.46090638958299</v>
      </c>
      <c r="I62" s="62">
        <v>15.863930105164965</v>
      </c>
      <c r="J62" s="62">
        <v>1220.12872752</v>
      </c>
      <c r="K62" s="62">
        <v>115.21560880198281</v>
      </c>
      <c r="L62" s="62">
        <v>1.2824518259998217</v>
      </c>
      <c r="M62" s="62">
        <v>36081.436181190002</v>
      </c>
      <c r="N62" s="62">
        <v>168.70745116133165</v>
      </c>
      <c r="O62" s="62">
        <v>37.924444094776597</v>
      </c>
      <c r="P62" s="62">
        <v>9991.6757118500009</v>
      </c>
      <c r="Q62" s="62">
        <v>156.59897179171733</v>
      </c>
      <c r="R62" s="62">
        <v>10.502041688261174</v>
      </c>
      <c r="S62" s="62">
        <v>13572.69316483</v>
      </c>
      <c r="T62" s="62">
        <v>100.08491716524701</v>
      </c>
      <c r="U62" s="62">
        <v>14.265974352026891</v>
      </c>
      <c r="V62" s="62">
        <v>10507.06112169</v>
      </c>
      <c r="W62" s="62">
        <v>152.03030920366501</v>
      </c>
      <c r="X62" s="62">
        <v>11.043752529941312</v>
      </c>
      <c r="Y62" s="80"/>
    </row>
    <row r="63" spans="1:25" x14ac:dyDescent="0.25">
      <c r="A63" s="83" t="s">
        <v>170</v>
      </c>
      <c r="B63" s="62">
        <v>23715.967798869999</v>
      </c>
      <c r="C63" s="62">
        <v>106.71434336454678</v>
      </c>
      <c r="D63" s="62">
        <v>1185.0988757</v>
      </c>
      <c r="E63" s="62">
        <v>105.98933185582864</v>
      </c>
      <c r="F63" s="62">
        <v>4.9970504503571922</v>
      </c>
      <c r="G63" s="62">
        <v>3477.2301833400002</v>
      </c>
      <c r="H63" s="62">
        <v>120.85308592932753</v>
      </c>
      <c r="I63" s="62">
        <v>14.661978852516743</v>
      </c>
      <c r="J63" s="62">
        <v>730.54011264999997</v>
      </c>
      <c r="K63" s="62">
        <v>203.08088036915873</v>
      </c>
      <c r="L63" s="62">
        <v>3.0803723417300652</v>
      </c>
      <c r="M63" s="62">
        <v>8092.26997613</v>
      </c>
      <c r="N63" s="62">
        <v>107.51160939166597</v>
      </c>
      <c r="O63" s="62">
        <v>34.121609730451631</v>
      </c>
      <c r="P63" s="62">
        <v>1719.14713224</v>
      </c>
      <c r="Q63" s="62">
        <v>88.91242437417489</v>
      </c>
      <c r="R63" s="62">
        <v>7.2489014440385304</v>
      </c>
      <c r="S63" s="62">
        <v>6511.8587230800003</v>
      </c>
      <c r="T63" s="62">
        <v>103.77256873800698</v>
      </c>
      <c r="U63" s="62">
        <v>27.45769760823454</v>
      </c>
      <c r="V63" s="62">
        <v>1999.8227957300001</v>
      </c>
      <c r="W63" s="62">
        <v>93.749484005988776</v>
      </c>
      <c r="X63" s="62">
        <v>8.4323895726713136</v>
      </c>
      <c r="Y63" s="80"/>
    </row>
    <row r="64" spans="1:25" x14ac:dyDescent="0.25">
      <c r="A64" s="83" t="s">
        <v>171</v>
      </c>
      <c r="B64" s="62">
        <v>14765.41122324</v>
      </c>
      <c r="C64" s="62">
        <v>98.885205549711571</v>
      </c>
      <c r="D64" s="62">
        <v>782.57347772000003</v>
      </c>
      <c r="E64" s="62">
        <v>124.43081145719748</v>
      </c>
      <c r="F64" s="62">
        <v>5.3000452604277593</v>
      </c>
      <c r="G64" s="62">
        <v>1591.4814841299999</v>
      </c>
      <c r="H64" s="62">
        <v>73.16118885780989</v>
      </c>
      <c r="I64" s="62">
        <v>10.778443350260977</v>
      </c>
      <c r="J64" s="62">
        <v>646.15454417000001</v>
      </c>
      <c r="K64" s="62">
        <v>237.4518714027698</v>
      </c>
      <c r="L64" s="62">
        <v>4.3761364610894544</v>
      </c>
      <c r="M64" s="62">
        <v>4607.94312808</v>
      </c>
      <c r="N64" s="62">
        <v>97.887704851631213</v>
      </c>
      <c r="O64" s="62">
        <v>31.20768570825399</v>
      </c>
      <c r="P64" s="62">
        <v>1229.9420955999999</v>
      </c>
      <c r="Q64" s="62">
        <v>100.65426947477907</v>
      </c>
      <c r="R64" s="62">
        <v>8.3298871735054298</v>
      </c>
      <c r="S64" s="62">
        <v>4845.6902440800004</v>
      </c>
      <c r="T64" s="62">
        <v>99.191732787079772</v>
      </c>
      <c r="U64" s="62">
        <v>32.817848218498192</v>
      </c>
      <c r="V64" s="62">
        <v>1061.6262494600001</v>
      </c>
      <c r="W64" s="62">
        <v>101.97942006194982</v>
      </c>
      <c r="X64" s="62">
        <v>7.1899538279642004</v>
      </c>
      <c r="Y64" s="80"/>
    </row>
    <row r="65" spans="1:25" x14ac:dyDescent="0.25">
      <c r="A65" s="83" t="s">
        <v>172</v>
      </c>
      <c r="B65" s="62">
        <v>55478.694679419998</v>
      </c>
      <c r="C65" s="62">
        <v>109.84087541457154</v>
      </c>
      <c r="D65" s="62">
        <v>2852.5110868100001</v>
      </c>
      <c r="E65" s="62">
        <v>111.35208019048983</v>
      </c>
      <c r="F65" s="62">
        <v>5.1416333842983306</v>
      </c>
      <c r="G65" s="62">
        <v>7156.4749237100004</v>
      </c>
      <c r="H65" s="62">
        <v>111.47053887342571</v>
      </c>
      <c r="I65" s="62">
        <v>12.899501268123235</v>
      </c>
      <c r="J65" s="62">
        <v>3034.7007657899999</v>
      </c>
      <c r="K65" s="62">
        <v>180.45959307217925</v>
      </c>
      <c r="L65" s="62">
        <v>5.4700291406022066</v>
      </c>
      <c r="M65" s="62">
        <v>16571.09684496</v>
      </c>
      <c r="N65" s="62">
        <v>112.47497176486677</v>
      </c>
      <c r="O65" s="62">
        <v>29.869298368887371</v>
      </c>
      <c r="P65" s="62">
        <v>4910.01779618</v>
      </c>
      <c r="Q65" s="62">
        <v>97.713479534688133</v>
      </c>
      <c r="R65" s="62">
        <v>8.8502763530256363</v>
      </c>
      <c r="S65" s="62">
        <v>14702.32068013</v>
      </c>
      <c r="T65" s="62">
        <v>99.770168318863199</v>
      </c>
      <c r="U65" s="62">
        <v>26.500841025706169</v>
      </c>
      <c r="V65" s="62">
        <v>6251.5725818400006</v>
      </c>
      <c r="W65" s="62">
        <v>116.83910477802488</v>
      </c>
      <c r="X65" s="62">
        <v>11.268420459357062</v>
      </c>
      <c r="Y65" s="80"/>
    </row>
    <row r="66" spans="1:25" x14ac:dyDescent="0.25">
      <c r="A66" s="83" t="s">
        <v>173</v>
      </c>
      <c r="B66" s="62">
        <v>18099.517004140002</v>
      </c>
      <c r="C66" s="62">
        <v>105.61193750948745</v>
      </c>
      <c r="D66" s="62">
        <v>1176.2071968600001</v>
      </c>
      <c r="E66" s="62">
        <v>108.63996816489272</v>
      </c>
      <c r="F66" s="62">
        <v>6.4985557161053515</v>
      </c>
      <c r="G66" s="62">
        <v>2237.1472275000001</v>
      </c>
      <c r="H66" s="62">
        <v>96.955791962490849</v>
      </c>
      <c r="I66" s="62">
        <v>12.360259265417332</v>
      </c>
      <c r="J66" s="62">
        <v>622.64487889999998</v>
      </c>
      <c r="K66" s="62">
        <v>115.73344732967254</v>
      </c>
      <c r="L66" s="62">
        <v>3.4401187543158143</v>
      </c>
      <c r="M66" s="62">
        <v>5804.9070567700001</v>
      </c>
      <c r="N66" s="62">
        <v>109.28178582304785</v>
      </c>
      <c r="O66" s="62">
        <v>32.072165546971291</v>
      </c>
      <c r="P66" s="62">
        <v>673.83935027999996</v>
      </c>
      <c r="Q66" s="62">
        <v>81.278605440989494</v>
      </c>
      <c r="R66" s="62">
        <v>3.7229686854398878</v>
      </c>
      <c r="S66" s="62">
        <v>6288.76572794</v>
      </c>
      <c r="T66" s="62">
        <v>107.05810439308662</v>
      </c>
      <c r="U66" s="62">
        <v>34.745489211129424</v>
      </c>
      <c r="V66" s="62">
        <v>1296.0055658900001</v>
      </c>
      <c r="W66" s="62">
        <v>108.48659583836798</v>
      </c>
      <c r="X66" s="62">
        <v>7.160442820620891</v>
      </c>
      <c r="Y66" s="80"/>
    </row>
    <row r="67" spans="1:25" x14ac:dyDescent="0.25">
      <c r="A67" s="83" t="s">
        <v>174</v>
      </c>
      <c r="B67" s="62">
        <v>67324.991367869996</v>
      </c>
      <c r="C67" s="62">
        <v>118.78559268993772</v>
      </c>
      <c r="D67" s="62">
        <v>2882.8560446900001</v>
      </c>
      <c r="E67" s="62">
        <v>110.48674897448689</v>
      </c>
      <c r="F67" s="62">
        <v>4.2819998727334507</v>
      </c>
      <c r="G67" s="62">
        <v>28247.47496634</v>
      </c>
      <c r="H67" s="62">
        <v>139.0767644803318</v>
      </c>
      <c r="I67" s="62">
        <v>41.95689355828236</v>
      </c>
      <c r="J67" s="62">
        <v>1796.2068037700001</v>
      </c>
      <c r="K67" s="62">
        <v>106.70361734737797</v>
      </c>
      <c r="L67" s="62">
        <v>2.66796440263224</v>
      </c>
      <c r="M67" s="62">
        <v>11825.04410646</v>
      </c>
      <c r="N67" s="62">
        <v>106.32132189157923</v>
      </c>
      <c r="O67" s="62">
        <v>17.564122722046651</v>
      </c>
      <c r="P67" s="62">
        <v>3399.6076356600001</v>
      </c>
      <c r="Q67" s="62">
        <v>164.16620820582952</v>
      </c>
      <c r="R67" s="62">
        <v>5.0495478225674457</v>
      </c>
      <c r="S67" s="62">
        <v>13870.924375009999</v>
      </c>
      <c r="T67" s="62">
        <v>99.124381034782587</v>
      </c>
      <c r="U67" s="62">
        <v>20.602935244681998</v>
      </c>
      <c r="V67" s="62">
        <v>5302.8774359400004</v>
      </c>
      <c r="W67" s="62">
        <v>108.48396651295403</v>
      </c>
      <c r="X67" s="62">
        <v>7.8765363770558636</v>
      </c>
      <c r="Y67" s="80"/>
    </row>
    <row r="68" spans="1:25" x14ac:dyDescent="0.25">
      <c r="A68" s="83" t="s">
        <v>175</v>
      </c>
      <c r="B68" s="62">
        <v>31492.968539090001</v>
      </c>
      <c r="C68" s="62">
        <v>121.60743456338419</v>
      </c>
      <c r="D68" s="62">
        <v>1814.4569134999999</v>
      </c>
      <c r="E68" s="62">
        <v>106.75171641852977</v>
      </c>
      <c r="F68" s="62">
        <v>5.7614667580410606</v>
      </c>
      <c r="G68" s="62">
        <v>3824.7443748300002</v>
      </c>
      <c r="H68" s="62">
        <v>137.00109340545941</v>
      </c>
      <c r="I68" s="62">
        <v>12.144756598866236</v>
      </c>
      <c r="J68" s="62">
        <v>908.98873391999996</v>
      </c>
      <c r="K68" s="62">
        <v>164.31977873285837</v>
      </c>
      <c r="L68" s="62">
        <v>2.8863228081904579</v>
      </c>
      <c r="M68" s="62">
        <v>9849.7260113100001</v>
      </c>
      <c r="N68" s="62">
        <v>116.01803370464971</v>
      </c>
      <c r="O68" s="62">
        <v>31.275952913375665</v>
      </c>
      <c r="P68" s="62">
        <v>2627.6563798400002</v>
      </c>
      <c r="Q68" s="62">
        <v>206.56401930455303</v>
      </c>
      <c r="R68" s="62">
        <v>8.3436287582051065</v>
      </c>
      <c r="S68" s="62">
        <v>9542.4294796800004</v>
      </c>
      <c r="T68" s="62">
        <v>104.27943759777661</v>
      </c>
      <c r="U68" s="62">
        <v>30.30019055788804</v>
      </c>
      <c r="V68" s="62">
        <v>2924.9666460099997</v>
      </c>
      <c r="W68" s="62">
        <v>150.78163431647096</v>
      </c>
      <c r="X68" s="62">
        <v>9.2876816054334324</v>
      </c>
      <c r="Y68" s="80"/>
    </row>
    <row r="69" spans="1:25" x14ac:dyDescent="0.25">
      <c r="A69" s="83" t="s">
        <v>176</v>
      </c>
      <c r="B69" s="62">
        <v>16007.605309099999</v>
      </c>
      <c r="C69" s="62">
        <v>108.94673782872029</v>
      </c>
      <c r="D69" s="62">
        <v>1318.1412353799999</v>
      </c>
      <c r="E69" s="62">
        <v>111.7788784736929</v>
      </c>
      <c r="F69" s="62">
        <v>8.2344686161812302</v>
      </c>
      <c r="G69" s="62">
        <v>2222.4323789800001</v>
      </c>
      <c r="H69" s="62">
        <v>132.38771644850712</v>
      </c>
      <c r="I69" s="62">
        <v>13.883603050336282</v>
      </c>
      <c r="J69" s="62">
        <v>403.48800661000001</v>
      </c>
      <c r="K69" s="62">
        <v>94.910899091422579</v>
      </c>
      <c r="L69" s="62">
        <v>2.5206019190179885</v>
      </c>
      <c r="M69" s="62">
        <v>4771.2907234499999</v>
      </c>
      <c r="N69" s="62">
        <v>110.14560343253869</v>
      </c>
      <c r="O69" s="62">
        <v>29.806399091671871</v>
      </c>
      <c r="P69" s="62">
        <v>1334.07936466</v>
      </c>
      <c r="Q69" s="62">
        <v>120.32878184794306</v>
      </c>
      <c r="R69" s="62">
        <v>8.33403459730234</v>
      </c>
      <c r="S69" s="62">
        <v>4650.1680144700003</v>
      </c>
      <c r="T69" s="62">
        <v>99.768371338247121</v>
      </c>
      <c r="U69" s="62">
        <v>29.049741823822167</v>
      </c>
      <c r="V69" s="62">
        <v>1308.00558555</v>
      </c>
      <c r="W69" s="62">
        <v>99.962163680934808</v>
      </c>
      <c r="X69" s="62">
        <v>8.1711509016681294</v>
      </c>
      <c r="Y69" s="80"/>
    </row>
    <row r="70" spans="1:25" x14ac:dyDescent="0.25">
      <c r="A70" s="83" t="s">
        <v>177</v>
      </c>
      <c r="B70" s="62">
        <v>44649.010697930004</v>
      </c>
      <c r="C70" s="62">
        <v>117.84963967317086</v>
      </c>
      <c r="D70" s="62">
        <v>2392.9301755000001</v>
      </c>
      <c r="E70" s="62">
        <v>99.968144665695277</v>
      </c>
      <c r="F70" s="62">
        <v>5.3594248519619274</v>
      </c>
      <c r="G70" s="62">
        <v>8282.9592604000009</v>
      </c>
      <c r="H70" s="62">
        <v>156.90790722972494</v>
      </c>
      <c r="I70" s="62">
        <v>18.551271642809347</v>
      </c>
      <c r="J70" s="62">
        <v>2247.8675008300002</v>
      </c>
      <c r="K70" s="62">
        <v>119.21363851955536</v>
      </c>
      <c r="L70" s="62">
        <v>5.0345292441926714</v>
      </c>
      <c r="M70" s="62">
        <v>12719.384910590001</v>
      </c>
      <c r="N70" s="62">
        <v>107.50485051321161</v>
      </c>
      <c r="O70" s="62">
        <v>28.48749549377964</v>
      </c>
      <c r="P70" s="62">
        <v>3961.7149424300001</v>
      </c>
      <c r="Q70" s="62">
        <v>160.76969074323159</v>
      </c>
      <c r="R70" s="62">
        <v>8.873018417435329</v>
      </c>
      <c r="S70" s="62">
        <v>11263.93091028</v>
      </c>
      <c r="T70" s="62">
        <v>102.87715458910544</v>
      </c>
      <c r="U70" s="62">
        <v>25.227727858261844</v>
      </c>
      <c r="V70" s="62">
        <v>3780.2229978999994</v>
      </c>
      <c r="W70" s="62">
        <v>122.58728419309979</v>
      </c>
      <c r="X70" s="62">
        <v>8.4665324915592279</v>
      </c>
      <c r="Y70" s="80"/>
    </row>
    <row r="71" spans="1:25" x14ac:dyDescent="0.25">
      <c r="A71" s="83" t="s">
        <v>178</v>
      </c>
      <c r="B71" s="62">
        <v>33498.181022090001</v>
      </c>
      <c r="C71" s="62">
        <v>115.44251030298322</v>
      </c>
      <c r="D71" s="62">
        <v>2038.96521014</v>
      </c>
      <c r="E71" s="62">
        <v>126.82340452366856</v>
      </c>
      <c r="F71" s="62">
        <v>6.0867938136564099</v>
      </c>
      <c r="G71" s="62">
        <v>4210.2819857200002</v>
      </c>
      <c r="H71" s="62">
        <v>183.28129256285121</v>
      </c>
      <c r="I71" s="62">
        <v>12.56868838025437</v>
      </c>
      <c r="J71" s="62">
        <v>1554.00318935</v>
      </c>
      <c r="K71" s="62">
        <v>136.02801647462721</v>
      </c>
      <c r="L71" s="62">
        <v>4.6390673819728594</v>
      </c>
      <c r="M71" s="62">
        <v>8534.5771123699997</v>
      </c>
      <c r="N71" s="62">
        <v>111.10657124904539</v>
      </c>
      <c r="O71" s="62">
        <v>25.477732975238172</v>
      </c>
      <c r="P71" s="62">
        <v>3900.3698295600002</v>
      </c>
      <c r="Q71" s="62">
        <v>179.50928822551376</v>
      </c>
      <c r="R71" s="62">
        <v>11.643527232084468</v>
      </c>
      <c r="S71" s="62">
        <v>10436.401384389999</v>
      </c>
      <c r="T71" s="62">
        <v>89.2286484085365</v>
      </c>
      <c r="U71" s="62">
        <v>31.1551286247687</v>
      </c>
      <c r="V71" s="62">
        <v>2823.5823105599998</v>
      </c>
      <c r="W71" s="62">
        <v>116.7049301122826</v>
      </c>
      <c r="X71" s="62">
        <v>8.4290615920250112</v>
      </c>
      <c r="Y71" s="80"/>
    </row>
    <row r="72" spans="1:25" x14ac:dyDescent="0.25">
      <c r="A72" s="83" t="s">
        <v>179</v>
      </c>
      <c r="B72" s="62">
        <v>18056.732140659999</v>
      </c>
      <c r="C72" s="62">
        <v>100.41515300322868</v>
      </c>
      <c r="D72" s="62">
        <v>1389.804576</v>
      </c>
      <c r="E72" s="62">
        <v>106.16847650359898</v>
      </c>
      <c r="F72" s="62">
        <v>7.6968776253287254</v>
      </c>
      <c r="G72" s="62">
        <v>2276.87998264</v>
      </c>
      <c r="H72" s="62">
        <v>102.33218925422176</v>
      </c>
      <c r="I72" s="62">
        <v>12.609590511191893</v>
      </c>
      <c r="J72" s="62">
        <v>1118.75140147</v>
      </c>
      <c r="K72" s="62">
        <v>173.79861122534993</v>
      </c>
      <c r="L72" s="62">
        <v>6.1957578633556016</v>
      </c>
      <c r="M72" s="62">
        <v>4772.6194678900001</v>
      </c>
      <c r="N72" s="62">
        <v>109.99358414150053</v>
      </c>
      <c r="O72" s="62">
        <v>26.431246975985513</v>
      </c>
      <c r="P72" s="62">
        <v>979.53425715000003</v>
      </c>
      <c r="Q72" s="62">
        <v>86.093122653360425</v>
      </c>
      <c r="R72" s="62">
        <v>5.4247593059449164</v>
      </c>
      <c r="S72" s="62">
        <v>5886.4075768499997</v>
      </c>
      <c r="T72" s="62">
        <v>100.78559209179917</v>
      </c>
      <c r="U72" s="62">
        <v>32.599517625866731</v>
      </c>
      <c r="V72" s="62">
        <v>1632.73487866</v>
      </c>
      <c r="W72" s="62">
        <v>65.649608827255719</v>
      </c>
      <c r="X72" s="62">
        <v>9.0422500923266238</v>
      </c>
      <c r="Y72" s="80"/>
    </row>
    <row r="73" spans="1:25" ht="24" x14ac:dyDescent="0.25">
      <c r="A73" s="82" t="s">
        <v>180</v>
      </c>
      <c r="B73" s="62">
        <v>348684.55266106996</v>
      </c>
      <c r="C73" s="62">
        <v>125.03239861019146</v>
      </c>
      <c r="D73" s="62">
        <v>18766.702763240002</v>
      </c>
      <c r="E73" s="62">
        <v>109.9650144631356</v>
      </c>
      <c r="F73" s="62">
        <v>5.3821434359559088</v>
      </c>
      <c r="G73" s="62">
        <v>45788.033557089999</v>
      </c>
      <c r="H73" s="62">
        <v>143.83332905143558</v>
      </c>
      <c r="I73" s="62">
        <v>13.131649569115586</v>
      </c>
      <c r="J73" s="62">
        <v>44397.849070329998</v>
      </c>
      <c r="K73" s="62">
        <v>269.40822219905607</v>
      </c>
      <c r="L73" s="62">
        <v>12.732955541476427</v>
      </c>
      <c r="M73" s="62">
        <v>91666.951926299997</v>
      </c>
      <c r="N73" s="62">
        <v>111.49037965030379</v>
      </c>
      <c r="O73" s="62">
        <v>26.289364190848612</v>
      </c>
      <c r="P73" s="62">
        <v>39440.836972230005</v>
      </c>
      <c r="Q73" s="62">
        <v>125.42942777598711</v>
      </c>
      <c r="R73" s="62">
        <v>11.311323278082662</v>
      </c>
      <c r="S73" s="62">
        <v>77483.516770729999</v>
      </c>
      <c r="T73" s="62">
        <v>105.78166384935344</v>
      </c>
      <c r="U73" s="62">
        <v>22.221666024317948</v>
      </c>
      <c r="V73" s="62">
        <v>31140.661601150001</v>
      </c>
      <c r="W73" s="62">
        <v>117.14656092845269</v>
      </c>
      <c r="X73" s="62">
        <v>8.93089796020287</v>
      </c>
      <c r="Y73" s="80"/>
    </row>
    <row r="74" spans="1:25" x14ac:dyDescent="0.25">
      <c r="A74" s="83" t="s">
        <v>181</v>
      </c>
      <c r="B74" s="62">
        <v>12674.292138389999</v>
      </c>
      <c r="C74" s="62">
        <v>105.19679337762402</v>
      </c>
      <c r="D74" s="62">
        <v>817.37177600999996</v>
      </c>
      <c r="E74" s="62">
        <v>90.779760779961194</v>
      </c>
      <c r="F74" s="62">
        <v>6.449052673594359</v>
      </c>
      <c r="G74" s="62">
        <v>1334.76985595</v>
      </c>
      <c r="H74" s="62">
        <v>106.29897142006537</v>
      </c>
      <c r="I74" s="62">
        <v>10.531316789732402</v>
      </c>
      <c r="J74" s="62">
        <v>537.77381109999999</v>
      </c>
      <c r="K74" s="62">
        <v>177.4187898178356</v>
      </c>
      <c r="L74" s="62">
        <v>4.2430283697746045</v>
      </c>
      <c r="M74" s="62">
        <v>3869.8983582400001</v>
      </c>
      <c r="N74" s="62">
        <v>105.50756732233873</v>
      </c>
      <c r="O74" s="62">
        <v>30.533447674905723</v>
      </c>
      <c r="P74" s="62">
        <v>655.71391971000003</v>
      </c>
      <c r="Q74" s="62">
        <v>118.59636929044994</v>
      </c>
      <c r="R74" s="62">
        <v>5.1735742915682437</v>
      </c>
      <c r="S74" s="62">
        <v>4503.6901071900002</v>
      </c>
      <c r="T74" s="62">
        <v>101.36721771271348</v>
      </c>
      <c r="U74" s="62">
        <v>35.534056324522268</v>
      </c>
      <c r="V74" s="62">
        <v>955.07431019000001</v>
      </c>
      <c r="W74" s="62">
        <v>103.22107101339439</v>
      </c>
      <c r="X74" s="62">
        <v>7.5355238759024061</v>
      </c>
      <c r="Y74" s="80"/>
    </row>
    <row r="75" spans="1:25" x14ac:dyDescent="0.25">
      <c r="A75" s="83" t="s">
        <v>182</v>
      </c>
      <c r="B75" s="62">
        <v>87829.864518439994</v>
      </c>
      <c r="C75" s="62">
        <v>115.68560213778987</v>
      </c>
      <c r="D75" s="62">
        <v>4400.1440465699998</v>
      </c>
      <c r="E75" s="62">
        <v>114.71418176649506</v>
      </c>
      <c r="F75" s="62">
        <v>5.009849520656136</v>
      </c>
      <c r="G75" s="62">
        <v>9044.8983977799999</v>
      </c>
      <c r="H75" s="62">
        <v>104.04149882205229</v>
      </c>
      <c r="I75" s="62">
        <v>10.298203745812465</v>
      </c>
      <c r="J75" s="62">
        <v>4971.9633642299996</v>
      </c>
      <c r="K75" s="62">
        <v>170.45696614812246</v>
      </c>
      <c r="L75" s="62">
        <v>5.6609029189452178</v>
      </c>
      <c r="M75" s="62">
        <v>26587.648652759999</v>
      </c>
      <c r="N75" s="62">
        <v>116.63839663250741</v>
      </c>
      <c r="O75" s="62">
        <v>30.271763253349764</v>
      </c>
      <c r="P75" s="62">
        <v>9045.5080355999999</v>
      </c>
      <c r="Q75" s="62">
        <v>147.97229941567892</v>
      </c>
      <c r="R75" s="62">
        <v>10.298897858029695</v>
      </c>
      <c r="S75" s="62">
        <v>23618.732531630001</v>
      </c>
      <c r="T75" s="62">
        <v>102.44085041894093</v>
      </c>
      <c r="U75" s="62">
        <v>26.891459597630618</v>
      </c>
      <c r="V75" s="62">
        <v>10160.96948987</v>
      </c>
      <c r="W75" s="62">
        <v>119.38418132965556</v>
      </c>
      <c r="X75" s="62">
        <v>11.568923105576111</v>
      </c>
      <c r="Y75" s="80"/>
    </row>
    <row r="76" spans="1:25" x14ac:dyDescent="0.25">
      <c r="A76" s="83" t="s">
        <v>183</v>
      </c>
      <c r="B76" s="62">
        <v>52370.411493840002</v>
      </c>
      <c r="C76" s="62">
        <v>137.68376407143555</v>
      </c>
      <c r="D76" s="62">
        <v>1597.94953358</v>
      </c>
      <c r="E76" s="62">
        <v>95.795302857817248</v>
      </c>
      <c r="F76" s="62">
        <v>3.0512449453790462</v>
      </c>
      <c r="G76" s="62">
        <v>9631.0085065500007</v>
      </c>
      <c r="H76" s="62">
        <v>210.61642641850651</v>
      </c>
      <c r="I76" s="62">
        <v>18.390171533563059</v>
      </c>
      <c r="J76" s="62">
        <v>1236.41665334</v>
      </c>
      <c r="K76" s="62">
        <v>114.68384911180401</v>
      </c>
      <c r="L76" s="62">
        <v>2.3609068901156749</v>
      </c>
      <c r="M76" s="62">
        <v>12246.501628100001</v>
      </c>
      <c r="N76" s="62">
        <v>109.32571243982122</v>
      </c>
      <c r="O76" s="62">
        <v>23.384390686982627</v>
      </c>
      <c r="P76" s="62">
        <v>10370.406274200001</v>
      </c>
      <c r="Q76" s="62">
        <v>168.2504009034167</v>
      </c>
      <c r="R76" s="62">
        <v>19.802033206135501</v>
      </c>
      <c r="S76" s="62">
        <v>14065.8617239</v>
      </c>
      <c r="T76" s="62">
        <v>134.47502859147875</v>
      </c>
      <c r="U76" s="62">
        <v>26.858413601646948</v>
      </c>
      <c r="V76" s="62">
        <v>3222.2671741700005</v>
      </c>
      <c r="W76" s="62">
        <v>111.40408198770892</v>
      </c>
      <c r="X76" s="62">
        <v>6.1528391361771435</v>
      </c>
      <c r="Y76" s="80"/>
    </row>
    <row r="77" spans="1:25" x14ac:dyDescent="0.25">
      <c r="A77" s="83" t="s">
        <v>184</v>
      </c>
      <c r="B77" s="62">
        <v>55056.57114385</v>
      </c>
      <c r="C77" s="62">
        <v>113.71061307426493</v>
      </c>
      <c r="D77" s="62">
        <v>2691.7145925099999</v>
      </c>
      <c r="E77" s="62">
        <v>115.17972939256653</v>
      </c>
      <c r="F77" s="62">
        <v>4.888997873618349</v>
      </c>
      <c r="G77" s="62">
        <v>8105.9136227999998</v>
      </c>
      <c r="H77" s="62">
        <v>199.69242987790292</v>
      </c>
      <c r="I77" s="62">
        <v>14.722881309882402</v>
      </c>
      <c r="J77" s="62">
        <v>2535.9005627000001</v>
      </c>
      <c r="K77" s="62">
        <v>159.50218392553569</v>
      </c>
      <c r="L77" s="62">
        <v>4.6059907291979414</v>
      </c>
      <c r="M77" s="62">
        <v>16360.59350977</v>
      </c>
      <c r="N77" s="62">
        <v>108.16480801765648</v>
      </c>
      <c r="O77" s="62">
        <v>29.715968811467715</v>
      </c>
      <c r="P77" s="62">
        <v>3623.3297446299998</v>
      </c>
      <c r="Q77" s="62">
        <v>96.711458878432495</v>
      </c>
      <c r="R77" s="62">
        <v>6.5811031623511083</v>
      </c>
      <c r="S77" s="62">
        <v>16675.942860219999</v>
      </c>
      <c r="T77" s="62">
        <v>94.566642528966042</v>
      </c>
      <c r="U77" s="62">
        <v>30.288742131524398</v>
      </c>
      <c r="V77" s="62">
        <v>5063.1762512199994</v>
      </c>
      <c r="W77" s="62">
        <v>128.96930877923214</v>
      </c>
      <c r="X77" s="62">
        <v>9.1963159819580831</v>
      </c>
      <c r="Y77" s="80"/>
    </row>
    <row r="78" spans="1:25" ht="24" x14ac:dyDescent="0.25">
      <c r="A78" s="83" t="s">
        <v>185</v>
      </c>
      <c r="B78" s="62">
        <v>61740.37990511</v>
      </c>
      <c r="C78" s="62">
        <v>105.77441448103917</v>
      </c>
      <c r="D78" s="62">
        <v>5856.3361531</v>
      </c>
      <c r="E78" s="62">
        <v>104.37149227641368</v>
      </c>
      <c r="F78" s="62">
        <v>9.4854229308286051</v>
      </c>
      <c r="G78" s="62">
        <v>5857.5212056399996</v>
      </c>
      <c r="H78" s="62">
        <v>104.69725642501915</v>
      </c>
      <c r="I78" s="62">
        <v>9.4873423432809112</v>
      </c>
      <c r="J78" s="62">
        <v>2451.7907655200001</v>
      </c>
      <c r="K78" s="62">
        <v>86.619425845755842</v>
      </c>
      <c r="L78" s="62">
        <v>3.9711300275252688</v>
      </c>
      <c r="M78" s="62">
        <v>18504.96442905</v>
      </c>
      <c r="N78" s="62">
        <v>104.66876128875997</v>
      </c>
      <c r="O78" s="62">
        <v>29.972223134180005</v>
      </c>
      <c r="P78" s="62">
        <v>10785.818023330001</v>
      </c>
      <c r="Q78" s="62">
        <v>114.95926167238831</v>
      </c>
      <c r="R78" s="62">
        <v>17.469633390508669</v>
      </c>
      <c r="S78" s="62">
        <v>12704.710910129999</v>
      </c>
      <c r="T78" s="62">
        <v>107.67932051186703</v>
      </c>
      <c r="U78" s="62">
        <v>20.577636434463344</v>
      </c>
      <c r="V78" s="62">
        <v>5579.23841834</v>
      </c>
      <c r="W78" s="62">
        <v>101.94004077509713</v>
      </c>
      <c r="X78" s="62">
        <v>9.0366117392132033</v>
      </c>
      <c r="Y78" s="80"/>
    </row>
    <row r="79" spans="1:25" x14ac:dyDescent="0.25">
      <c r="A79" s="83" t="s">
        <v>186</v>
      </c>
      <c r="B79" s="62">
        <v>79013.033461440005</v>
      </c>
      <c r="C79" s="62">
        <v>171.46453123948675</v>
      </c>
      <c r="D79" s="62">
        <v>3403.1866614700002</v>
      </c>
      <c r="E79" s="62">
        <v>125.40183519653334</v>
      </c>
      <c r="F79" s="62">
        <v>4.3071206260304207</v>
      </c>
      <c r="G79" s="62">
        <v>11813.921968369999</v>
      </c>
      <c r="H79" s="62">
        <v>154.26552512669659</v>
      </c>
      <c r="I79" s="62">
        <v>14.951864839027396</v>
      </c>
      <c r="J79" s="62">
        <v>32664.003913439999</v>
      </c>
      <c r="K79" s="62">
        <v>420.85800396335014</v>
      </c>
      <c r="L79" s="62">
        <v>41.340020098558433</v>
      </c>
      <c r="M79" s="62">
        <v>14097.34534838</v>
      </c>
      <c r="N79" s="62">
        <v>119.97976217669648</v>
      </c>
      <c r="O79" s="62">
        <v>17.841797398222656</v>
      </c>
      <c r="P79" s="62">
        <v>4960.0609747600001</v>
      </c>
      <c r="Q79" s="62">
        <v>90.40864244503075</v>
      </c>
      <c r="R79" s="62">
        <v>6.2775225269393218</v>
      </c>
      <c r="S79" s="62">
        <v>5914.5786376599999</v>
      </c>
      <c r="T79" s="62">
        <v>100.98193778394958</v>
      </c>
      <c r="U79" s="62">
        <v>7.4855734282704587</v>
      </c>
      <c r="V79" s="62">
        <v>6159.9359573600004</v>
      </c>
      <c r="W79" s="62">
        <v>126.88136124714835</v>
      </c>
      <c r="X79" s="62">
        <v>7.7961010829513038</v>
      </c>
      <c r="Y79" s="80"/>
    </row>
    <row r="80" spans="1:25" ht="24" x14ac:dyDescent="0.25">
      <c r="A80" s="82" t="s">
        <v>187</v>
      </c>
      <c r="B80" s="62">
        <v>341869.56464585999</v>
      </c>
      <c r="C80" s="62">
        <v>109.28391688057211</v>
      </c>
      <c r="D80" s="62">
        <v>19445.170765220002</v>
      </c>
      <c r="E80" s="62">
        <v>107.27680431276742</v>
      </c>
      <c r="F80" s="62">
        <v>5.687891750575429</v>
      </c>
      <c r="G80" s="62">
        <v>39633.780967860002</v>
      </c>
      <c r="H80" s="62">
        <v>105.77824890334668</v>
      </c>
      <c r="I80" s="62">
        <v>11.593246391768254</v>
      </c>
      <c r="J80" s="62">
        <v>20524.536798009998</v>
      </c>
      <c r="K80" s="62">
        <v>150.44346435844818</v>
      </c>
      <c r="L80" s="62">
        <v>6.0036162678801794</v>
      </c>
      <c r="M80" s="62">
        <v>100216.69280460998</v>
      </c>
      <c r="N80" s="62">
        <v>104.12035963590857</v>
      </c>
      <c r="O80" s="62">
        <v>29.314306732283601</v>
      </c>
      <c r="P80" s="62">
        <v>22711.350212189998</v>
      </c>
      <c r="Q80" s="62">
        <v>108.6545623121433</v>
      </c>
      <c r="R80" s="62">
        <v>6.643279355890165</v>
      </c>
      <c r="S80" s="62">
        <v>107178.53727564999</v>
      </c>
      <c r="T80" s="62">
        <v>107.70706966747827</v>
      </c>
      <c r="U80" s="62">
        <v>31.350710434453383</v>
      </c>
      <c r="V80" s="62">
        <v>32159.495822319997</v>
      </c>
      <c r="W80" s="62">
        <v>119.43248593548211</v>
      </c>
      <c r="X80" s="62">
        <v>9.4069490671489771</v>
      </c>
      <c r="Y80" s="80"/>
    </row>
    <row r="81" spans="1:25" x14ac:dyDescent="0.25">
      <c r="A81" s="83" t="s">
        <v>188</v>
      </c>
      <c r="B81" s="62">
        <v>10889.881498590001</v>
      </c>
      <c r="C81" s="62">
        <v>123.57838051296758</v>
      </c>
      <c r="D81" s="62">
        <v>569.54966311999999</v>
      </c>
      <c r="E81" s="62">
        <v>106.42015063745265</v>
      </c>
      <c r="F81" s="62">
        <v>5.2300813667599968</v>
      </c>
      <c r="G81" s="62">
        <v>1489.2649515600001</v>
      </c>
      <c r="H81" s="62">
        <v>135.76890815550476</v>
      </c>
      <c r="I81" s="62">
        <v>13.675676376761556</v>
      </c>
      <c r="J81" s="62">
        <v>165.99789885000001</v>
      </c>
      <c r="K81" s="62">
        <v>139.09811402647421</v>
      </c>
      <c r="L81" s="62">
        <v>1.5243315445764316</v>
      </c>
      <c r="M81" s="62">
        <v>3765.3843375500001</v>
      </c>
      <c r="N81" s="62">
        <v>109.46352085925848</v>
      </c>
      <c r="O81" s="62">
        <v>34.576908279833297</v>
      </c>
      <c r="P81" s="62">
        <v>703.44510532000004</v>
      </c>
      <c r="Q81" s="62">
        <v>203.89555650835155</v>
      </c>
      <c r="R81" s="62">
        <v>6.4596213045209048</v>
      </c>
      <c r="S81" s="62">
        <v>3326.20701177</v>
      </c>
      <c r="T81" s="62">
        <v>132.07424609478517</v>
      </c>
      <c r="U81" s="62">
        <v>30.544014755354965</v>
      </c>
      <c r="V81" s="62">
        <v>870.03253041999994</v>
      </c>
      <c r="W81" s="62">
        <v>114.87215062789622</v>
      </c>
      <c r="X81" s="62">
        <v>7.9893663721928467</v>
      </c>
      <c r="Y81" s="80"/>
    </row>
    <row r="82" spans="1:25" x14ac:dyDescent="0.25">
      <c r="A82" s="83" t="s">
        <v>189</v>
      </c>
      <c r="B82" s="62">
        <v>35527.666221079999</v>
      </c>
      <c r="C82" s="62">
        <v>106.61025629979474</v>
      </c>
      <c r="D82" s="62">
        <v>1625.51262873</v>
      </c>
      <c r="E82" s="62">
        <v>111.77925995826392</v>
      </c>
      <c r="F82" s="62">
        <v>4.5753431103941127</v>
      </c>
      <c r="G82" s="62">
        <v>3666.2148693700001</v>
      </c>
      <c r="H82" s="62">
        <v>125.48881192821861</v>
      </c>
      <c r="I82" s="62">
        <v>10.319323668928996</v>
      </c>
      <c r="J82" s="62">
        <v>2003.3393421999999</v>
      </c>
      <c r="K82" s="62">
        <v>256.51396552215016</v>
      </c>
      <c r="L82" s="62">
        <v>5.6388149160536134</v>
      </c>
      <c r="M82" s="62">
        <v>9737.7520869</v>
      </c>
      <c r="N82" s="62">
        <v>87.171895751253459</v>
      </c>
      <c r="O82" s="62">
        <v>27.408926964986513</v>
      </c>
      <c r="P82" s="62">
        <v>2520.5532850200002</v>
      </c>
      <c r="Q82" s="62">
        <v>121.31520744942796</v>
      </c>
      <c r="R82" s="62">
        <v>7.0946210464127084</v>
      </c>
      <c r="S82" s="62">
        <v>14288.49552292</v>
      </c>
      <c r="T82" s="62">
        <v>107.60362296495727</v>
      </c>
      <c r="U82" s="62">
        <v>40.217940109001752</v>
      </c>
      <c r="V82" s="62">
        <v>1685.7984859400001</v>
      </c>
      <c r="W82" s="62">
        <v>102.74247127744771</v>
      </c>
      <c r="X82" s="62">
        <v>4.745030184222311</v>
      </c>
      <c r="Y82" s="80"/>
    </row>
    <row r="83" spans="1:25" x14ac:dyDescent="0.25">
      <c r="A83" s="83" t="s">
        <v>190</v>
      </c>
      <c r="B83" s="62">
        <v>75127.561859099995</v>
      </c>
      <c r="C83" s="62">
        <v>111.50275214980758</v>
      </c>
      <c r="D83" s="62">
        <v>4914.6521580500003</v>
      </c>
      <c r="E83" s="62">
        <v>114.570184695162</v>
      </c>
      <c r="F83" s="62">
        <v>6.5417431851007182</v>
      </c>
      <c r="G83" s="62">
        <v>8096.3225661300003</v>
      </c>
      <c r="H83" s="62">
        <v>117.99359009444852</v>
      </c>
      <c r="I83" s="62">
        <v>10.776767361776582</v>
      </c>
      <c r="J83" s="62">
        <v>5671.4149591799996</v>
      </c>
      <c r="K83" s="62">
        <v>144.46843382759457</v>
      </c>
      <c r="L83" s="62">
        <v>7.5490470059664752</v>
      </c>
      <c r="M83" s="62">
        <v>19188.043819049999</v>
      </c>
      <c r="N83" s="62">
        <v>106.06290988307229</v>
      </c>
      <c r="O83" s="62">
        <v>25.540618308679754</v>
      </c>
      <c r="P83" s="62">
        <v>6205.19403109</v>
      </c>
      <c r="Q83" s="62">
        <v>96.117727890011537</v>
      </c>
      <c r="R83" s="62">
        <v>8.2595440042732893</v>
      </c>
      <c r="S83" s="62">
        <v>23231.26714611</v>
      </c>
      <c r="T83" s="62">
        <v>112.87008394785572</v>
      </c>
      <c r="U83" s="62">
        <v>30.922429227344956</v>
      </c>
      <c r="V83" s="62">
        <v>7820.6671794899994</v>
      </c>
      <c r="W83" s="62">
        <v>109.06006013701206</v>
      </c>
      <c r="X83" s="62">
        <v>10.409850906858232</v>
      </c>
      <c r="Y83" s="80"/>
    </row>
    <row r="84" spans="1:25" x14ac:dyDescent="0.25">
      <c r="A84" s="83" t="s">
        <v>191</v>
      </c>
      <c r="B84" s="62">
        <v>50925.231896769998</v>
      </c>
      <c r="C84" s="62">
        <v>104.58050456768335</v>
      </c>
      <c r="D84" s="62">
        <v>3519.8008471100002</v>
      </c>
      <c r="E84" s="62">
        <v>102.09249435182525</v>
      </c>
      <c r="F84" s="62">
        <v>6.9117031302772496</v>
      </c>
      <c r="G84" s="62">
        <v>5040.8672027800003</v>
      </c>
      <c r="H84" s="62">
        <v>106.9244769133703</v>
      </c>
      <c r="I84" s="62">
        <v>9.8985650433527521</v>
      </c>
      <c r="J84" s="62">
        <v>2791.4908398799998</v>
      </c>
      <c r="K84" s="62">
        <v>136.52836606819142</v>
      </c>
      <c r="L84" s="62">
        <v>5.4815476256222091</v>
      </c>
      <c r="M84" s="62">
        <v>16062.937053469999</v>
      </c>
      <c r="N84" s="62">
        <v>96.733935206148558</v>
      </c>
      <c r="O84" s="62">
        <v>31.542197168647185</v>
      </c>
      <c r="P84" s="62">
        <v>2387.4741777600002</v>
      </c>
      <c r="Q84" s="62">
        <v>81.881288665336044</v>
      </c>
      <c r="R84" s="62">
        <v>4.6881950043931546</v>
      </c>
      <c r="S84" s="62">
        <v>17761.181082899999</v>
      </c>
      <c r="T84" s="62">
        <v>111.82893039483395</v>
      </c>
      <c r="U84" s="62">
        <v>34.876976346231473</v>
      </c>
      <c r="V84" s="62">
        <v>3361.48069287</v>
      </c>
      <c r="W84" s="62">
        <v>108.97771556027449</v>
      </c>
      <c r="X84" s="62">
        <v>6.6008156814759769</v>
      </c>
      <c r="Y84" s="80"/>
    </row>
    <row r="85" spans="1:25" x14ac:dyDescent="0.25">
      <c r="A85" s="83" t="s">
        <v>192</v>
      </c>
      <c r="B85" s="62">
        <v>52163.932510439998</v>
      </c>
      <c r="C85" s="62">
        <v>122.08315815075568</v>
      </c>
      <c r="D85" s="62">
        <v>2159.7205365700001</v>
      </c>
      <c r="E85" s="62">
        <v>103.74132325839487</v>
      </c>
      <c r="F85" s="62">
        <v>4.140256366096934</v>
      </c>
      <c r="G85" s="62">
        <v>6605.1370866500001</v>
      </c>
      <c r="H85" s="62">
        <v>161.85615263735434</v>
      </c>
      <c r="I85" s="62">
        <v>12.662268292997389</v>
      </c>
      <c r="J85" s="62">
        <v>6188.65203922</v>
      </c>
      <c r="K85" s="62">
        <v>256.47811246364796</v>
      </c>
      <c r="L85" s="62">
        <v>11.863852553642143</v>
      </c>
      <c r="M85" s="62">
        <v>15367.142380740001</v>
      </c>
      <c r="N85" s="62">
        <v>109.35597851103935</v>
      </c>
      <c r="O85" s="62">
        <v>29.459324941930802</v>
      </c>
      <c r="P85" s="62">
        <v>3574.2514731900001</v>
      </c>
      <c r="Q85" s="62">
        <v>109.62583471163423</v>
      </c>
      <c r="R85" s="62">
        <v>6.8519593925834785</v>
      </c>
      <c r="S85" s="62">
        <v>12798.51404005</v>
      </c>
      <c r="T85" s="62">
        <v>100.69053174089211</v>
      </c>
      <c r="U85" s="62">
        <v>24.535178664853401</v>
      </c>
      <c r="V85" s="62">
        <v>5470.5149540199991</v>
      </c>
      <c r="W85" s="62">
        <v>132.48989268195731</v>
      </c>
      <c r="X85" s="62">
        <v>10.487159787895861</v>
      </c>
      <c r="Y85" s="80"/>
    </row>
    <row r="86" spans="1:25" x14ac:dyDescent="0.25">
      <c r="A86" s="83" t="s">
        <v>193</v>
      </c>
      <c r="B86" s="62">
        <v>52806.400339489999</v>
      </c>
      <c r="C86" s="62">
        <v>103.13706738106359</v>
      </c>
      <c r="D86" s="62">
        <v>2698.1714085499998</v>
      </c>
      <c r="E86" s="62">
        <v>108.97418987773679</v>
      </c>
      <c r="F86" s="62">
        <v>5.1095537495522816</v>
      </c>
      <c r="G86" s="62">
        <v>7215.03179069</v>
      </c>
      <c r="H86" s="62">
        <v>69.664687948942245</v>
      </c>
      <c r="I86" s="62">
        <v>13.663176706431193</v>
      </c>
      <c r="J86" s="62">
        <v>1697.90282751</v>
      </c>
      <c r="K86" s="62">
        <v>68.285023507209672</v>
      </c>
      <c r="L86" s="62">
        <v>3.2153352938171476</v>
      </c>
      <c r="M86" s="62">
        <v>15429.705608390001</v>
      </c>
      <c r="N86" s="62">
        <v>112.73646608601386</v>
      </c>
      <c r="O86" s="62">
        <v>29.21938535706488</v>
      </c>
      <c r="P86" s="62">
        <v>2715.9703050899998</v>
      </c>
      <c r="Q86" s="62">
        <v>118.5469043757555</v>
      </c>
      <c r="R86" s="62">
        <v>5.1432596950921621</v>
      </c>
      <c r="S86" s="62">
        <v>15839.623779850001</v>
      </c>
      <c r="T86" s="62">
        <v>104.02768786275551</v>
      </c>
      <c r="U86" s="62">
        <v>29.995651432435771</v>
      </c>
      <c r="V86" s="62">
        <v>7209.9946194100003</v>
      </c>
      <c r="W86" s="62">
        <v>154.1579252746271</v>
      </c>
      <c r="X86" s="62">
        <v>13.653637765606566</v>
      </c>
      <c r="Y86" s="80"/>
    </row>
    <row r="87" spans="1:25" x14ac:dyDescent="0.25">
      <c r="A87" s="83" t="s">
        <v>194</v>
      </c>
      <c r="B87" s="62">
        <v>27889.66615026</v>
      </c>
      <c r="C87" s="62">
        <v>104.1849842755375</v>
      </c>
      <c r="D87" s="62">
        <v>1709.6678254000001</v>
      </c>
      <c r="E87" s="62">
        <v>105.99713531705927</v>
      </c>
      <c r="F87" s="62">
        <v>6.1301121934873422</v>
      </c>
      <c r="G87" s="62">
        <v>3309.5568846699998</v>
      </c>
      <c r="H87" s="62">
        <v>106.18055804072894</v>
      </c>
      <c r="I87" s="62">
        <v>11.866606315182251</v>
      </c>
      <c r="J87" s="62">
        <v>496.24917162000003</v>
      </c>
      <c r="K87" s="62">
        <v>101.36857727908716</v>
      </c>
      <c r="L87" s="62">
        <v>1.7793299100332678</v>
      </c>
      <c r="M87" s="62">
        <v>8663.0504956599998</v>
      </c>
      <c r="N87" s="62">
        <v>103.29710790983447</v>
      </c>
      <c r="O87" s="62">
        <v>31.061865168935483</v>
      </c>
      <c r="P87" s="62">
        <v>1426.964866</v>
      </c>
      <c r="Q87" s="62">
        <v>114.62017752025817</v>
      </c>
      <c r="R87" s="62">
        <v>5.1164644937375749</v>
      </c>
      <c r="S87" s="62">
        <v>9564.4129896400009</v>
      </c>
      <c r="T87" s="62">
        <v>99.916664138906</v>
      </c>
      <c r="U87" s="62">
        <v>34.293752166520058</v>
      </c>
      <c r="V87" s="62">
        <v>2719.7639172700001</v>
      </c>
      <c r="W87" s="62">
        <v>115.92739544627592</v>
      </c>
      <c r="X87" s="62">
        <v>9.7518697521040245</v>
      </c>
      <c r="Y87" s="80"/>
    </row>
    <row r="88" spans="1:25" x14ac:dyDescent="0.25">
      <c r="A88" s="83" t="s">
        <v>195</v>
      </c>
      <c r="B88" s="62">
        <v>20257.189449699999</v>
      </c>
      <c r="C88" s="62">
        <v>104.06465298563725</v>
      </c>
      <c r="D88" s="62">
        <v>1152.9954198</v>
      </c>
      <c r="E88" s="62">
        <v>91.817398116553377</v>
      </c>
      <c r="F88" s="62">
        <v>5.6917837623179039</v>
      </c>
      <c r="G88" s="62">
        <v>2388.9903374199998</v>
      </c>
      <c r="H88" s="62">
        <v>91.404145002100307</v>
      </c>
      <c r="I88" s="62">
        <v>11.793296120135658</v>
      </c>
      <c r="J88" s="62">
        <v>1096.95728089</v>
      </c>
      <c r="K88" s="62">
        <v>104.9596681186801</v>
      </c>
      <c r="L88" s="62">
        <v>5.4151504265378012</v>
      </c>
      <c r="M88" s="62">
        <v>6728.9424567599999</v>
      </c>
      <c r="N88" s="62">
        <v>112.11775831230891</v>
      </c>
      <c r="O88" s="62">
        <v>33.217552086721746</v>
      </c>
      <c r="P88" s="62">
        <v>1782.02487363</v>
      </c>
      <c r="Q88" s="62">
        <v>123.83952222003897</v>
      </c>
      <c r="R88" s="62">
        <v>8.7969995939214112</v>
      </c>
      <c r="S88" s="62">
        <v>5569.0447092900004</v>
      </c>
      <c r="T88" s="62">
        <v>102.21771457167887</v>
      </c>
      <c r="U88" s="62">
        <v>27.491694852922826</v>
      </c>
      <c r="V88" s="62">
        <v>1538.2343719100002</v>
      </c>
      <c r="W88" s="62">
        <v>92.521697846478247</v>
      </c>
      <c r="X88" s="62">
        <v>7.5935231574426565</v>
      </c>
      <c r="Y88" s="80"/>
    </row>
    <row r="89" spans="1:25" x14ac:dyDescent="0.25">
      <c r="A89" s="83" t="s">
        <v>196</v>
      </c>
      <c r="B89" s="62">
        <v>6058.05481977</v>
      </c>
      <c r="C89" s="62">
        <v>110.83780991976886</v>
      </c>
      <c r="D89" s="62">
        <v>464.04122897000002</v>
      </c>
      <c r="E89" s="62">
        <v>121.38652711960165</v>
      </c>
      <c r="F89" s="62">
        <v>7.6599047512022649</v>
      </c>
      <c r="G89" s="62">
        <v>998.24555373999999</v>
      </c>
      <c r="H89" s="62">
        <v>94.622656573331938</v>
      </c>
      <c r="I89" s="62">
        <v>16.477988123882632</v>
      </c>
      <c r="J89" s="62">
        <v>134.59307353</v>
      </c>
      <c r="K89" s="62">
        <v>108.95001395704098</v>
      </c>
      <c r="L89" s="62">
        <v>2.2217209572083396</v>
      </c>
      <c r="M89" s="62">
        <v>2104.8779902599999</v>
      </c>
      <c r="N89" s="62">
        <v>114.23963383495514</v>
      </c>
      <c r="O89" s="62">
        <v>34.745112959210786</v>
      </c>
      <c r="P89" s="62">
        <v>275.97302825000003</v>
      </c>
      <c r="Q89" s="62">
        <v>121.24707508842837</v>
      </c>
      <c r="R89" s="62">
        <v>4.5554726139054251</v>
      </c>
      <c r="S89" s="62">
        <v>1596.1429809599999</v>
      </c>
      <c r="T89" s="62">
        <v>111.21493136271405</v>
      </c>
      <c r="U89" s="62">
        <v>26.347450269863998</v>
      </c>
      <c r="V89" s="62">
        <v>484.18096406000006</v>
      </c>
      <c r="W89" s="62">
        <v>121.17042887367711</v>
      </c>
      <c r="X89" s="62">
        <v>7.9923503247265506</v>
      </c>
      <c r="Y89" s="80"/>
    </row>
    <row r="90" spans="1:25" x14ac:dyDescent="0.25">
      <c r="A90" s="83" t="s">
        <v>197</v>
      </c>
      <c r="B90" s="62">
        <v>10223.979900660001</v>
      </c>
      <c r="C90" s="62">
        <v>113.74502138548712</v>
      </c>
      <c r="D90" s="62">
        <v>631.05904892000001</v>
      </c>
      <c r="E90" s="62">
        <v>106.83576382093445</v>
      </c>
      <c r="F90" s="62">
        <v>6.1723424248835084</v>
      </c>
      <c r="G90" s="62">
        <v>824.14972484999998</v>
      </c>
      <c r="H90" s="62">
        <v>126.59949290189745</v>
      </c>
      <c r="I90" s="62">
        <v>8.0609482105573953</v>
      </c>
      <c r="J90" s="62">
        <v>277.93936513</v>
      </c>
      <c r="K90" s="62">
        <v>129.64063306342126</v>
      </c>
      <c r="L90" s="62">
        <v>2.718504612005916</v>
      </c>
      <c r="M90" s="62">
        <v>3168.8565758300001</v>
      </c>
      <c r="N90" s="62">
        <v>106.5486186570219</v>
      </c>
      <c r="O90" s="62">
        <v>30.994354513797873</v>
      </c>
      <c r="P90" s="62">
        <v>1119.4990668400001</v>
      </c>
      <c r="Q90" s="62">
        <v>173.55316612431139</v>
      </c>
      <c r="R90" s="62">
        <v>10.949738533501339</v>
      </c>
      <c r="S90" s="62">
        <v>3203.6480121599998</v>
      </c>
      <c r="T90" s="62">
        <v>112.23660569316598</v>
      </c>
      <c r="U90" s="62">
        <v>31.334647009167053</v>
      </c>
      <c r="V90" s="62">
        <v>998.82810692999999</v>
      </c>
      <c r="W90" s="62">
        <v>94.32401427294225</v>
      </c>
      <c r="X90" s="62">
        <v>9.7694646960869083</v>
      </c>
      <c r="Y90" s="80"/>
    </row>
    <row r="91" spans="1:25" ht="24" x14ac:dyDescent="0.25">
      <c r="A91" s="82" t="s">
        <v>198</v>
      </c>
      <c r="B91" s="62">
        <v>303990.82682170998</v>
      </c>
      <c r="C91" s="62">
        <v>115.11630321045352</v>
      </c>
      <c r="D91" s="62">
        <v>20505.80401037</v>
      </c>
      <c r="E91" s="62">
        <v>112.73183868691699</v>
      </c>
      <c r="F91" s="62">
        <v>6.7455338125701454</v>
      </c>
      <c r="G91" s="62">
        <v>42768.408657330001</v>
      </c>
      <c r="H91" s="62">
        <v>128.70852387402047</v>
      </c>
      <c r="I91" s="62">
        <v>14.06898000985194</v>
      </c>
      <c r="J91" s="62">
        <v>42633.216834360006</v>
      </c>
      <c r="K91" s="62">
        <v>128.62024657307785</v>
      </c>
      <c r="L91" s="62">
        <v>14.024507673504342</v>
      </c>
      <c r="M91" s="62">
        <v>80570.749572899993</v>
      </c>
      <c r="N91" s="62">
        <v>111.62050049179658</v>
      </c>
      <c r="O91" s="62">
        <v>26.504335810157382</v>
      </c>
      <c r="P91" s="62">
        <v>21941.102276260001</v>
      </c>
      <c r="Q91" s="62">
        <v>132.86441316141941</v>
      </c>
      <c r="R91" s="62">
        <v>7.2176856471818516</v>
      </c>
      <c r="S91" s="62">
        <v>69144.174541939996</v>
      </c>
      <c r="T91" s="62">
        <v>102.37820788677851</v>
      </c>
      <c r="U91" s="62">
        <v>22.745480600469868</v>
      </c>
      <c r="V91" s="62">
        <v>26427.370928550001</v>
      </c>
      <c r="W91" s="62">
        <v>113.55484565369134</v>
      </c>
      <c r="X91" s="62">
        <v>8.69347644626448</v>
      </c>
      <c r="Y91" s="80"/>
    </row>
    <row r="92" spans="1:25" x14ac:dyDescent="0.25">
      <c r="A92" s="83" t="s">
        <v>199</v>
      </c>
      <c r="B92" s="62">
        <v>23502.66248359</v>
      </c>
      <c r="C92" s="62">
        <v>123.78487944603332</v>
      </c>
      <c r="D92" s="62">
        <v>1297.9378644000001</v>
      </c>
      <c r="E92" s="62">
        <v>113.11970912638682</v>
      </c>
      <c r="F92" s="62">
        <v>5.5225141632623309</v>
      </c>
      <c r="G92" s="62">
        <v>2000.70457459</v>
      </c>
      <c r="H92" s="62">
        <v>166.64735231906701</v>
      </c>
      <c r="I92" s="62">
        <v>8.5126720259329325</v>
      </c>
      <c r="J92" s="62">
        <v>666.44251086999998</v>
      </c>
      <c r="K92" s="62">
        <v>111.02840745847067</v>
      </c>
      <c r="L92" s="62">
        <v>2.8356043122149357</v>
      </c>
      <c r="M92" s="62">
        <v>8295.8684501200005</v>
      </c>
      <c r="N92" s="62">
        <v>137.14920375560004</v>
      </c>
      <c r="O92" s="62">
        <v>35.297568758060208</v>
      </c>
      <c r="P92" s="62">
        <v>1704.05970243</v>
      </c>
      <c r="Q92" s="62">
        <v>138.41960300536724</v>
      </c>
      <c r="R92" s="62">
        <v>7.250496421925841</v>
      </c>
      <c r="S92" s="62">
        <v>7842.5615799899997</v>
      </c>
      <c r="T92" s="62">
        <v>107.40251632021587</v>
      </c>
      <c r="U92" s="62">
        <v>33.368821874823006</v>
      </c>
      <c r="V92" s="62">
        <v>1695.0878011900002</v>
      </c>
      <c r="W92" s="62">
        <v>116.3738043338775</v>
      </c>
      <c r="X92" s="62">
        <v>7.2123224437807512</v>
      </c>
      <c r="Y92" s="80"/>
    </row>
    <row r="93" spans="1:25" x14ac:dyDescent="0.25">
      <c r="A93" s="83" t="s">
        <v>200</v>
      </c>
      <c r="B93" s="62">
        <v>74483.475111759995</v>
      </c>
      <c r="C93" s="62">
        <v>123.6721104290007</v>
      </c>
      <c r="D93" s="62">
        <v>4017.9464741100001</v>
      </c>
      <c r="E93" s="62">
        <v>113.67966728667082</v>
      </c>
      <c r="F93" s="62">
        <v>5.3944132817127617</v>
      </c>
      <c r="G93" s="62">
        <v>11342.272777059999</v>
      </c>
      <c r="H93" s="62">
        <v>166.16517642455796</v>
      </c>
      <c r="I93" s="62">
        <v>15.227904927960589</v>
      </c>
      <c r="J93" s="62">
        <v>14265.297780250001</v>
      </c>
      <c r="K93" s="62">
        <v>136.85244059607029</v>
      </c>
      <c r="L93" s="62">
        <v>19.152298894278754</v>
      </c>
      <c r="M93" s="62">
        <v>21867.16461267</v>
      </c>
      <c r="N93" s="62">
        <v>110.32376878209358</v>
      </c>
      <c r="O93" s="62">
        <v>29.35841081509562</v>
      </c>
      <c r="P93" s="62">
        <v>4101.7482921399996</v>
      </c>
      <c r="Q93" s="62">
        <v>154.31256637428902</v>
      </c>
      <c r="R93" s="62">
        <v>5.5069238995434384</v>
      </c>
      <c r="S93" s="62">
        <v>11612.642439990001</v>
      </c>
      <c r="T93" s="62">
        <v>103.87593067395659</v>
      </c>
      <c r="U93" s="62">
        <v>15.590897742842442</v>
      </c>
      <c r="V93" s="62">
        <v>7276.4027355399994</v>
      </c>
      <c r="W93" s="62">
        <v>125.80107343171889</v>
      </c>
      <c r="X93" s="62">
        <v>9.7691504385664025</v>
      </c>
      <c r="Y93" s="80"/>
    </row>
    <row r="94" spans="1:25" x14ac:dyDescent="0.25">
      <c r="A94" s="83" t="s">
        <v>201</v>
      </c>
      <c r="B94" s="62">
        <v>37721.153894880001</v>
      </c>
      <c r="C94" s="62">
        <v>110.95688783057325</v>
      </c>
      <c r="D94" s="62">
        <v>2634.4589277999999</v>
      </c>
      <c r="E94" s="62">
        <v>106.90201553100032</v>
      </c>
      <c r="F94" s="62">
        <v>6.9840358943992502</v>
      </c>
      <c r="G94" s="62">
        <v>3984.1484391700001</v>
      </c>
      <c r="H94" s="62">
        <v>100.94157355827255</v>
      </c>
      <c r="I94" s="62">
        <v>10.56210647816577</v>
      </c>
      <c r="J94" s="62">
        <v>6450.3860238799998</v>
      </c>
      <c r="K94" s="62">
        <v>145.16006543763342</v>
      </c>
      <c r="L94" s="62">
        <v>17.100182146749042</v>
      </c>
      <c r="M94" s="62">
        <v>9024.9809918999999</v>
      </c>
      <c r="N94" s="62">
        <v>107.77713822158761</v>
      </c>
      <c r="O94" s="62">
        <v>23.92551674598954</v>
      </c>
      <c r="P94" s="62">
        <v>2509.6676127699998</v>
      </c>
      <c r="Q94" s="62">
        <v>185.18727817912551</v>
      </c>
      <c r="R94" s="62">
        <v>6.6532100787898854</v>
      </c>
      <c r="S94" s="62">
        <v>10630.885659740001</v>
      </c>
      <c r="T94" s="62">
        <v>90.42098671670999</v>
      </c>
      <c r="U94" s="62">
        <v>28.182822003180981</v>
      </c>
      <c r="V94" s="62">
        <v>2486.6262396199995</v>
      </c>
      <c r="W94" s="62">
        <v>150.23226452072706</v>
      </c>
      <c r="X94" s="62">
        <v>6.5921266527255318</v>
      </c>
      <c r="Y94" s="80"/>
    </row>
    <row r="95" spans="1:25" x14ac:dyDescent="0.25">
      <c r="A95" s="83" t="s">
        <v>202</v>
      </c>
      <c r="B95" s="62">
        <v>33110.563292500003</v>
      </c>
      <c r="C95" s="62">
        <v>110.2520542269461</v>
      </c>
      <c r="D95" s="62">
        <v>2477.0353237899999</v>
      </c>
      <c r="E95" s="62">
        <v>101.96435793911679</v>
      </c>
      <c r="F95" s="62">
        <v>7.4811029395899231</v>
      </c>
      <c r="G95" s="62">
        <v>2188.5917112699999</v>
      </c>
      <c r="H95" s="62">
        <v>137.97452654069772</v>
      </c>
      <c r="I95" s="62">
        <v>6.6099500994165989</v>
      </c>
      <c r="J95" s="62">
        <v>2870.44777763</v>
      </c>
      <c r="K95" s="62">
        <v>146.58324389885803</v>
      </c>
      <c r="L95" s="62">
        <v>8.6692810154643176</v>
      </c>
      <c r="M95" s="62">
        <v>9479.5835454700009</v>
      </c>
      <c r="N95" s="62">
        <v>112.84411613396711</v>
      </c>
      <c r="O95" s="62">
        <v>28.630088415370626</v>
      </c>
      <c r="P95" s="62">
        <v>1712.8760921799999</v>
      </c>
      <c r="Q95" s="62">
        <v>96.411677507722572</v>
      </c>
      <c r="R95" s="62">
        <v>5.173201304515378</v>
      </c>
      <c r="S95" s="62">
        <v>10645.136833480001</v>
      </c>
      <c r="T95" s="62">
        <v>109.1750249818931</v>
      </c>
      <c r="U95" s="62">
        <v>32.150274036235658</v>
      </c>
      <c r="V95" s="62">
        <v>3736.8920086799994</v>
      </c>
      <c r="W95" s="62">
        <v>90.478038892511478</v>
      </c>
      <c r="X95" s="62">
        <v>11.286102189407501</v>
      </c>
      <c r="Y95" s="80"/>
    </row>
    <row r="96" spans="1:25" x14ac:dyDescent="0.25">
      <c r="A96" s="83" t="s">
        <v>203</v>
      </c>
      <c r="B96" s="62">
        <v>22880.323324479999</v>
      </c>
      <c r="C96" s="62">
        <v>105.65738762200641</v>
      </c>
      <c r="D96" s="62">
        <v>1745.5926659500001</v>
      </c>
      <c r="E96" s="62">
        <v>112.76438763974683</v>
      </c>
      <c r="F96" s="62">
        <v>7.6292307638955625</v>
      </c>
      <c r="G96" s="62">
        <v>3219.75124964</v>
      </c>
      <c r="H96" s="62">
        <v>76.400929796260584</v>
      </c>
      <c r="I96" s="62">
        <v>14.072140519951221</v>
      </c>
      <c r="J96" s="62">
        <v>1894.9500433999999</v>
      </c>
      <c r="K96" s="62">
        <v>140.28361723849002</v>
      </c>
      <c r="L96" s="62">
        <v>8.282007279908342</v>
      </c>
      <c r="M96" s="62">
        <v>5918.6015165999997</v>
      </c>
      <c r="N96" s="62">
        <v>108.72230642258125</v>
      </c>
      <c r="O96" s="62">
        <v>25.867648077628342</v>
      </c>
      <c r="P96" s="62">
        <v>1905.70241388</v>
      </c>
      <c r="Q96" s="62">
        <v>113.52956255020605</v>
      </c>
      <c r="R96" s="62">
        <v>8.329001242045651</v>
      </c>
      <c r="S96" s="62">
        <v>6169.52875993</v>
      </c>
      <c r="T96" s="62">
        <v>103.34978735783903</v>
      </c>
      <c r="U96" s="62">
        <v>26.964342559482667</v>
      </c>
      <c r="V96" s="62">
        <v>2026.19667508</v>
      </c>
      <c r="W96" s="62">
        <v>139.71967513667599</v>
      </c>
      <c r="X96" s="62">
        <v>8.855629557088216</v>
      </c>
      <c r="Y96" s="80"/>
    </row>
    <row r="97" spans="1:25" x14ac:dyDescent="0.25">
      <c r="A97" s="83" t="s">
        <v>204</v>
      </c>
      <c r="B97" s="62">
        <v>23925.023553030001</v>
      </c>
      <c r="C97" s="62">
        <v>105.73404075726613</v>
      </c>
      <c r="D97" s="62">
        <v>1466.1365131800001</v>
      </c>
      <c r="E97" s="62">
        <v>92.505108632484678</v>
      </c>
      <c r="F97" s="62">
        <v>6.1280462689213122</v>
      </c>
      <c r="G97" s="62">
        <v>6203.5061411500001</v>
      </c>
      <c r="H97" s="62">
        <v>115.56396197206166</v>
      </c>
      <c r="I97" s="62">
        <v>25.928944761119588</v>
      </c>
      <c r="J97" s="62">
        <v>4075.5759768799999</v>
      </c>
      <c r="K97" s="62">
        <v>108.90852212487184</v>
      </c>
      <c r="L97" s="62">
        <v>17.034783551399453</v>
      </c>
      <c r="M97" s="62">
        <v>5618.2059006199997</v>
      </c>
      <c r="N97" s="62">
        <v>105.41477200209262</v>
      </c>
      <c r="O97" s="62">
        <v>23.482551179802194</v>
      </c>
      <c r="P97" s="62">
        <v>1164.0061468199999</v>
      </c>
      <c r="Q97" s="62">
        <v>90.137576137237758</v>
      </c>
      <c r="R97" s="62">
        <v>4.8652246642097188</v>
      </c>
      <c r="S97" s="62">
        <v>3644.11643327</v>
      </c>
      <c r="T97" s="62">
        <v>99.148681834584522</v>
      </c>
      <c r="U97" s="62">
        <v>15.231401654392471</v>
      </c>
      <c r="V97" s="62">
        <v>1753.4764411100002</v>
      </c>
      <c r="W97" s="62">
        <v>107.18037811497636</v>
      </c>
      <c r="X97" s="62">
        <v>7.3290479201552543</v>
      </c>
      <c r="Y97" s="80"/>
    </row>
    <row r="98" spans="1:25" x14ac:dyDescent="0.25">
      <c r="A98" s="83" t="s">
        <v>205</v>
      </c>
      <c r="B98" s="62">
        <v>12764.980396159999</v>
      </c>
      <c r="C98" s="62">
        <v>126.01457288650084</v>
      </c>
      <c r="D98" s="62">
        <v>993.08501428</v>
      </c>
      <c r="E98" s="62">
        <v>135.04865315743046</v>
      </c>
      <c r="F98" s="62">
        <v>7.7797613741635114</v>
      </c>
      <c r="G98" s="62">
        <v>1440.2662921399999</v>
      </c>
      <c r="H98" s="62">
        <v>158.93940716407681</v>
      </c>
      <c r="I98" s="62">
        <v>11.282949502791757</v>
      </c>
      <c r="J98" s="62">
        <v>2109.4383085700001</v>
      </c>
      <c r="K98" s="62">
        <v>115.14966985711965</v>
      </c>
      <c r="L98" s="62">
        <v>16.525198183653835</v>
      </c>
      <c r="M98" s="62">
        <v>3367.3680526100002</v>
      </c>
      <c r="N98" s="62">
        <v>114.70751619338238</v>
      </c>
      <c r="O98" s="62">
        <v>26.379735401888922</v>
      </c>
      <c r="P98" s="62">
        <v>1734.3992759600001</v>
      </c>
      <c r="Q98" s="62">
        <v>162.99844963976818</v>
      </c>
      <c r="R98" s="62">
        <v>13.587167564172267</v>
      </c>
      <c r="S98" s="62">
        <v>1550.45508784</v>
      </c>
      <c r="T98" s="62">
        <v>119.41515689470606</v>
      </c>
      <c r="U98" s="62">
        <v>12.146161135558129</v>
      </c>
      <c r="V98" s="62">
        <v>1569.96836476</v>
      </c>
      <c r="W98" s="62">
        <v>115.58472334979615</v>
      </c>
      <c r="X98" s="62">
        <v>12.299026837771585</v>
      </c>
      <c r="Y98" s="80"/>
    </row>
    <row r="99" spans="1:25" x14ac:dyDescent="0.25">
      <c r="A99" s="83" t="s">
        <v>206</v>
      </c>
      <c r="B99" s="62">
        <v>38968.54251372</v>
      </c>
      <c r="C99" s="62">
        <v>113.8248682561326</v>
      </c>
      <c r="D99" s="62">
        <v>2588.9207757899999</v>
      </c>
      <c r="E99" s="62">
        <v>119.88802148059771</v>
      </c>
      <c r="F99" s="62">
        <v>6.6436171557570978</v>
      </c>
      <c r="G99" s="62">
        <v>8247.6975694600005</v>
      </c>
      <c r="H99" s="62">
        <v>143.43710677014479</v>
      </c>
      <c r="I99" s="62">
        <v>21.165014233098812</v>
      </c>
      <c r="J99" s="62">
        <v>5420.6631287399996</v>
      </c>
      <c r="K99" s="62">
        <v>105.48186162712099</v>
      </c>
      <c r="L99" s="62">
        <v>13.910356351745767</v>
      </c>
      <c r="M99" s="62">
        <v>6739.5390108800002</v>
      </c>
      <c r="N99" s="62">
        <v>102.66032124739817</v>
      </c>
      <c r="O99" s="62">
        <v>17.294819298174037</v>
      </c>
      <c r="P99" s="62">
        <v>5134.6834588000002</v>
      </c>
      <c r="Q99" s="62">
        <v>135.51776003996437</v>
      </c>
      <c r="R99" s="62">
        <v>13.17648320306613</v>
      </c>
      <c r="S99" s="62">
        <v>7641.7276638900003</v>
      </c>
      <c r="T99" s="62">
        <v>102.01100921498887</v>
      </c>
      <c r="U99" s="62">
        <v>19.609990959244907</v>
      </c>
      <c r="V99" s="62">
        <v>3195.3109061599998</v>
      </c>
      <c r="W99" s="62">
        <v>95.605909228724627</v>
      </c>
      <c r="X99" s="62">
        <v>8.1997187989132474</v>
      </c>
      <c r="Y99" s="80"/>
    </row>
    <row r="100" spans="1:25" x14ac:dyDescent="0.25">
      <c r="A100" s="83" t="s">
        <v>207</v>
      </c>
      <c r="B100" s="62">
        <v>3667.5615624100001</v>
      </c>
      <c r="C100" s="62">
        <v>109.91208109963826</v>
      </c>
      <c r="D100" s="62">
        <v>354.69275844999999</v>
      </c>
      <c r="E100" s="62">
        <v>113.68938506110548</v>
      </c>
      <c r="F100" s="62">
        <v>9.671078519454408</v>
      </c>
      <c r="G100" s="62">
        <v>258.74501285999997</v>
      </c>
      <c r="H100" s="62">
        <v>137.7363102850511</v>
      </c>
      <c r="I100" s="62">
        <v>7.0549603178296865</v>
      </c>
      <c r="J100" s="62">
        <v>191.18956288999999</v>
      </c>
      <c r="K100" s="62">
        <v>81.526652873177724</v>
      </c>
      <c r="L100" s="62">
        <v>5.2129885112103462</v>
      </c>
      <c r="M100" s="62">
        <v>1036.28737875</v>
      </c>
      <c r="N100" s="62">
        <v>111.99566387707137</v>
      </c>
      <c r="O100" s="62">
        <v>28.255486952727328</v>
      </c>
      <c r="P100" s="62">
        <v>145.90585854</v>
      </c>
      <c r="Q100" s="62">
        <v>108.63615400925828</v>
      </c>
      <c r="R100" s="62">
        <v>3.9782797386534794</v>
      </c>
      <c r="S100" s="62">
        <v>1439.7067918400001</v>
      </c>
      <c r="T100" s="62">
        <v>109.00804004571398</v>
      </c>
      <c r="U100" s="62">
        <v>39.25514997746761</v>
      </c>
      <c r="V100" s="62">
        <v>241.03419908000001</v>
      </c>
      <c r="W100" s="62">
        <v>108.51094839218385</v>
      </c>
      <c r="X100" s="62">
        <v>6.5720559826571376</v>
      </c>
      <c r="Y100" s="80"/>
    </row>
    <row r="101" spans="1:25" x14ac:dyDescent="0.25">
      <c r="A101" s="83" t="s">
        <v>208</v>
      </c>
      <c r="B101" s="62">
        <v>9430.3806712999994</v>
      </c>
      <c r="C101" s="62">
        <v>112.28118948265116</v>
      </c>
      <c r="D101" s="62">
        <v>584.39714394999999</v>
      </c>
      <c r="E101" s="62">
        <v>113.96346742763556</v>
      </c>
      <c r="F101" s="62">
        <v>6.1969623954685975</v>
      </c>
      <c r="G101" s="62">
        <v>1570.98650079</v>
      </c>
      <c r="H101" s="62">
        <v>101.87894564927431</v>
      </c>
      <c r="I101" s="62">
        <v>16.658781395443246</v>
      </c>
      <c r="J101" s="62">
        <v>3383.9464740899998</v>
      </c>
      <c r="K101" s="62">
        <v>113.50546490120648</v>
      </c>
      <c r="L101" s="62">
        <v>35.883455737778988</v>
      </c>
      <c r="M101" s="62">
        <v>1817.8453463400001</v>
      </c>
      <c r="N101" s="62">
        <v>114.6843598102455</v>
      </c>
      <c r="O101" s="62">
        <v>19.276478964124426</v>
      </c>
      <c r="P101" s="62">
        <v>688.89007142000003</v>
      </c>
      <c r="Q101" s="62">
        <v>107.75267657053456</v>
      </c>
      <c r="R101" s="62">
        <v>7.3050080949174978</v>
      </c>
      <c r="S101" s="62">
        <v>801.72447393000004</v>
      </c>
      <c r="T101" s="62">
        <v>115.87565587127837</v>
      </c>
      <c r="U101" s="62">
        <v>8.5015070109516646</v>
      </c>
      <c r="V101" s="62">
        <v>582.59066078000001</v>
      </c>
      <c r="W101" s="62">
        <v>130.48278205095193</v>
      </c>
      <c r="X101" s="62">
        <v>6.1778064013155953</v>
      </c>
      <c r="Y101" s="80"/>
    </row>
    <row r="102" spans="1:25" x14ac:dyDescent="0.25">
      <c r="A102" s="83" t="s">
        <v>209</v>
      </c>
      <c r="B102" s="62">
        <v>23536.16001788</v>
      </c>
      <c r="C102" s="62">
        <v>115.10345248180549</v>
      </c>
      <c r="D102" s="62">
        <v>2345.6005486700001</v>
      </c>
      <c r="E102" s="62">
        <v>133.13205689409827</v>
      </c>
      <c r="F102" s="62">
        <v>9.9659440915089359</v>
      </c>
      <c r="G102" s="62">
        <v>2311.7383891999998</v>
      </c>
      <c r="H102" s="62">
        <v>135.91975943157306</v>
      </c>
      <c r="I102" s="62">
        <v>9.8220711766227513</v>
      </c>
      <c r="J102" s="62">
        <v>1304.87924716</v>
      </c>
      <c r="K102" s="62">
        <v>295.93898975237988</v>
      </c>
      <c r="L102" s="62">
        <v>5.5441467349334239</v>
      </c>
      <c r="M102" s="62">
        <v>7405.3047669400003</v>
      </c>
      <c r="N102" s="62">
        <v>109.63615064438157</v>
      </c>
      <c r="O102" s="62">
        <v>31.463521497620356</v>
      </c>
      <c r="P102" s="62">
        <v>1139.1633513199999</v>
      </c>
      <c r="Q102" s="62">
        <v>127.09323343678618</v>
      </c>
      <c r="R102" s="62">
        <v>4.840056111339309</v>
      </c>
      <c r="S102" s="62">
        <v>7165.6888180400001</v>
      </c>
      <c r="T102" s="62">
        <v>100.89747654841111</v>
      </c>
      <c r="U102" s="62">
        <v>30.445445699707829</v>
      </c>
      <c r="V102" s="62">
        <v>1863.7848965499998</v>
      </c>
      <c r="W102" s="62">
        <v>104.03352702538275</v>
      </c>
      <c r="X102" s="62">
        <v>7.9188146882673962</v>
      </c>
      <c r="Y102" s="80"/>
    </row>
    <row r="103" spans="1:25" ht="15.75" thickBot="1" x14ac:dyDescent="0.3">
      <c r="A103" s="82" t="s">
        <v>210</v>
      </c>
      <c r="B103" s="62">
        <v>1000.68811828</v>
      </c>
      <c r="C103" s="62">
        <v>100.530078695904</v>
      </c>
      <c r="D103" s="62">
        <v>86.49395973</v>
      </c>
      <c r="E103" s="62">
        <v>115.17106993849688</v>
      </c>
      <c r="F103" s="62">
        <v>8.6434482582512633</v>
      </c>
      <c r="G103" s="62">
        <v>55.861044649999997</v>
      </c>
      <c r="H103" s="62">
        <v>128.33514632093326</v>
      </c>
      <c r="I103" s="62">
        <v>5.5822632076430487</v>
      </c>
      <c r="J103" s="62">
        <v>390.59210832999997</v>
      </c>
      <c r="K103" s="62">
        <v>88.684191258457233</v>
      </c>
      <c r="L103" s="62">
        <v>39.032351958106233</v>
      </c>
      <c r="M103" s="62">
        <v>320.67454270000002</v>
      </c>
      <c r="N103" s="62">
        <v>109.79087603163578</v>
      </c>
      <c r="O103" s="62">
        <v>32.045403242239047</v>
      </c>
      <c r="P103" s="62">
        <v>17.690359010000002</v>
      </c>
      <c r="Q103" s="62">
        <v>94.299142684775788</v>
      </c>
      <c r="R103" s="62">
        <v>1.7678194321330103</v>
      </c>
      <c r="S103" s="62">
        <v>74.717951790000001</v>
      </c>
      <c r="T103" s="62">
        <v>103.36128182346147</v>
      </c>
      <c r="U103" s="62">
        <v>7.466657235665644</v>
      </c>
      <c r="V103" s="62">
        <v>54.65815207</v>
      </c>
      <c r="W103" s="62">
        <v>102.68716742657931</v>
      </c>
      <c r="X103" s="62">
        <v>5.4620566659617555</v>
      </c>
      <c r="Y103" s="80"/>
    </row>
    <row r="104" spans="1:25" ht="15.75" thickTop="1" x14ac:dyDescent="0.25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77"/>
    </row>
  </sheetData>
  <mergeCells count="14">
    <mergeCell ref="P5:R5"/>
    <mergeCell ref="S5:U5"/>
    <mergeCell ref="V5:X5"/>
    <mergeCell ref="K1:M1"/>
    <mergeCell ref="A4:A6"/>
    <mergeCell ref="B4:C5"/>
    <mergeCell ref="D5:F5"/>
    <mergeCell ref="G5:I5"/>
    <mergeCell ref="J5:L5"/>
    <mergeCell ref="M5:O5"/>
    <mergeCell ref="B2:M2"/>
    <mergeCell ref="D4:O4"/>
    <mergeCell ref="P4:X4"/>
    <mergeCell ref="V1:X1"/>
  </mergeCells>
  <printOptions horizontalCentered="1"/>
  <pageMargins left="0.11811023622047245" right="0.11811023622047245" top="0.35433070866141736" bottom="0.35433070866141736" header="0.31496062992125984" footer="0.11811023622047245"/>
  <pageSetup paperSize="9" scale="55" fitToHeight="2" orientation="landscape" r:id="rId1"/>
  <headerFooter differentFirst="1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5"/>
  <sheetViews>
    <sheetView view="pageBreakPreview" zoomScale="60" zoomScaleNormal="100" workbookViewId="0">
      <selection activeCell="L28" sqref="L28"/>
    </sheetView>
  </sheetViews>
  <sheetFormatPr defaultRowHeight="15" x14ac:dyDescent="0.25"/>
  <cols>
    <col min="1" max="1" width="27.7109375" customWidth="1"/>
    <col min="2" max="2" width="11.5703125" customWidth="1"/>
    <col min="3" max="3" width="12.42578125" customWidth="1"/>
    <col min="4" max="4" width="10.28515625" customWidth="1"/>
    <col min="6" max="6" width="10" customWidth="1"/>
  </cols>
  <sheetData>
    <row r="1" spans="1:20" x14ac:dyDescent="0.25">
      <c r="A1" s="54"/>
      <c r="B1" s="54"/>
      <c r="C1" s="54"/>
      <c r="D1" s="54"/>
      <c r="E1" s="55"/>
      <c r="F1" s="55"/>
      <c r="G1" s="55"/>
      <c r="H1" s="55"/>
      <c r="I1" s="55"/>
      <c r="J1" s="55"/>
      <c r="K1" s="55"/>
      <c r="L1" s="55"/>
      <c r="M1" s="55"/>
      <c r="N1" s="93" t="s">
        <v>262</v>
      </c>
      <c r="O1" s="93"/>
      <c r="P1" s="93"/>
      <c r="Q1" s="93"/>
      <c r="R1" s="93"/>
      <c r="S1" s="93"/>
      <c r="T1" s="85"/>
    </row>
    <row r="2" spans="1:20" ht="16.5" x14ac:dyDescent="0.25">
      <c r="A2" s="96" t="s">
        <v>263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85"/>
      <c r="R2" s="85"/>
      <c r="S2" s="85"/>
      <c r="T2" s="85"/>
    </row>
    <row r="3" spans="1:20" ht="23.25" thickBot="1" x14ac:dyDescent="0.3">
      <c r="A3" s="87" t="s">
        <v>108</v>
      </c>
      <c r="B3" s="63"/>
      <c r="C3" s="63"/>
      <c r="D3" s="63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20" ht="15.75" thickTop="1" x14ac:dyDescent="0.25">
      <c r="A4" s="63"/>
      <c r="B4" s="63"/>
      <c r="C4" s="63"/>
      <c r="D4" s="63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</row>
    <row r="5" spans="1:20" x14ac:dyDescent="0.25">
      <c r="A5" s="97" t="s">
        <v>109</v>
      </c>
      <c r="B5" s="97" t="s">
        <v>258</v>
      </c>
      <c r="C5" s="97"/>
      <c r="D5" s="97"/>
      <c r="E5" s="105" t="s">
        <v>252</v>
      </c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86"/>
    </row>
    <row r="6" spans="1:20" ht="33" customHeight="1" x14ac:dyDescent="0.25">
      <c r="A6" s="97"/>
      <c r="B6" s="97"/>
      <c r="C6" s="97"/>
      <c r="D6" s="97"/>
      <c r="E6" s="97" t="s">
        <v>253</v>
      </c>
      <c r="F6" s="97"/>
      <c r="G6" s="97"/>
      <c r="H6" s="97" t="s">
        <v>254</v>
      </c>
      <c r="I6" s="97"/>
      <c r="J6" s="97"/>
      <c r="K6" s="97" t="s">
        <v>255</v>
      </c>
      <c r="L6" s="97"/>
      <c r="M6" s="97"/>
      <c r="N6" s="97" t="s">
        <v>256</v>
      </c>
      <c r="O6" s="97"/>
      <c r="P6" s="97"/>
      <c r="Q6" s="97" t="s">
        <v>257</v>
      </c>
      <c r="R6" s="97"/>
      <c r="S6" s="97"/>
      <c r="T6" s="65"/>
    </row>
    <row r="7" spans="1:20" ht="54" customHeight="1" x14ac:dyDescent="0.25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65"/>
    </row>
    <row r="8" spans="1:20" ht="60" x14ac:dyDescent="0.25">
      <c r="A8" s="97"/>
      <c r="B8" s="66" t="s">
        <v>259</v>
      </c>
      <c r="C8" s="66" t="s">
        <v>260</v>
      </c>
      <c r="D8" s="66" t="s">
        <v>261</v>
      </c>
      <c r="E8" s="66" t="s">
        <v>259</v>
      </c>
      <c r="F8" s="66" t="s">
        <v>260</v>
      </c>
      <c r="G8" s="66" t="s">
        <v>261</v>
      </c>
      <c r="H8" s="66" t="s">
        <v>259</v>
      </c>
      <c r="I8" s="66" t="s">
        <v>260</v>
      </c>
      <c r="J8" s="66" t="s">
        <v>261</v>
      </c>
      <c r="K8" s="66" t="s">
        <v>259</v>
      </c>
      <c r="L8" s="66" t="s">
        <v>260</v>
      </c>
      <c r="M8" s="66" t="s">
        <v>261</v>
      </c>
      <c r="N8" s="66" t="s">
        <v>259</v>
      </c>
      <c r="O8" s="66" t="s">
        <v>260</v>
      </c>
      <c r="P8" s="66" t="s">
        <v>261</v>
      </c>
      <c r="Q8" s="66" t="s">
        <v>259</v>
      </c>
      <c r="R8" s="66" t="s">
        <v>260</v>
      </c>
      <c r="S8" s="66" t="s">
        <v>261</v>
      </c>
      <c r="T8" s="65"/>
    </row>
    <row r="9" spans="1:20" s="44" customFormat="1" x14ac:dyDescent="0.25">
      <c r="A9" s="71" t="s">
        <v>115</v>
      </c>
      <c r="B9" s="72">
        <v>2474502.6480799997</v>
      </c>
      <c r="C9" s="72">
        <v>2475581.4300499996</v>
      </c>
      <c r="D9" s="72">
        <v>1078.7819699998945</v>
      </c>
      <c r="E9" s="72">
        <v>799854.46230000001</v>
      </c>
      <c r="F9" s="72">
        <v>796163.25170000002</v>
      </c>
      <c r="G9" s="72">
        <v>-3691.2105999999912</v>
      </c>
      <c r="H9" s="72">
        <v>257562.85199</v>
      </c>
      <c r="I9" s="72">
        <v>195826.70211000001</v>
      </c>
      <c r="J9" s="72">
        <v>-61736.149879999983</v>
      </c>
      <c r="K9" s="72">
        <v>39279.721440000001</v>
      </c>
      <c r="L9" s="72">
        <v>37291.018300000003</v>
      </c>
      <c r="M9" s="72">
        <v>-1988.7031399999978</v>
      </c>
      <c r="N9" s="72">
        <v>1371470.22694</v>
      </c>
      <c r="O9" s="72">
        <v>1439965.07253</v>
      </c>
      <c r="P9" s="72">
        <v>68494.845590000041</v>
      </c>
      <c r="Q9" s="72">
        <v>6335.3854099999999</v>
      </c>
      <c r="R9" s="72">
        <v>6335.3854099999999</v>
      </c>
      <c r="S9" s="72">
        <v>0</v>
      </c>
      <c r="T9" s="88"/>
    </row>
    <row r="10" spans="1:20" ht="24" x14ac:dyDescent="0.25">
      <c r="A10" s="67" t="s">
        <v>116</v>
      </c>
      <c r="B10" s="68">
        <v>698956.76785000006</v>
      </c>
      <c r="C10" s="68">
        <v>700592.81053999998</v>
      </c>
      <c r="D10" s="68">
        <v>1636.0426899999147</v>
      </c>
      <c r="E10" s="68">
        <v>317697.83400000003</v>
      </c>
      <c r="F10" s="68">
        <v>317497.10849999997</v>
      </c>
      <c r="G10" s="68">
        <v>-200.72550000005867</v>
      </c>
      <c r="H10" s="68">
        <v>50365.083740000002</v>
      </c>
      <c r="I10" s="68">
        <v>46365.083740000002</v>
      </c>
      <c r="J10" s="68">
        <v>-4000</v>
      </c>
      <c r="K10" s="68">
        <v>6317.5853600000009</v>
      </c>
      <c r="L10" s="68">
        <v>2342.41806</v>
      </c>
      <c r="M10" s="68">
        <v>-3975.167300000001</v>
      </c>
      <c r="N10" s="68">
        <v>324576.26474999997</v>
      </c>
      <c r="O10" s="68">
        <v>334388.20023999998</v>
      </c>
      <c r="P10" s="68">
        <v>9811.9354900000035</v>
      </c>
      <c r="Q10" s="68">
        <v>0</v>
      </c>
      <c r="R10" s="68">
        <v>0</v>
      </c>
      <c r="S10" s="68">
        <v>0</v>
      </c>
      <c r="T10" s="65"/>
    </row>
    <row r="11" spans="1:20" x14ac:dyDescent="0.25">
      <c r="A11" s="67" t="s">
        <v>117</v>
      </c>
      <c r="B11" s="68">
        <v>25458.382570000002</v>
      </c>
      <c r="C11" s="68">
        <v>25669.382570000002</v>
      </c>
      <c r="D11" s="68">
        <v>211</v>
      </c>
      <c r="E11" s="68">
        <v>15670</v>
      </c>
      <c r="F11" s="68">
        <v>15670</v>
      </c>
      <c r="G11" s="68">
        <v>0</v>
      </c>
      <c r="H11" s="68">
        <v>0</v>
      </c>
      <c r="I11" s="68">
        <v>0</v>
      </c>
      <c r="J11" s="68">
        <v>0</v>
      </c>
      <c r="K11" s="68">
        <v>1113.89273</v>
      </c>
      <c r="L11" s="68">
        <v>1113.89273</v>
      </c>
      <c r="M11" s="68">
        <v>0</v>
      </c>
      <c r="N11" s="68">
        <v>8674.4898400000002</v>
      </c>
      <c r="O11" s="68">
        <v>8885.4898400000002</v>
      </c>
      <c r="P11" s="68">
        <v>211</v>
      </c>
      <c r="Q11" s="68">
        <v>0</v>
      </c>
      <c r="R11" s="68">
        <v>0</v>
      </c>
      <c r="S11" s="68">
        <v>0</v>
      </c>
      <c r="T11" s="65"/>
    </row>
    <row r="12" spans="1:20" x14ac:dyDescent="0.25">
      <c r="A12" s="67" t="s">
        <v>118</v>
      </c>
      <c r="B12" s="68">
        <v>7740.2436900000002</v>
      </c>
      <c r="C12" s="68">
        <v>7740.2436900000002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7740.2436900000002</v>
      </c>
      <c r="O12" s="68">
        <v>7740.2436900000002</v>
      </c>
      <c r="P12" s="68">
        <v>0</v>
      </c>
      <c r="Q12" s="68">
        <v>0</v>
      </c>
      <c r="R12" s="68">
        <v>0</v>
      </c>
      <c r="S12" s="68">
        <v>0</v>
      </c>
      <c r="T12" s="65"/>
    </row>
    <row r="13" spans="1:20" x14ac:dyDescent="0.25">
      <c r="A13" s="67" t="s">
        <v>119</v>
      </c>
      <c r="B13" s="68">
        <v>3756.8750700000001</v>
      </c>
      <c r="C13" s="68">
        <v>3759.8750700000001</v>
      </c>
      <c r="D13" s="68">
        <v>3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3756.8750700000001</v>
      </c>
      <c r="O13" s="68">
        <v>3759.8750700000001</v>
      </c>
      <c r="P13" s="68">
        <v>3</v>
      </c>
      <c r="Q13" s="68">
        <v>0</v>
      </c>
      <c r="R13" s="68">
        <v>0</v>
      </c>
      <c r="S13" s="68">
        <v>0</v>
      </c>
      <c r="T13" s="65"/>
    </row>
    <row r="14" spans="1:20" x14ac:dyDescent="0.25">
      <c r="A14" s="67" t="s">
        <v>120</v>
      </c>
      <c r="B14" s="68">
        <v>16790.940999999999</v>
      </c>
      <c r="C14" s="68">
        <v>16899.341</v>
      </c>
      <c r="D14" s="68">
        <v>108.40000000000146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16790.940999999999</v>
      </c>
      <c r="O14" s="68">
        <v>16899.341</v>
      </c>
      <c r="P14" s="68">
        <v>108.40000000000146</v>
      </c>
      <c r="Q14" s="68">
        <v>0</v>
      </c>
      <c r="R14" s="68">
        <v>0</v>
      </c>
      <c r="S14" s="68">
        <v>0</v>
      </c>
      <c r="T14" s="65"/>
    </row>
    <row r="15" spans="1:20" x14ac:dyDescent="0.25">
      <c r="A15" s="67" t="s">
        <v>121</v>
      </c>
      <c r="B15" s="68">
        <v>9180.7418799999996</v>
      </c>
      <c r="C15" s="68">
        <v>9180.7418799999996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9180.7418799999996</v>
      </c>
      <c r="O15" s="68">
        <v>9180.7418799999996</v>
      </c>
      <c r="P15" s="68">
        <v>0</v>
      </c>
      <c r="Q15" s="68">
        <v>0</v>
      </c>
      <c r="R15" s="68">
        <v>0</v>
      </c>
      <c r="S15" s="68">
        <v>0</v>
      </c>
      <c r="T15" s="65"/>
    </row>
    <row r="16" spans="1:20" x14ac:dyDescent="0.25">
      <c r="A16" s="67" t="s">
        <v>122</v>
      </c>
      <c r="B16" s="68">
        <v>14803.408880000001</v>
      </c>
      <c r="C16" s="68">
        <v>14803.408880000001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14803.408880000001</v>
      </c>
      <c r="O16" s="68">
        <v>14803.408880000001</v>
      </c>
      <c r="P16" s="68">
        <v>0</v>
      </c>
      <c r="Q16" s="68">
        <v>0</v>
      </c>
      <c r="R16" s="68">
        <v>0</v>
      </c>
      <c r="S16" s="68">
        <v>0</v>
      </c>
      <c r="T16" s="65"/>
    </row>
    <row r="17" spans="1:20" x14ac:dyDescent="0.25">
      <c r="A17" s="67" t="s">
        <v>123</v>
      </c>
      <c r="B17" s="68">
        <v>26868.958129999999</v>
      </c>
      <c r="C17" s="68">
        <v>28590.931130000001</v>
      </c>
      <c r="D17" s="68">
        <v>1721.9730000000018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1150.20813</v>
      </c>
      <c r="L17" s="68">
        <v>1150.20813</v>
      </c>
      <c r="M17" s="68">
        <v>0</v>
      </c>
      <c r="N17" s="68">
        <v>25718.75</v>
      </c>
      <c r="O17" s="68">
        <v>27440.723000000002</v>
      </c>
      <c r="P17" s="68">
        <v>1721.9730000000018</v>
      </c>
      <c r="Q17" s="68">
        <v>0</v>
      </c>
      <c r="R17" s="68">
        <v>0</v>
      </c>
      <c r="S17" s="68">
        <v>0</v>
      </c>
      <c r="T17" s="65"/>
    </row>
    <row r="18" spans="1:20" x14ac:dyDescent="0.25">
      <c r="A18" s="67" t="s">
        <v>124</v>
      </c>
      <c r="B18" s="68">
        <v>17734.977480000001</v>
      </c>
      <c r="C18" s="68">
        <v>17734.977480000001</v>
      </c>
      <c r="D18" s="68">
        <v>0</v>
      </c>
      <c r="E18" s="68">
        <v>0</v>
      </c>
      <c r="F18" s="68">
        <v>0</v>
      </c>
      <c r="G18" s="68">
        <v>0</v>
      </c>
      <c r="H18" s="68">
        <v>1520.434</v>
      </c>
      <c r="I18" s="68">
        <v>1520.434</v>
      </c>
      <c r="J18" s="68">
        <v>0</v>
      </c>
      <c r="K18" s="68">
        <v>0</v>
      </c>
      <c r="L18" s="68">
        <v>0</v>
      </c>
      <c r="M18" s="68">
        <v>0</v>
      </c>
      <c r="N18" s="68">
        <v>16214.54348</v>
      </c>
      <c r="O18" s="68">
        <v>16214.54348</v>
      </c>
      <c r="P18" s="68">
        <v>0</v>
      </c>
      <c r="Q18" s="68">
        <v>0</v>
      </c>
      <c r="R18" s="68">
        <v>0</v>
      </c>
      <c r="S18" s="68">
        <v>0</v>
      </c>
      <c r="T18" s="65"/>
    </row>
    <row r="19" spans="1:20" x14ac:dyDescent="0.25">
      <c r="A19" s="67" t="s">
        <v>125</v>
      </c>
      <c r="B19" s="68">
        <v>8672.9214900000006</v>
      </c>
      <c r="C19" s="68">
        <v>8672.9214900000006</v>
      </c>
      <c r="D19" s="68">
        <v>0</v>
      </c>
      <c r="E19" s="68">
        <v>780</v>
      </c>
      <c r="F19" s="68">
        <v>780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7892.9214899999997</v>
      </c>
      <c r="O19" s="68">
        <v>7892.9214899999997</v>
      </c>
      <c r="P19" s="68">
        <v>0</v>
      </c>
      <c r="Q19" s="68">
        <v>0</v>
      </c>
      <c r="R19" s="68">
        <v>0</v>
      </c>
      <c r="S19" s="68">
        <v>0</v>
      </c>
      <c r="T19" s="65"/>
    </row>
    <row r="20" spans="1:20" x14ac:dyDescent="0.25">
      <c r="A20" s="67" t="s">
        <v>126</v>
      </c>
      <c r="B20" s="68">
        <v>10907.740450000001</v>
      </c>
      <c r="C20" s="68">
        <v>10985.176449999999</v>
      </c>
      <c r="D20" s="68">
        <v>77.435999999997875</v>
      </c>
      <c r="E20" s="68">
        <v>5000</v>
      </c>
      <c r="F20" s="68">
        <v>5000</v>
      </c>
      <c r="G20" s="68">
        <v>0</v>
      </c>
      <c r="H20" s="68">
        <v>0</v>
      </c>
      <c r="I20" s="68">
        <v>0</v>
      </c>
      <c r="J20" s="68">
        <v>0</v>
      </c>
      <c r="K20" s="68">
        <v>79.488</v>
      </c>
      <c r="L20" s="68">
        <v>76.924000000000007</v>
      </c>
      <c r="M20" s="68">
        <v>-2.563999999999993</v>
      </c>
      <c r="N20" s="68">
        <v>5828.25245</v>
      </c>
      <c r="O20" s="68">
        <v>5908.25245</v>
      </c>
      <c r="P20" s="68">
        <v>80</v>
      </c>
      <c r="Q20" s="68">
        <v>0</v>
      </c>
      <c r="R20" s="68">
        <v>0</v>
      </c>
      <c r="S20" s="68">
        <v>0</v>
      </c>
      <c r="T20" s="65"/>
    </row>
    <row r="21" spans="1:20" x14ac:dyDescent="0.25">
      <c r="A21" s="67" t="s">
        <v>127</v>
      </c>
      <c r="B21" s="68">
        <v>265748.114</v>
      </c>
      <c r="C21" s="68">
        <v>268640.81248999998</v>
      </c>
      <c r="D21" s="68">
        <v>2892.6984899999807</v>
      </c>
      <c r="E21" s="68">
        <v>129250</v>
      </c>
      <c r="F21" s="68">
        <v>129250</v>
      </c>
      <c r="G21" s="68">
        <v>0</v>
      </c>
      <c r="H21" s="68">
        <v>29002.52922</v>
      </c>
      <c r="I21" s="68">
        <v>29002.52922</v>
      </c>
      <c r="J21" s="68">
        <v>0</v>
      </c>
      <c r="K21" s="68">
        <v>0</v>
      </c>
      <c r="L21" s="68">
        <v>0</v>
      </c>
      <c r="M21" s="68">
        <v>0</v>
      </c>
      <c r="N21" s="68">
        <v>107495.58478</v>
      </c>
      <c r="O21" s="68">
        <v>110388.28327</v>
      </c>
      <c r="P21" s="68">
        <v>2892.6984899999952</v>
      </c>
      <c r="Q21" s="68">
        <v>0</v>
      </c>
      <c r="R21" s="68">
        <v>0</v>
      </c>
      <c r="S21" s="68">
        <v>0</v>
      </c>
      <c r="T21" s="65"/>
    </row>
    <row r="22" spans="1:20" x14ac:dyDescent="0.25">
      <c r="A22" s="67" t="s">
        <v>128</v>
      </c>
      <c r="B22" s="68">
        <v>20033.388439999999</v>
      </c>
      <c r="C22" s="68">
        <v>20033.388440000002</v>
      </c>
      <c r="D22" s="68">
        <v>3.637978807091713E-12</v>
      </c>
      <c r="E22" s="68">
        <v>2000</v>
      </c>
      <c r="F22" s="68">
        <v>2000</v>
      </c>
      <c r="G22" s="68">
        <v>0</v>
      </c>
      <c r="H22" s="68">
        <v>3065.9363199999998</v>
      </c>
      <c r="I22" s="68">
        <v>865.93632000000002</v>
      </c>
      <c r="J22" s="68">
        <v>-2200</v>
      </c>
      <c r="K22" s="68">
        <v>0</v>
      </c>
      <c r="L22" s="68">
        <v>0</v>
      </c>
      <c r="M22" s="68">
        <v>0</v>
      </c>
      <c r="N22" s="68">
        <v>14967.45212</v>
      </c>
      <c r="O22" s="68">
        <v>17167.452120000002</v>
      </c>
      <c r="P22" s="68">
        <v>2200.0000000000018</v>
      </c>
      <c r="Q22" s="68">
        <v>0</v>
      </c>
      <c r="R22" s="68">
        <v>0</v>
      </c>
      <c r="S22" s="68">
        <v>0</v>
      </c>
      <c r="T22" s="65"/>
    </row>
    <row r="23" spans="1:20" x14ac:dyDescent="0.25">
      <c r="A23" s="67" t="s">
        <v>129</v>
      </c>
      <c r="B23" s="68">
        <v>22296.663240000002</v>
      </c>
      <c r="C23" s="68">
        <v>22296.663240000002</v>
      </c>
      <c r="D23" s="68">
        <v>0</v>
      </c>
      <c r="E23" s="68">
        <v>0</v>
      </c>
      <c r="F23" s="68">
        <v>0</v>
      </c>
      <c r="G23" s="68">
        <v>0</v>
      </c>
      <c r="H23" s="68">
        <v>8546.1841999999997</v>
      </c>
      <c r="I23" s="68">
        <v>8546.1841999999997</v>
      </c>
      <c r="J23" s="68">
        <v>0</v>
      </c>
      <c r="K23" s="68">
        <v>0</v>
      </c>
      <c r="L23" s="68">
        <v>0</v>
      </c>
      <c r="M23" s="68">
        <v>0</v>
      </c>
      <c r="N23" s="68">
        <v>13750.47904</v>
      </c>
      <c r="O23" s="68">
        <v>13750.47904</v>
      </c>
      <c r="P23" s="68">
        <v>0</v>
      </c>
      <c r="Q23" s="68">
        <v>0</v>
      </c>
      <c r="R23" s="68">
        <v>0</v>
      </c>
      <c r="S23" s="68">
        <v>0</v>
      </c>
      <c r="T23" s="65"/>
    </row>
    <row r="24" spans="1:20" x14ac:dyDescent="0.25">
      <c r="A24" s="67" t="s">
        <v>130</v>
      </c>
      <c r="B24" s="68">
        <v>25234.776419999998</v>
      </c>
      <c r="C24" s="68">
        <v>23434.776419999998</v>
      </c>
      <c r="D24" s="68">
        <v>-1800</v>
      </c>
      <c r="E24" s="68">
        <v>0</v>
      </c>
      <c r="F24" s="68">
        <v>0</v>
      </c>
      <c r="G24" s="68">
        <v>0</v>
      </c>
      <c r="H24" s="68">
        <v>5230</v>
      </c>
      <c r="I24" s="68">
        <v>3430</v>
      </c>
      <c r="J24" s="68">
        <v>-1800</v>
      </c>
      <c r="K24" s="68">
        <v>0</v>
      </c>
      <c r="L24" s="68">
        <v>0</v>
      </c>
      <c r="M24" s="68">
        <v>0</v>
      </c>
      <c r="N24" s="68">
        <v>20004.776419999998</v>
      </c>
      <c r="O24" s="68">
        <v>20004.776419999998</v>
      </c>
      <c r="P24" s="68">
        <v>0</v>
      </c>
      <c r="Q24" s="68">
        <v>0</v>
      </c>
      <c r="R24" s="68">
        <v>0</v>
      </c>
      <c r="S24" s="68">
        <v>0</v>
      </c>
      <c r="T24" s="65"/>
    </row>
    <row r="25" spans="1:20" x14ac:dyDescent="0.25">
      <c r="A25" s="67" t="s">
        <v>131</v>
      </c>
      <c r="B25" s="68">
        <v>18582.920319999997</v>
      </c>
      <c r="C25" s="68">
        <v>18582.920319999997</v>
      </c>
      <c r="D25" s="68">
        <v>0</v>
      </c>
      <c r="E25" s="68">
        <v>6125</v>
      </c>
      <c r="F25" s="68">
        <v>6125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12457.920319999999</v>
      </c>
      <c r="O25" s="68">
        <v>12457.920319999999</v>
      </c>
      <c r="P25" s="68">
        <v>0</v>
      </c>
      <c r="Q25" s="68">
        <v>0</v>
      </c>
      <c r="R25" s="68">
        <v>0</v>
      </c>
      <c r="S25" s="68">
        <v>0</v>
      </c>
      <c r="T25" s="65"/>
    </row>
    <row r="26" spans="1:20" x14ac:dyDescent="0.25">
      <c r="A26" s="67" t="s">
        <v>132</v>
      </c>
      <c r="B26" s="68">
        <v>17863.035049999999</v>
      </c>
      <c r="C26" s="68">
        <v>16485.295750000001</v>
      </c>
      <c r="D26" s="68">
        <v>-1377.7392999999975</v>
      </c>
      <c r="E26" s="68">
        <v>0</v>
      </c>
      <c r="F26" s="68">
        <v>0</v>
      </c>
      <c r="G26" s="68">
        <v>0</v>
      </c>
      <c r="H26" s="68">
        <v>3000</v>
      </c>
      <c r="I26" s="68">
        <v>3000</v>
      </c>
      <c r="J26" s="68">
        <v>0</v>
      </c>
      <c r="K26" s="68">
        <v>3973.9965000000002</v>
      </c>
      <c r="L26" s="68">
        <v>1.3932</v>
      </c>
      <c r="M26" s="68">
        <v>-3972.6033000000002</v>
      </c>
      <c r="N26" s="68">
        <v>10889.038549999999</v>
      </c>
      <c r="O26" s="68">
        <v>13483.902550000001</v>
      </c>
      <c r="P26" s="68">
        <v>2594.8640000000014</v>
      </c>
      <c r="Q26" s="68">
        <v>0</v>
      </c>
      <c r="R26" s="68">
        <v>0</v>
      </c>
      <c r="S26" s="68">
        <v>0</v>
      </c>
      <c r="T26" s="65"/>
    </row>
    <row r="27" spans="1:20" x14ac:dyDescent="0.25">
      <c r="A27" s="67" t="s">
        <v>133</v>
      </c>
      <c r="B27" s="68">
        <v>41849.617740000002</v>
      </c>
      <c r="C27" s="68">
        <v>41648.892240000001</v>
      </c>
      <c r="D27" s="68">
        <v>-200.72550000000047</v>
      </c>
      <c r="E27" s="68">
        <v>13439.772000000001</v>
      </c>
      <c r="F27" s="68">
        <v>13239.0465</v>
      </c>
      <c r="G27" s="68">
        <v>-200.72550000000047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28409.845740000001</v>
      </c>
      <c r="O27" s="68">
        <v>28409.845740000001</v>
      </c>
      <c r="P27" s="68">
        <v>0</v>
      </c>
      <c r="Q27" s="68">
        <v>0</v>
      </c>
      <c r="R27" s="68">
        <v>0</v>
      </c>
      <c r="S27" s="68">
        <v>0</v>
      </c>
      <c r="T27" s="65"/>
    </row>
    <row r="28" spans="1:20" x14ac:dyDescent="0.25">
      <c r="A28" s="67" t="s">
        <v>134</v>
      </c>
      <c r="B28" s="68">
        <v>145433.06200000001</v>
      </c>
      <c r="C28" s="68">
        <v>145433.06200000001</v>
      </c>
      <c r="D28" s="68">
        <v>0</v>
      </c>
      <c r="E28" s="68">
        <v>145433.06200000001</v>
      </c>
      <c r="F28" s="68">
        <v>145433.06200000001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68">
        <v>0</v>
      </c>
      <c r="R28" s="68">
        <v>0</v>
      </c>
      <c r="S28" s="68">
        <v>0</v>
      </c>
      <c r="T28" s="65"/>
    </row>
    <row r="29" spans="1:20" ht="24" x14ac:dyDescent="0.25">
      <c r="A29" s="67" t="s">
        <v>135</v>
      </c>
      <c r="B29" s="68">
        <v>273085.16128</v>
      </c>
      <c r="C29" s="68">
        <v>254457.24565000003</v>
      </c>
      <c r="D29" s="68">
        <v>-18627.915629999974</v>
      </c>
      <c r="E29" s="68">
        <v>101898.91200000001</v>
      </c>
      <c r="F29" s="68">
        <v>101899.69290000001</v>
      </c>
      <c r="G29" s="68">
        <v>0.78089999999792781</v>
      </c>
      <c r="H29" s="68">
        <v>36585.152900000001</v>
      </c>
      <c r="I29" s="68">
        <v>9110.6454000000012</v>
      </c>
      <c r="J29" s="68">
        <v>-27474.5075</v>
      </c>
      <c r="K29" s="68">
        <v>2602.9586300000001</v>
      </c>
      <c r="L29" s="68">
        <v>2250.0972999999999</v>
      </c>
      <c r="M29" s="68">
        <v>-352.86133000000018</v>
      </c>
      <c r="N29" s="68">
        <v>131998.13774999999</v>
      </c>
      <c r="O29" s="68">
        <v>141196.81005</v>
      </c>
      <c r="P29" s="68">
        <v>9198.6723000000056</v>
      </c>
      <c r="Q29" s="68">
        <v>0</v>
      </c>
      <c r="R29" s="68">
        <v>0</v>
      </c>
      <c r="S29" s="68">
        <v>0</v>
      </c>
      <c r="T29" s="65"/>
    </row>
    <row r="30" spans="1:20" x14ac:dyDescent="0.25">
      <c r="A30" s="67" t="s">
        <v>136</v>
      </c>
      <c r="B30" s="68">
        <v>19847.370129999999</v>
      </c>
      <c r="C30" s="68">
        <v>19417.37703</v>
      </c>
      <c r="D30" s="68">
        <v>-429.99309999999969</v>
      </c>
      <c r="E30" s="68">
        <v>1400.075</v>
      </c>
      <c r="F30" s="68">
        <v>1400.0819000000001</v>
      </c>
      <c r="G30" s="68">
        <v>6.9000000000869477E-3</v>
      </c>
      <c r="H30" s="68">
        <v>430</v>
      </c>
      <c r="I30" s="68">
        <v>0</v>
      </c>
      <c r="J30" s="68">
        <v>-430</v>
      </c>
      <c r="K30" s="68">
        <v>0</v>
      </c>
      <c r="L30" s="68">
        <v>0</v>
      </c>
      <c r="M30" s="68">
        <v>0</v>
      </c>
      <c r="N30" s="68">
        <v>18017.295129999999</v>
      </c>
      <c r="O30" s="68">
        <v>18017.295129999999</v>
      </c>
      <c r="P30" s="68">
        <v>0</v>
      </c>
      <c r="Q30" s="68">
        <v>0</v>
      </c>
      <c r="R30" s="68">
        <v>0</v>
      </c>
      <c r="S30" s="68">
        <v>0</v>
      </c>
      <c r="T30" s="65"/>
    </row>
    <row r="31" spans="1:20" x14ac:dyDescent="0.25">
      <c r="A31" s="67" t="s">
        <v>137</v>
      </c>
      <c r="B31" s="68">
        <v>34403.286869999996</v>
      </c>
      <c r="C31" s="68">
        <v>31053.28687</v>
      </c>
      <c r="D31" s="68">
        <v>-3349.9999999999964</v>
      </c>
      <c r="E31" s="68">
        <v>11238</v>
      </c>
      <c r="F31" s="68">
        <v>11238</v>
      </c>
      <c r="G31" s="68">
        <v>0</v>
      </c>
      <c r="H31" s="68">
        <v>4150</v>
      </c>
      <c r="I31" s="68">
        <v>800</v>
      </c>
      <c r="J31" s="68">
        <v>-3350</v>
      </c>
      <c r="K31" s="68">
        <v>0</v>
      </c>
      <c r="L31" s="68">
        <v>0</v>
      </c>
      <c r="M31" s="68">
        <v>0</v>
      </c>
      <c r="N31" s="68">
        <v>19015.28687</v>
      </c>
      <c r="O31" s="68">
        <v>19015.28687</v>
      </c>
      <c r="P31" s="68">
        <v>0</v>
      </c>
      <c r="Q31" s="68">
        <v>0</v>
      </c>
      <c r="R31" s="68">
        <v>0</v>
      </c>
      <c r="S31" s="68">
        <v>0</v>
      </c>
      <c r="T31" s="65"/>
    </row>
    <row r="32" spans="1:20" x14ac:dyDescent="0.25">
      <c r="A32" s="67" t="s">
        <v>138</v>
      </c>
      <c r="B32" s="68">
        <v>42626.748569999996</v>
      </c>
      <c r="C32" s="68">
        <v>33876.748570000003</v>
      </c>
      <c r="D32" s="68">
        <v>-8749.9999999999927</v>
      </c>
      <c r="E32" s="68">
        <v>0</v>
      </c>
      <c r="F32" s="68">
        <v>0</v>
      </c>
      <c r="G32" s="68">
        <v>0</v>
      </c>
      <c r="H32" s="68">
        <v>14850</v>
      </c>
      <c r="I32" s="68">
        <v>1100</v>
      </c>
      <c r="J32" s="68">
        <v>-13750</v>
      </c>
      <c r="K32" s="68">
        <v>0</v>
      </c>
      <c r="L32" s="68">
        <v>0</v>
      </c>
      <c r="M32" s="68">
        <v>0</v>
      </c>
      <c r="N32" s="68">
        <v>27776.74857</v>
      </c>
      <c r="O32" s="68">
        <v>32776.748570000003</v>
      </c>
      <c r="P32" s="68">
        <v>5000.0000000000036</v>
      </c>
      <c r="Q32" s="68">
        <v>0</v>
      </c>
      <c r="R32" s="68">
        <v>0</v>
      </c>
      <c r="S32" s="68">
        <v>0</v>
      </c>
      <c r="T32" s="65"/>
    </row>
    <row r="33" spans="1:20" x14ac:dyDescent="0.25">
      <c r="A33" s="67" t="s">
        <v>139</v>
      </c>
      <c r="B33" s="68">
        <v>14840.07179</v>
      </c>
      <c r="C33" s="68">
        <v>14837.083780000001</v>
      </c>
      <c r="D33" s="68">
        <v>-2.9880099999991216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66.040269999999992</v>
      </c>
      <c r="L33" s="68">
        <v>63.052259999999997</v>
      </c>
      <c r="M33" s="68">
        <v>-2.9880099999999956</v>
      </c>
      <c r="N33" s="68">
        <v>14774.03152</v>
      </c>
      <c r="O33" s="68">
        <v>14774.03152</v>
      </c>
      <c r="P33" s="68">
        <v>0</v>
      </c>
      <c r="Q33" s="68">
        <v>0</v>
      </c>
      <c r="R33" s="68">
        <v>0</v>
      </c>
      <c r="S33" s="68">
        <v>0</v>
      </c>
      <c r="T33" s="65"/>
    </row>
    <row r="34" spans="1:20" x14ac:dyDescent="0.25">
      <c r="A34" s="67" t="s">
        <v>140</v>
      </c>
      <c r="B34" s="68">
        <v>22323.018260000001</v>
      </c>
      <c r="C34" s="68">
        <v>18708.91894</v>
      </c>
      <c r="D34" s="68">
        <v>-3614.0993200000012</v>
      </c>
      <c r="E34" s="68">
        <v>3454.7370000000001</v>
      </c>
      <c r="F34" s="68">
        <v>3455.511</v>
      </c>
      <c r="G34" s="68">
        <v>0.77399999999988722</v>
      </c>
      <c r="H34" s="68">
        <v>3800</v>
      </c>
      <c r="I34" s="68">
        <v>0</v>
      </c>
      <c r="J34" s="68">
        <v>-3800</v>
      </c>
      <c r="K34" s="68">
        <v>2211.9183600000001</v>
      </c>
      <c r="L34" s="68">
        <v>2187.04504</v>
      </c>
      <c r="M34" s="68">
        <v>-24.873320000000149</v>
      </c>
      <c r="N34" s="68">
        <v>12856.3629</v>
      </c>
      <c r="O34" s="68">
        <v>13066.3629</v>
      </c>
      <c r="P34" s="68">
        <v>210</v>
      </c>
      <c r="Q34" s="68">
        <v>0</v>
      </c>
      <c r="R34" s="68">
        <v>0</v>
      </c>
      <c r="S34" s="68">
        <v>0</v>
      </c>
      <c r="T34" s="65"/>
    </row>
    <row r="35" spans="1:20" x14ac:dyDescent="0.25">
      <c r="A35" s="67" t="s">
        <v>141</v>
      </c>
      <c r="B35" s="68">
        <v>2564.33394</v>
      </c>
      <c r="C35" s="68">
        <v>2564.33394</v>
      </c>
      <c r="D35" s="68">
        <v>0</v>
      </c>
      <c r="E35" s="68"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68">
        <v>2564.33394</v>
      </c>
      <c r="O35" s="68">
        <v>2564.33394</v>
      </c>
      <c r="P35" s="68">
        <v>0</v>
      </c>
      <c r="Q35" s="68">
        <v>0</v>
      </c>
      <c r="R35" s="68">
        <v>0</v>
      </c>
      <c r="S35" s="68">
        <v>0</v>
      </c>
      <c r="T35" s="65"/>
    </row>
    <row r="36" spans="1:20" x14ac:dyDescent="0.25">
      <c r="A36" s="67" t="s">
        <v>142</v>
      </c>
      <c r="B36" s="68">
        <v>12441.54132</v>
      </c>
      <c r="C36" s="68">
        <v>12116.54132</v>
      </c>
      <c r="D36" s="68">
        <v>-325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325</v>
      </c>
      <c r="L36" s="68">
        <v>0</v>
      </c>
      <c r="M36" s="68">
        <v>-325</v>
      </c>
      <c r="N36" s="68">
        <v>12116.54132</v>
      </c>
      <c r="O36" s="68">
        <v>12116.54132</v>
      </c>
      <c r="P36" s="68">
        <v>0</v>
      </c>
      <c r="Q36" s="68">
        <v>0</v>
      </c>
      <c r="R36" s="68">
        <v>0</v>
      </c>
      <c r="S36" s="68">
        <v>0</v>
      </c>
      <c r="T36" s="65"/>
    </row>
    <row r="37" spans="1:20" x14ac:dyDescent="0.25">
      <c r="A37" s="67" t="s">
        <v>143</v>
      </c>
      <c r="B37" s="68">
        <v>17084.964</v>
      </c>
      <c r="C37" s="68">
        <v>14940.4565</v>
      </c>
      <c r="D37" s="68">
        <v>-2144.5074999999997</v>
      </c>
      <c r="E37" s="68">
        <v>0</v>
      </c>
      <c r="F37" s="68">
        <v>0</v>
      </c>
      <c r="G37" s="68">
        <v>0</v>
      </c>
      <c r="H37" s="68">
        <v>4479.5749000000005</v>
      </c>
      <c r="I37" s="68">
        <v>2335.0673999999999</v>
      </c>
      <c r="J37" s="68">
        <v>-2144.5075000000006</v>
      </c>
      <c r="K37" s="68">
        <v>0</v>
      </c>
      <c r="L37" s="68">
        <v>0</v>
      </c>
      <c r="M37" s="68">
        <v>0</v>
      </c>
      <c r="N37" s="68">
        <v>12605.3891</v>
      </c>
      <c r="O37" s="68">
        <v>12605.3891</v>
      </c>
      <c r="P37" s="68">
        <v>0</v>
      </c>
      <c r="Q37" s="68">
        <v>0</v>
      </c>
      <c r="R37" s="68">
        <v>0</v>
      </c>
      <c r="S37" s="68">
        <v>0</v>
      </c>
      <c r="T37" s="65"/>
    </row>
    <row r="38" spans="1:20" x14ac:dyDescent="0.25">
      <c r="A38" s="67" t="s">
        <v>144</v>
      </c>
      <c r="B38" s="68">
        <v>21147.7264</v>
      </c>
      <c r="C38" s="68">
        <v>18597.7264</v>
      </c>
      <c r="D38" s="68">
        <v>-2550</v>
      </c>
      <c r="E38" s="68">
        <v>0</v>
      </c>
      <c r="F38" s="68">
        <v>0</v>
      </c>
      <c r="G38" s="68">
        <v>0</v>
      </c>
      <c r="H38" s="68">
        <v>8875.5779999999995</v>
      </c>
      <c r="I38" s="68">
        <v>4875.5780000000004</v>
      </c>
      <c r="J38" s="68">
        <v>-3999.9999999999991</v>
      </c>
      <c r="K38" s="68">
        <v>0</v>
      </c>
      <c r="L38" s="68">
        <v>0</v>
      </c>
      <c r="M38" s="68">
        <v>0</v>
      </c>
      <c r="N38" s="68">
        <v>12272.1484</v>
      </c>
      <c r="O38" s="68">
        <v>13722.1484</v>
      </c>
      <c r="P38" s="68">
        <v>1450</v>
      </c>
      <c r="Q38" s="68">
        <v>0</v>
      </c>
      <c r="R38" s="68">
        <v>0</v>
      </c>
      <c r="S38" s="68">
        <v>0</v>
      </c>
      <c r="T38" s="65"/>
    </row>
    <row r="39" spans="1:20" x14ac:dyDescent="0.25">
      <c r="A39" s="67" t="s">
        <v>145</v>
      </c>
      <c r="B39" s="68">
        <v>85006.1</v>
      </c>
      <c r="C39" s="68">
        <v>87544.772300000011</v>
      </c>
      <c r="D39" s="68">
        <v>2538.6723000000056</v>
      </c>
      <c r="E39" s="68">
        <v>85006.1</v>
      </c>
      <c r="F39" s="68">
        <v>85006.1</v>
      </c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2538.6723000000002</v>
      </c>
      <c r="P39" s="68">
        <v>2538.6723000000002</v>
      </c>
      <c r="Q39" s="68">
        <v>0</v>
      </c>
      <c r="R39" s="68">
        <v>0</v>
      </c>
      <c r="S39" s="68">
        <v>0</v>
      </c>
      <c r="T39" s="65"/>
    </row>
    <row r="40" spans="1:20" x14ac:dyDescent="0.25">
      <c r="A40" s="67" t="s">
        <v>146</v>
      </c>
      <c r="B40" s="68">
        <v>800</v>
      </c>
      <c r="C40" s="68">
        <v>800</v>
      </c>
      <c r="D40" s="68">
        <v>0</v>
      </c>
      <c r="E40" s="68">
        <v>800</v>
      </c>
      <c r="F40" s="68">
        <v>800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  <c r="Q40" s="68">
        <v>0</v>
      </c>
      <c r="R40" s="68">
        <v>0</v>
      </c>
      <c r="S40" s="68">
        <v>0</v>
      </c>
      <c r="T40" s="65"/>
    </row>
    <row r="41" spans="1:20" ht="24" x14ac:dyDescent="0.25">
      <c r="A41" s="67" t="s">
        <v>147</v>
      </c>
      <c r="B41" s="68">
        <v>212786.40878</v>
      </c>
      <c r="C41" s="68">
        <v>212584.93578</v>
      </c>
      <c r="D41" s="68">
        <v>-201.47299999999814</v>
      </c>
      <c r="E41" s="68">
        <v>38000</v>
      </c>
      <c r="F41" s="68">
        <v>37000</v>
      </c>
      <c r="G41" s="68">
        <v>-1000</v>
      </c>
      <c r="H41" s="68">
        <v>35704.372799999997</v>
      </c>
      <c r="I41" s="68">
        <v>35704.372799999997</v>
      </c>
      <c r="J41" s="68">
        <v>0</v>
      </c>
      <c r="K41" s="68">
        <v>0</v>
      </c>
      <c r="L41" s="68">
        <v>0</v>
      </c>
      <c r="M41" s="68">
        <v>0</v>
      </c>
      <c r="N41" s="68">
        <v>139082.03598000002</v>
      </c>
      <c r="O41" s="68">
        <v>139880.56298000002</v>
      </c>
      <c r="P41" s="68">
        <v>798.52700000000186</v>
      </c>
      <c r="Q41" s="68">
        <v>0</v>
      </c>
      <c r="R41" s="68">
        <v>0</v>
      </c>
      <c r="S41" s="68">
        <v>0</v>
      </c>
      <c r="T41" s="65"/>
    </row>
    <row r="42" spans="1:20" x14ac:dyDescent="0.25">
      <c r="A42" s="67" t="s">
        <v>148</v>
      </c>
      <c r="B42" s="68">
        <v>7773.7642800000003</v>
      </c>
      <c r="C42" s="68">
        <v>7773.7642800000003</v>
      </c>
      <c r="D42" s="68">
        <v>0</v>
      </c>
      <c r="E42" s="68">
        <v>0</v>
      </c>
      <c r="F42" s="68">
        <v>0</v>
      </c>
      <c r="G42" s="68">
        <v>0</v>
      </c>
      <c r="H42" s="68">
        <v>3500</v>
      </c>
      <c r="I42" s="68">
        <v>3500</v>
      </c>
      <c r="J42" s="68">
        <v>0</v>
      </c>
      <c r="K42" s="68">
        <v>0</v>
      </c>
      <c r="L42" s="68">
        <v>0</v>
      </c>
      <c r="M42" s="68">
        <v>0</v>
      </c>
      <c r="N42" s="68">
        <v>4273.7642800000003</v>
      </c>
      <c r="O42" s="68">
        <v>4273.7642800000003</v>
      </c>
      <c r="P42" s="68">
        <v>0</v>
      </c>
      <c r="Q42" s="68">
        <v>0</v>
      </c>
      <c r="R42" s="68">
        <v>0</v>
      </c>
      <c r="S42" s="68">
        <v>0</v>
      </c>
      <c r="T42" s="65"/>
    </row>
    <row r="43" spans="1:20" x14ac:dyDescent="0.25">
      <c r="A43" s="67" t="s">
        <v>149</v>
      </c>
      <c r="B43" s="68">
        <v>99531.837150000007</v>
      </c>
      <c r="C43" s="68">
        <v>99531.837150000007</v>
      </c>
      <c r="D43" s="68">
        <v>0</v>
      </c>
      <c r="E43" s="68">
        <v>29000</v>
      </c>
      <c r="F43" s="68">
        <v>29000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70531.837150000007</v>
      </c>
      <c r="O43" s="68">
        <v>70531.837150000007</v>
      </c>
      <c r="P43" s="68">
        <v>0</v>
      </c>
      <c r="Q43" s="68">
        <v>0</v>
      </c>
      <c r="R43" s="68">
        <v>0</v>
      </c>
      <c r="S43" s="68">
        <v>0</v>
      </c>
      <c r="T43" s="65"/>
    </row>
    <row r="44" spans="1:20" x14ac:dyDescent="0.25">
      <c r="A44" s="67" t="s">
        <v>150</v>
      </c>
      <c r="B44" s="68">
        <v>14828.691070000001</v>
      </c>
      <c r="C44" s="68">
        <v>14828.691070000001</v>
      </c>
      <c r="D44" s="68">
        <v>0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14828.691070000001</v>
      </c>
      <c r="O44" s="68">
        <v>14828.691070000001</v>
      </c>
      <c r="P44" s="68">
        <v>0</v>
      </c>
      <c r="Q44" s="68">
        <v>0</v>
      </c>
      <c r="R44" s="68">
        <v>0</v>
      </c>
      <c r="S44" s="68">
        <v>0</v>
      </c>
      <c r="T44" s="65"/>
    </row>
    <row r="45" spans="1:20" x14ac:dyDescent="0.25">
      <c r="A45" s="67" t="s">
        <v>151</v>
      </c>
      <c r="B45" s="68">
        <v>57096.768360000002</v>
      </c>
      <c r="C45" s="68">
        <v>56335.463360000002</v>
      </c>
      <c r="D45" s="68">
        <v>-761.30500000000029</v>
      </c>
      <c r="E45" s="68">
        <v>9000</v>
      </c>
      <c r="F45" s="68">
        <v>8000</v>
      </c>
      <c r="G45" s="68">
        <v>-1000</v>
      </c>
      <c r="H45" s="68">
        <v>11694.993</v>
      </c>
      <c r="I45" s="68">
        <v>11694.993</v>
      </c>
      <c r="J45" s="68">
        <v>0</v>
      </c>
      <c r="K45" s="68">
        <v>0</v>
      </c>
      <c r="L45" s="68">
        <v>0</v>
      </c>
      <c r="M45" s="68">
        <v>0</v>
      </c>
      <c r="N45" s="68">
        <v>36401.77536</v>
      </c>
      <c r="O45" s="68">
        <v>36640.470359999999</v>
      </c>
      <c r="P45" s="68">
        <v>238.69499999999971</v>
      </c>
      <c r="Q45" s="68">
        <v>0</v>
      </c>
      <c r="R45" s="68">
        <v>0</v>
      </c>
      <c r="S45" s="68">
        <v>0</v>
      </c>
      <c r="T45" s="65"/>
    </row>
    <row r="46" spans="1:20" x14ac:dyDescent="0.25">
      <c r="A46" s="67" t="s">
        <v>152</v>
      </c>
      <c r="B46" s="68">
        <v>27331.192209999997</v>
      </c>
      <c r="C46" s="68">
        <v>27891.02421</v>
      </c>
      <c r="D46" s="68">
        <v>559.83200000000215</v>
      </c>
      <c r="E46" s="68">
        <v>0</v>
      </c>
      <c r="F46" s="68">
        <v>0</v>
      </c>
      <c r="G46" s="68">
        <v>0</v>
      </c>
      <c r="H46" s="68">
        <v>19765.379799999999</v>
      </c>
      <c r="I46" s="68">
        <v>19765.379799999999</v>
      </c>
      <c r="J46" s="68">
        <v>0</v>
      </c>
      <c r="K46" s="68">
        <v>0</v>
      </c>
      <c r="L46" s="68">
        <v>0</v>
      </c>
      <c r="M46" s="68">
        <v>0</v>
      </c>
      <c r="N46" s="68">
        <v>7565.8124099999995</v>
      </c>
      <c r="O46" s="68">
        <v>8125.6444099999999</v>
      </c>
      <c r="P46" s="68">
        <v>559.83200000000033</v>
      </c>
      <c r="Q46" s="68">
        <v>0</v>
      </c>
      <c r="R46" s="68">
        <v>0</v>
      </c>
      <c r="S46" s="68">
        <v>0</v>
      </c>
      <c r="T46" s="65"/>
    </row>
    <row r="47" spans="1:20" x14ac:dyDescent="0.25">
      <c r="A47" s="67" t="s">
        <v>153</v>
      </c>
      <c r="B47" s="68">
        <v>0</v>
      </c>
      <c r="C47" s="68">
        <v>0</v>
      </c>
      <c r="D47" s="68">
        <v>0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68">
        <v>0</v>
      </c>
      <c r="R47" s="68">
        <v>0</v>
      </c>
      <c r="S47" s="68">
        <v>0</v>
      </c>
      <c r="T47" s="65"/>
    </row>
    <row r="48" spans="1:20" x14ac:dyDescent="0.25">
      <c r="A48" s="67" t="s">
        <v>154</v>
      </c>
      <c r="B48" s="68">
        <v>3249.43316</v>
      </c>
      <c r="C48" s="68">
        <v>3249.43316</v>
      </c>
      <c r="D48" s="68">
        <v>0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3249.43316</v>
      </c>
      <c r="O48" s="68">
        <v>3249.43316</v>
      </c>
      <c r="P48" s="68">
        <v>0</v>
      </c>
      <c r="Q48" s="68">
        <v>0</v>
      </c>
      <c r="R48" s="68">
        <v>0</v>
      </c>
      <c r="S48" s="68">
        <v>0</v>
      </c>
      <c r="T48" s="65"/>
    </row>
    <row r="49" spans="1:20" x14ac:dyDescent="0.25">
      <c r="A49" s="67" t="s">
        <v>155</v>
      </c>
      <c r="B49" s="68">
        <v>2974.72255</v>
      </c>
      <c r="C49" s="68">
        <v>2974.72255</v>
      </c>
      <c r="D49" s="68">
        <v>0</v>
      </c>
      <c r="E49" s="68">
        <v>0</v>
      </c>
      <c r="F49" s="68">
        <v>0</v>
      </c>
      <c r="G49" s="68">
        <v>0</v>
      </c>
      <c r="H49" s="68">
        <v>744</v>
      </c>
      <c r="I49" s="68">
        <v>744</v>
      </c>
      <c r="J49" s="68">
        <v>0</v>
      </c>
      <c r="K49" s="68">
        <v>0</v>
      </c>
      <c r="L49" s="68">
        <v>0</v>
      </c>
      <c r="M49" s="68">
        <v>0</v>
      </c>
      <c r="N49" s="68">
        <v>2230.72255</v>
      </c>
      <c r="O49" s="68">
        <v>2230.72255</v>
      </c>
      <c r="P49" s="68">
        <v>0</v>
      </c>
      <c r="Q49" s="68">
        <v>0</v>
      </c>
      <c r="R49" s="68">
        <v>0</v>
      </c>
      <c r="S49" s="68">
        <v>0</v>
      </c>
      <c r="T49" s="65"/>
    </row>
    <row r="50" spans="1:20" ht="24" x14ac:dyDescent="0.25">
      <c r="A50" s="67" t="s">
        <v>156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5"/>
    </row>
    <row r="51" spans="1:20" ht="24" x14ac:dyDescent="0.25">
      <c r="A51" s="67" t="s">
        <v>157</v>
      </c>
      <c r="B51" s="68">
        <v>61742.117390000014</v>
      </c>
      <c r="C51" s="68">
        <v>64356.801790000005</v>
      </c>
      <c r="D51" s="68">
        <v>2614.684399999991</v>
      </c>
      <c r="E51" s="68">
        <v>11148.3</v>
      </c>
      <c r="F51" s="68">
        <v>11148.3</v>
      </c>
      <c r="G51" s="68">
        <v>0</v>
      </c>
      <c r="H51" s="68">
        <v>0</v>
      </c>
      <c r="I51" s="68">
        <v>0</v>
      </c>
      <c r="J51" s="68">
        <v>0</v>
      </c>
      <c r="K51" s="68">
        <v>788.38390000000004</v>
      </c>
      <c r="L51" s="68">
        <v>788.38390000000004</v>
      </c>
      <c r="M51" s="68">
        <v>0</v>
      </c>
      <c r="N51" s="68">
        <v>49728.801179999995</v>
      </c>
      <c r="O51" s="68">
        <v>52343.485580000008</v>
      </c>
      <c r="P51" s="68">
        <v>2614.6844000000128</v>
      </c>
      <c r="Q51" s="68">
        <v>76.63230999999999</v>
      </c>
      <c r="R51" s="68">
        <v>76.63230999999999</v>
      </c>
      <c r="S51" s="68">
        <v>0</v>
      </c>
      <c r="T51" s="65"/>
    </row>
    <row r="52" spans="1:20" x14ac:dyDescent="0.25">
      <c r="A52" s="67" t="s">
        <v>158</v>
      </c>
      <c r="B52" s="68">
        <v>8342.1398599999993</v>
      </c>
      <c r="C52" s="68">
        <v>8512.1398599999993</v>
      </c>
      <c r="D52" s="68">
        <v>170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8342.1398599999993</v>
      </c>
      <c r="O52" s="68">
        <v>8512.1398599999993</v>
      </c>
      <c r="P52" s="68">
        <v>170</v>
      </c>
      <c r="Q52" s="68">
        <v>0</v>
      </c>
      <c r="R52" s="68">
        <v>0</v>
      </c>
      <c r="S52" s="68">
        <v>0</v>
      </c>
      <c r="T52" s="65"/>
    </row>
    <row r="53" spans="1:20" x14ac:dyDescent="0.25">
      <c r="A53" s="67" t="s">
        <v>159</v>
      </c>
      <c r="B53" s="68">
        <v>6970.6062200000006</v>
      </c>
      <c r="C53" s="68">
        <v>7398.6116200000006</v>
      </c>
      <c r="D53" s="68">
        <v>428.00540000000001</v>
      </c>
      <c r="E53" s="68">
        <v>0</v>
      </c>
      <c r="F53" s="68">
        <v>0</v>
      </c>
      <c r="G53" s="68">
        <v>0</v>
      </c>
      <c r="H53" s="68">
        <v>0</v>
      </c>
      <c r="I53" s="68">
        <v>0</v>
      </c>
      <c r="J53" s="68">
        <v>0</v>
      </c>
      <c r="K53" s="68">
        <v>368.78390000000002</v>
      </c>
      <c r="L53" s="68">
        <v>368.78390000000002</v>
      </c>
      <c r="M53" s="68">
        <v>0</v>
      </c>
      <c r="N53" s="68">
        <v>6601.8223200000002</v>
      </c>
      <c r="O53" s="68">
        <v>7029.8277200000002</v>
      </c>
      <c r="P53" s="68">
        <v>428.00540000000001</v>
      </c>
      <c r="Q53" s="68">
        <v>0</v>
      </c>
      <c r="R53" s="68">
        <v>0</v>
      </c>
      <c r="S53" s="68">
        <v>0</v>
      </c>
      <c r="T53" s="65"/>
    </row>
    <row r="54" spans="1:20" ht="24" x14ac:dyDescent="0.25">
      <c r="A54" s="67" t="s">
        <v>160</v>
      </c>
      <c r="B54" s="68">
        <v>6882.3259600000001</v>
      </c>
      <c r="C54" s="68">
        <v>8249.0049600000002</v>
      </c>
      <c r="D54" s="68">
        <v>1366.6790000000001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6882.3259600000001</v>
      </c>
      <c r="O54" s="68">
        <v>8249.0049600000002</v>
      </c>
      <c r="P54" s="68">
        <v>1366.6790000000001</v>
      </c>
      <c r="Q54" s="68">
        <v>0</v>
      </c>
      <c r="R54" s="68">
        <v>0</v>
      </c>
      <c r="S54" s="68">
        <v>0</v>
      </c>
      <c r="T54" s="65"/>
    </row>
    <row r="55" spans="1:20" x14ac:dyDescent="0.25">
      <c r="A55" s="67" t="s">
        <v>161</v>
      </c>
      <c r="B55" s="68">
        <v>1913.63985</v>
      </c>
      <c r="C55" s="68">
        <v>1913.63985</v>
      </c>
      <c r="D55" s="68">
        <v>0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  <c r="J55" s="68">
        <v>0</v>
      </c>
      <c r="K55" s="68">
        <v>0</v>
      </c>
      <c r="L55" s="68">
        <v>0</v>
      </c>
      <c r="M55" s="68">
        <v>0</v>
      </c>
      <c r="N55" s="68">
        <v>1913.63985</v>
      </c>
      <c r="O55" s="68">
        <v>1913.63985</v>
      </c>
      <c r="P55" s="68">
        <v>0</v>
      </c>
      <c r="Q55" s="68">
        <v>0</v>
      </c>
      <c r="R55" s="68">
        <v>0</v>
      </c>
      <c r="S55" s="68">
        <v>0</v>
      </c>
      <c r="T55" s="65"/>
    </row>
    <row r="56" spans="1:20" x14ac:dyDescent="0.25">
      <c r="A56" s="67" t="s">
        <v>162</v>
      </c>
      <c r="B56" s="68">
        <v>28897.574590000004</v>
      </c>
      <c r="C56" s="68">
        <v>28897.574590000004</v>
      </c>
      <c r="D56" s="68">
        <v>0</v>
      </c>
      <c r="E56" s="68">
        <v>9400</v>
      </c>
      <c r="F56" s="68">
        <v>9400</v>
      </c>
      <c r="G56" s="68">
        <v>0</v>
      </c>
      <c r="H56" s="68">
        <v>0</v>
      </c>
      <c r="I56" s="68">
        <v>0</v>
      </c>
      <c r="J56" s="68">
        <v>0</v>
      </c>
      <c r="K56" s="68">
        <v>419.6</v>
      </c>
      <c r="L56" s="68">
        <v>419.6</v>
      </c>
      <c r="M56" s="68">
        <v>0</v>
      </c>
      <c r="N56" s="68">
        <v>19077.974590000002</v>
      </c>
      <c r="O56" s="68">
        <v>19077.974590000002</v>
      </c>
      <c r="P56" s="68">
        <v>0</v>
      </c>
      <c r="Q56" s="68">
        <v>0</v>
      </c>
      <c r="R56" s="68">
        <v>0</v>
      </c>
      <c r="S56" s="68">
        <v>0</v>
      </c>
      <c r="T56" s="65"/>
    </row>
    <row r="57" spans="1:20" x14ac:dyDescent="0.25">
      <c r="A57" s="67" t="s">
        <v>163</v>
      </c>
      <c r="B57" s="68">
        <v>5140.8772200000003</v>
      </c>
      <c r="C57" s="68">
        <v>5790.8772200000003</v>
      </c>
      <c r="D57" s="68">
        <v>650</v>
      </c>
      <c r="E57" s="68">
        <v>1748.3</v>
      </c>
      <c r="F57" s="68">
        <v>1748.3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3315.9449100000002</v>
      </c>
      <c r="O57" s="68">
        <v>3965.9449100000002</v>
      </c>
      <c r="P57" s="68">
        <v>650</v>
      </c>
      <c r="Q57" s="68">
        <v>76.63230999999999</v>
      </c>
      <c r="R57" s="68">
        <v>76.63230999999999</v>
      </c>
      <c r="S57" s="68">
        <v>0</v>
      </c>
      <c r="T57" s="65"/>
    </row>
    <row r="58" spans="1:20" x14ac:dyDescent="0.25">
      <c r="A58" s="67" t="s">
        <v>164</v>
      </c>
      <c r="B58" s="68">
        <v>3594.9536899999998</v>
      </c>
      <c r="C58" s="68">
        <v>3594.9536899999998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  <c r="I58" s="68">
        <v>0</v>
      </c>
      <c r="J58" s="68">
        <v>0</v>
      </c>
      <c r="K58" s="68">
        <v>0</v>
      </c>
      <c r="L58" s="68">
        <v>0</v>
      </c>
      <c r="M58" s="68">
        <v>0</v>
      </c>
      <c r="N58" s="68">
        <v>3594.9536899999998</v>
      </c>
      <c r="O58" s="68">
        <v>3594.9536899999998</v>
      </c>
      <c r="P58" s="68">
        <v>0</v>
      </c>
      <c r="Q58" s="68">
        <v>0</v>
      </c>
      <c r="R58" s="68">
        <v>0</v>
      </c>
      <c r="S58" s="68">
        <v>0</v>
      </c>
      <c r="T58" s="65"/>
    </row>
    <row r="59" spans="1:20" ht="24" x14ac:dyDescent="0.25">
      <c r="A59" s="67" t="s">
        <v>165</v>
      </c>
      <c r="B59" s="68">
        <v>570092.17516999994</v>
      </c>
      <c r="C59" s="68">
        <v>578230.55809999991</v>
      </c>
      <c r="D59" s="68">
        <v>8138.3829299999634</v>
      </c>
      <c r="E59" s="68">
        <v>124300.00200000001</v>
      </c>
      <c r="F59" s="68">
        <v>122910.40700000001</v>
      </c>
      <c r="G59" s="68">
        <v>-1389.5950000000012</v>
      </c>
      <c r="H59" s="68">
        <v>37047.786650000002</v>
      </c>
      <c r="I59" s="68">
        <v>34947.786650000002</v>
      </c>
      <c r="J59" s="68">
        <v>-2100</v>
      </c>
      <c r="K59" s="68">
        <v>10820.557429999999</v>
      </c>
      <c r="L59" s="68">
        <v>11534.08676</v>
      </c>
      <c r="M59" s="68">
        <v>713.52933000000121</v>
      </c>
      <c r="N59" s="68">
        <v>397923.82908999996</v>
      </c>
      <c r="O59" s="68">
        <v>408838.27769000008</v>
      </c>
      <c r="P59" s="68">
        <v>10914.44860000012</v>
      </c>
      <c r="Q59" s="68">
        <v>0</v>
      </c>
      <c r="R59" s="68">
        <v>0</v>
      </c>
      <c r="S59" s="68">
        <v>0</v>
      </c>
      <c r="T59" s="65"/>
    </row>
    <row r="60" spans="1:20" x14ac:dyDescent="0.25">
      <c r="A60" s="67" t="s">
        <v>166</v>
      </c>
      <c r="B60" s="68">
        <v>26617.244269999999</v>
      </c>
      <c r="C60" s="68">
        <v>26617.244269999999</v>
      </c>
      <c r="D60" s="68">
        <v>0</v>
      </c>
      <c r="E60" s="68">
        <v>15000</v>
      </c>
      <c r="F60" s="68">
        <v>15000</v>
      </c>
      <c r="G60" s="68">
        <v>0</v>
      </c>
      <c r="H60" s="68">
        <v>0</v>
      </c>
      <c r="I60" s="68">
        <v>0</v>
      </c>
      <c r="J60" s="68">
        <v>0</v>
      </c>
      <c r="K60" s="68">
        <v>0</v>
      </c>
      <c r="L60" s="68">
        <v>0</v>
      </c>
      <c r="M60" s="68">
        <v>0</v>
      </c>
      <c r="N60" s="68">
        <v>11617.244269999999</v>
      </c>
      <c r="O60" s="68">
        <v>11617.244269999999</v>
      </c>
      <c r="P60" s="68">
        <v>0</v>
      </c>
      <c r="Q60" s="68">
        <v>0</v>
      </c>
      <c r="R60" s="68">
        <v>0</v>
      </c>
      <c r="S60" s="68">
        <v>0</v>
      </c>
      <c r="T60" s="65"/>
    </row>
    <row r="61" spans="1:20" x14ac:dyDescent="0.25">
      <c r="A61" s="67" t="s">
        <v>167</v>
      </c>
      <c r="B61" s="68">
        <v>10500</v>
      </c>
      <c r="C61" s="68">
        <v>11145.602200000001</v>
      </c>
      <c r="D61" s="68">
        <v>645.60220000000118</v>
      </c>
      <c r="E61" s="68">
        <v>1500</v>
      </c>
      <c r="F61" s="68">
        <v>1500</v>
      </c>
      <c r="G61" s="68">
        <v>0</v>
      </c>
      <c r="H61" s="68">
        <v>3435.8386</v>
      </c>
      <c r="I61" s="68">
        <v>3435.8386</v>
      </c>
      <c r="J61" s="68">
        <v>0</v>
      </c>
      <c r="K61" s="68">
        <v>0</v>
      </c>
      <c r="L61" s="68">
        <v>0</v>
      </c>
      <c r="M61" s="68">
        <v>0</v>
      </c>
      <c r="N61" s="68">
        <v>5564.1614</v>
      </c>
      <c r="O61" s="68">
        <v>6209.7636000000002</v>
      </c>
      <c r="P61" s="68">
        <v>645.60220000000027</v>
      </c>
      <c r="Q61" s="68">
        <v>0</v>
      </c>
      <c r="R61" s="68">
        <v>0</v>
      </c>
      <c r="S61" s="68">
        <v>0</v>
      </c>
      <c r="T61" s="65"/>
    </row>
    <row r="62" spans="1:20" x14ac:dyDescent="0.25">
      <c r="A62" s="67" t="s">
        <v>168</v>
      </c>
      <c r="B62" s="68">
        <v>49803.427629999998</v>
      </c>
      <c r="C62" s="68">
        <v>49803.427629999998</v>
      </c>
      <c r="D62" s="68">
        <v>0</v>
      </c>
      <c r="E62" s="68">
        <v>0</v>
      </c>
      <c r="F62" s="68">
        <v>0</v>
      </c>
      <c r="G62" s="68">
        <v>0</v>
      </c>
      <c r="H62" s="68">
        <v>6161.8220000000001</v>
      </c>
      <c r="I62" s="68">
        <v>6161.8220000000001</v>
      </c>
      <c r="J62" s="68">
        <v>0</v>
      </c>
      <c r="K62" s="68">
        <v>0</v>
      </c>
      <c r="L62" s="68">
        <v>0</v>
      </c>
      <c r="M62" s="68">
        <v>0</v>
      </c>
      <c r="N62" s="68">
        <v>43641.605629999998</v>
      </c>
      <c r="O62" s="68">
        <v>43641.605629999998</v>
      </c>
      <c r="P62" s="68">
        <v>0</v>
      </c>
      <c r="Q62" s="68">
        <v>0</v>
      </c>
      <c r="R62" s="68">
        <v>0</v>
      </c>
      <c r="S62" s="68">
        <v>0</v>
      </c>
      <c r="T62" s="65"/>
    </row>
    <row r="63" spans="1:20" x14ac:dyDescent="0.25">
      <c r="A63" s="67" t="s">
        <v>169</v>
      </c>
      <c r="B63" s="68">
        <v>96623.597819999995</v>
      </c>
      <c r="C63" s="68">
        <v>98076.248949999994</v>
      </c>
      <c r="D63" s="68">
        <v>1452.6511299999984</v>
      </c>
      <c r="E63" s="68">
        <v>0</v>
      </c>
      <c r="F63" s="68">
        <v>0</v>
      </c>
      <c r="G63" s="68">
        <v>0</v>
      </c>
      <c r="H63" s="68">
        <v>0</v>
      </c>
      <c r="I63" s="68">
        <v>0</v>
      </c>
      <c r="J63" s="68">
        <v>0</v>
      </c>
      <c r="K63" s="68">
        <v>10652.48676</v>
      </c>
      <c r="L63" s="68">
        <v>11374.13789</v>
      </c>
      <c r="M63" s="68">
        <v>721.65113000000019</v>
      </c>
      <c r="N63" s="68">
        <v>85971.111059999996</v>
      </c>
      <c r="O63" s="68">
        <v>86702.111059999996</v>
      </c>
      <c r="P63" s="68">
        <v>731</v>
      </c>
      <c r="Q63" s="68">
        <v>0</v>
      </c>
      <c r="R63" s="68">
        <v>0</v>
      </c>
      <c r="S63" s="68">
        <v>0</v>
      </c>
      <c r="T63" s="65"/>
    </row>
    <row r="64" spans="1:20" x14ac:dyDescent="0.25">
      <c r="A64" s="67" t="s">
        <v>170</v>
      </c>
      <c r="B64" s="68">
        <v>63052.327409999998</v>
      </c>
      <c r="C64" s="68">
        <v>66052.327409999998</v>
      </c>
      <c r="D64" s="68">
        <v>3000</v>
      </c>
      <c r="E64" s="68">
        <v>5000.0010000000002</v>
      </c>
      <c r="F64" s="68">
        <v>5000.0010000000002</v>
      </c>
      <c r="G64" s="68">
        <v>0</v>
      </c>
      <c r="H64" s="68">
        <v>5000</v>
      </c>
      <c r="I64" s="68">
        <v>5000</v>
      </c>
      <c r="J64" s="68">
        <v>0</v>
      </c>
      <c r="K64" s="68">
        <v>0</v>
      </c>
      <c r="L64" s="68">
        <v>0</v>
      </c>
      <c r="M64" s="68">
        <v>0</v>
      </c>
      <c r="N64" s="68">
        <v>53052.326410000001</v>
      </c>
      <c r="O64" s="68">
        <v>56052.326410000001</v>
      </c>
      <c r="P64" s="68">
        <v>3000</v>
      </c>
      <c r="Q64" s="68">
        <v>0</v>
      </c>
      <c r="R64" s="68">
        <v>0</v>
      </c>
      <c r="S64" s="68">
        <v>0</v>
      </c>
      <c r="T64" s="65"/>
    </row>
    <row r="65" spans="1:20" x14ac:dyDescent="0.25">
      <c r="A65" s="67" t="s">
        <v>171</v>
      </c>
      <c r="B65" s="68">
        <v>7967.84184</v>
      </c>
      <c r="C65" s="68">
        <v>7961.5418399999999</v>
      </c>
      <c r="D65" s="68">
        <v>-6.3000000000001819</v>
      </c>
      <c r="E65" s="68">
        <v>0</v>
      </c>
      <c r="F65" s="68">
        <v>0</v>
      </c>
      <c r="G65" s="68">
        <v>0</v>
      </c>
      <c r="H65" s="68">
        <v>0</v>
      </c>
      <c r="I65" s="68">
        <v>0</v>
      </c>
      <c r="J65" s="68">
        <v>0</v>
      </c>
      <c r="K65" s="68">
        <v>26.5</v>
      </c>
      <c r="L65" s="68">
        <v>20.2</v>
      </c>
      <c r="M65" s="68">
        <v>-6.3000000000000007</v>
      </c>
      <c r="N65" s="68">
        <v>7941.34184</v>
      </c>
      <c r="O65" s="68">
        <v>7941.34184</v>
      </c>
      <c r="P65" s="68">
        <v>0</v>
      </c>
      <c r="Q65" s="68">
        <v>0</v>
      </c>
      <c r="R65" s="68">
        <v>0</v>
      </c>
      <c r="S65" s="68">
        <v>0</v>
      </c>
      <c r="T65" s="65"/>
    </row>
    <row r="66" spans="1:20" x14ac:dyDescent="0.25">
      <c r="A66" s="67" t="s">
        <v>172</v>
      </c>
      <c r="B66" s="68">
        <v>104642.18938</v>
      </c>
      <c r="C66" s="68">
        <v>105440.50198</v>
      </c>
      <c r="D66" s="68">
        <v>798.31260000000475</v>
      </c>
      <c r="E66" s="68">
        <v>49600</v>
      </c>
      <c r="F66" s="68">
        <v>49600</v>
      </c>
      <c r="G66" s="68">
        <v>0</v>
      </c>
      <c r="H66" s="68">
        <v>0</v>
      </c>
      <c r="I66" s="68">
        <v>0</v>
      </c>
      <c r="J66" s="68">
        <v>0</v>
      </c>
      <c r="K66" s="68">
        <v>141.57067000000001</v>
      </c>
      <c r="L66" s="68">
        <v>139.74887000000001</v>
      </c>
      <c r="M66" s="68">
        <v>-1.8217999999999961</v>
      </c>
      <c r="N66" s="68">
        <v>54900.618710000002</v>
      </c>
      <c r="O66" s="68">
        <v>55700.753109999998</v>
      </c>
      <c r="P66" s="68">
        <v>800.13439999999537</v>
      </c>
      <c r="Q66" s="68">
        <v>0</v>
      </c>
      <c r="R66" s="68">
        <v>0</v>
      </c>
      <c r="S66" s="68">
        <v>0</v>
      </c>
      <c r="T66" s="65"/>
    </row>
    <row r="67" spans="1:20" x14ac:dyDescent="0.25">
      <c r="A67" s="67" t="s">
        <v>173</v>
      </c>
      <c r="B67" s="68">
        <v>21541.156320000002</v>
      </c>
      <c r="C67" s="68">
        <v>21541.156320000002</v>
      </c>
      <c r="D67" s="68">
        <v>0</v>
      </c>
      <c r="E67" s="68">
        <v>1E-3</v>
      </c>
      <c r="F67" s="68">
        <v>1E-3</v>
      </c>
      <c r="G67" s="68">
        <v>0</v>
      </c>
      <c r="H67" s="68">
        <v>4500</v>
      </c>
      <c r="I67" s="68">
        <v>4500</v>
      </c>
      <c r="J67" s="68">
        <v>0</v>
      </c>
      <c r="K67" s="68">
        <v>0</v>
      </c>
      <c r="L67" s="68">
        <v>0</v>
      </c>
      <c r="M67" s="68">
        <v>0</v>
      </c>
      <c r="N67" s="68">
        <v>17041.155320000002</v>
      </c>
      <c r="O67" s="68">
        <v>17041.155320000002</v>
      </c>
      <c r="P67" s="68">
        <v>0</v>
      </c>
      <c r="Q67" s="68">
        <v>0</v>
      </c>
      <c r="R67" s="68">
        <v>0</v>
      </c>
      <c r="S67" s="68">
        <v>0</v>
      </c>
      <c r="T67" s="65"/>
    </row>
    <row r="68" spans="1:20" x14ac:dyDescent="0.25">
      <c r="A68" s="67" t="s">
        <v>174</v>
      </c>
      <c r="B68" s="68">
        <v>42173.635989999995</v>
      </c>
      <c r="C68" s="68">
        <v>42173.635989999995</v>
      </c>
      <c r="D68" s="68">
        <v>0</v>
      </c>
      <c r="E68" s="68">
        <v>25400</v>
      </c>
      <c r="F68" s="68">
        <v>25400</v>
      </c>
      <c r="G68" s="68">
        <v>0</v>
      </c>
      <c r="H68" s="68">
        <v>0</v>
      </c>
      <c r="I68" s="68">
        <v>0</v>
      </c>
      <c r="J68" s="68">
        <v>0</v>
      </c>
      <c r="K68" s="68">
        <v>0</v>
      </c>
      <c r="L68" s="68">
        <v>0</v>
      </c>
      <c r="M68" s="68">
        <v>0</v>
      </c>
      <c r="N68" s="68">
        <v>16773.635989999999</v>
      </c>
      <c r="O68" s="68">
        <v>16773.635989999999</v>
      </c>
      <c r="P68" s="68">
        <v>0</v>
      </c>
      <c r="Q68" s="68">
        <v>0</v>
      </c>
      <c r="R68" s="68">
        <v>0</v>
      </c>
      <c r="S68" s="68">
        <v>0</v>
      </c>
      <c r="T68" s="65"/>
    </row>
    <row r="69" spans="1:20" x14ac:dyDescent="0.25">
      <c r="A69" s="67" t="s">
        <v>175</v>
      </c>
      <c r="B69" s="68">
        <v>17627.963970000001</v>
      </c>
      <c r="C69" s="68">
        <v>16238.368970000001</v>
      </c>
      <c r="D69" s="68">
        <v>-1389.5949999999993</v>
      </c>
      <c r="E69" s="68">
        <v>6000</v>
      </c>
      <c r="F69" s="68">
        <v>4610.4050000000007</v>
      </c>
      <c r="G69" s="68">
        <v>-1389.5949999999993</v>
      </c>
      <c r="H69" s="68">
        <v>0</v>
      </c>
      <c r="I69" s="68">
        <v>0</v>
      </c>
      <c r="J69" s="68">
        <v>0</v>
      </c>
      <c r="K69" s="68">
        <v>0</v>
      </c>
      <c r="L69" s="68">
        <v>0</v>
      </c>
      <c r="M69" s="68">
        <v>0</v>
      </c>
      <c r="N69" s="68">
        <v>11627.963970000001</v>
      </c>
      <c r="O69" s="68">
        <v>11627.963970000001</v>
      </c>
      <c r="P69" s="68">
        <v>0</v>
      </c>
      <c r="Q69" s="68">
        <v>0</v>
      </c>
      <c r="R69" s="68">
        <v>0</v>
      </c>
      <c r="S69" s="68">
        <v>0</v>
      </c>
      <c r="T69" s="65"/>
    </row>
    <row r="70" spans="1:20" x14ac:dyDescent="0.25">
      <c r="A70" s="67" t="s">
        <v>176</v>
      </c>
      <c r="B70" s="68">
        <v>19252.721219999999</v>
      </c>
      <c r="C70" s="68">
        <v>19252.721219999999</v>
      </c>
      <c r="D70" s="68">
        <v>0</v>
      </c>
      <c r="E70" s="68">
        <v>0</v>
      </c>
      <c r="F70" s="68">
        <v>0</v>
      </c>
      <c r="G70" s="68">
        <v>0</v>
      </c>
      <c r="H70" s="68">
        <v>4928.1226900000001</v>
      </c>
      <c r="I70" s="68">
        <v>4928.1226900000001</v>
      </c>
      <c r="J70" s="68">
        <v>0</v>
      </c>
      <c r="K70" s="68">
        <v>0</v>
      </c>
      <c r="L70" s="68">
        <v>0</v>
      </c>
      <c r="M70" s="68">
        <v>0</v>
      </c>
      <c r="N70" s="68">
        <v>14324.598529999999</v>
      </c>
      <c r="O70" s="68">
        <v>14324.598529999999</v>
      </c>
      <c r="P70" s="68">
        <v>0</v>
      </c>
      <c r="Q70" s="68">
        <v>0</v>
      </c>
      <c r="R70" s="68">
        <v>0</v>
      </c>
      <c r="S70" s="68">
        <v>0</v>
      </c>
      <c r="T70" s="65"/>
    </row>
    <row r="71" spans="1:20" x14ac:dyDescent="0.25">
      <c r="A71" s="67" t="s">
        <v>177</v>
      </c>
      <c r="B71" s="68">
        <v>14159.39784</v>
      </c>
      <c r="C71" s="68">
        <v>17332.309840000002</v>
      </c>
      <c r="D71" s="68">
        <v>3172.9120000000021</v>
      </c>
      <c r="E71" s="68">
        <v>0</v>
      </c>
      <c r="F71" s="68">
        <v>0</v>
      </c>
      <c r="G71" s="68">
        <v>0</v>
      </c>
      <c r="H71" s="68">
        <v>0</v>
      </c>
      <c r="I71" s="68">
        <v>0</v>
      </c>
      <c r="J71" s="68">
        <v>0</v>
      </c>
      <c r="K71" s="68">
        <v>0</v>
      </c>
      <c r="L71" s="68">
        <v>0</v>
      </c>
      <c r="M71" s="68">
        <v>0</v>
      </c>
      <c r="N71" s="68">
        <v>14159.39784</v>
      </c>
      <c r="O71" s="68">
        <v>17332.309840000002</v>
      </c>
      <c r="P71" s="68">
        <v>3172.9120000000021</v>
      </c>
      <c r="Q71" s="68">
        <v>0</v>
      </c>
      <c r="R71" s="68">
        <v>0</v>
      </c>
      <c r="S71" s="68">
        <v>0</v>
      </c>
      <c r="T71" s="65"/>
    </row>
    <row r="72" spans="1:20" x14ac:dyDescent="0.25">
      <c r="A72" s="67" t="s">
        <v>178</v>
      </c>
      <c r="B72" s="68">
        <v>55004.231330000002</v>
      </c>
      <c r="C72" s="68">
        <v>55004.231330000002</v>
      </c>
      <c r="D72" s="68">
        <v>0</v>
      </c>
      <c r="E72" s="68">
        <v>5000</v>
      </c>
      <c r="F72" s="68">
        <v>5000</v>
      </c>
      <c r="G72" s="68">
        <v>0</v>
      </c>
      <c r="H72" s="68">
        <v>10922.003360000001</v>
      </c>
      <c r="I72" s="68">
        <v>10922.003360000001</v>
      </c>
      <c r="J72" s="68">
        <v>0</v>
      </c>
      <c r="K72" s="68">
        <v>0</v>
      </c>
      <c r="L72" s="68">
        <v>0</v>
      </c>
      <c r="M72" s="68">
        <v>0</v>
      </c>
      <c r="N72" s="68">
        <v>39082.22797</v>
      </c>
      <c r="O72" s="68">
        <v>39082.22797</v>
      </c>
      <c r="P72" s="68">
        <v>0</v>
      </c>
      <c r="Q72" s="68">
        <v>0</v>
      </c>
      <c r="R72" s="68">
        <v>0</v>
      </c>
      <c r="S72" s="68">
        <v>0</v>
      </c>
      <c r="T72" s="65"/>
    </row>
    <row r="73" spans="1:20" x14ac:dyDescent="0.25">
      <c r="A73" s="67" t="s">
        <v>179</v>
      </c>
      <c r="B73" s="68">
        <v>41126.440149999995</v>
      </c>
      <c r="C73" s="68">
        <v>41591.240149999998</v>
      </c>
      <c r="D73" s="68">
        <v>464.80000000000291</v>
      </c>
      <c r="E73" s="68">
        <v>16800</v>
      </c>
      <c r="F73" s="68">
        <v>16800</v>
      </c>
      <c r="G73" s="68">
        <v>0</v>
      </c>
      <c r="H73" s="68">
        <v>2100</v>
      </c>
      <c r="I73" s="68">
        <v>0</v>
      </c>
      <c r="J73" s="68">
        <v>-2100</v>
      </c>
      <c r="K73" s="68">
        <v>0</v>
      </c>
      <c r="L73" s="68">
        <v>0</v>
      </c>
      <c r="M73" s="68">
        <v>0</v>
      </c>
      <c r="N73" s="68">
        <v>22226.440149999999</v>
      </c>
      <c r="O73" s="68">
        <v>24791.240150000001</v>
      </c>
      <c r="P73" s="68">
        <v>2564.8000000000029</v>
      </c>
      <c r="Q73" s="68">
        <v>0</v>
      </c>
      <c r="R73" s="68">
        <v>0</v>
      </c>
      <c r="S73" s="68">
        <v>0</v>
      </c>
      <c r="T73" s="65"/>
    </row>
    <row r="74" spans="1:20" ht="24" x14ac:dyDescent="0.25">
      <c r="A74" s="67" t="s">
        <v>180</v>
      </c>
      <c r="B74" s="68">
        <v>152158.30476999999</v>
      </c>
      <c r="C74" s="68">
        <v>156105.77645</v>
      </c>
      <c r="D74" s="68">
        <v>3947.4716800000169</v>
      </c>
      <c r="E74" s="68">
        <v>74820.930600000007</v>
      </c>
      <c r="F74" s="68">
        <v>74756.029600000009</v>
      </c>
      <c r="G74" s="68">
        <v>-64.900999999998021</v>
      </c>
      <c r="H74" s="68">
        <v>5071.7972200000004</v>
      </c>
      <c r="I74" s="68">
        <v>5071.7972200000004</v>
      </c>
      <c r="J74" s="68">
        <v>0</v>
      </c>
      <c r="K74" s="68">
        <v>4564.2964899999997</v>
      </c>
      <c r="L74" s="68">
        <v>4425.2699499999999</v>
      </c>
      <c r="M74" s="68">
        <v>-139.02653999999984</v>
      </c>
      <c r="N74" s="68">
        <v>67701.280459999994</v>
      </c>
      <c r="O74" s="68">
        <v>71852.679680000001</v>
      </c>
      <c r="P74" s="68">
        <v>4151.3992200000066</v>
      </c>
      <c r="Q74" s="68">
        <v>0</v>
      </c>
      <c r="R74" s="68">
        <v>0</v>
      </c>
      <c r="S74" s="68">
        <v>0</v>
      </c>
      <c r="T74" s="65"/>
    </row>
    <row r="75" spans="1:20" x14ac:dyDescent="0.25">
      <c r="A75" s="67" t="s">
        <v>181</v>
      </c>
      <c r="B75" s="68">
        <v>16154.79096</v>
      </c>
      <c r="C75" s="68">
        <v>16796.790959999998</v>
      </c>
      <c r="D75" s="68">
        <v>641.99999999999818</v>
      </c>
      <c r="E75" s="68">
        <v>0</v>
      </c>
      <c r="F75" s="68">
        <v>0</v>
      </c>
      <c r="G75" s="68">
        <v>0</v>
      </c>
      <c r="H75" s="68">
        <v>5071.7972200000004</v>
      </c>
      <c r="I75" s="68">
        <v>5071.7972200000004</v>
      </c>
      <c r="J75" s="68">
        <v>0</v>
      </c>
      <c r="K75" s="68">
        <v>0</v>
      </c>
      <c r="L75" s="68">
        <v>0</v>
      </c>
      <c r="M75" s="68">
        <v>0</v>
      </c>
      <c r="N75" s="68">
        <v>11082.99374</v>
      </c>
      <c r="O75" s="68">
        <v>11724.99374</v>
      </c>
      <c r="P75" s="68">
        <v>642</v>
      </c>
      <c r="Q75" s="68">
        <v>0</v>
      </c>
      <c r="R75" s="68">
        <v>0</v>
      </c>
      <c r="S75" s="68">
        <v>0</v>
      </c>
      <c r="T75" s="65"/>
    </row>
    <row r="76" spans="1:20" x14ac:dyDescent="0.25">
      <c r="A76" s="67" t="s">
        <v>182</v>
      </c>
      <c r="B76" s="68">
        <v>99457.752699999997</v>
      </c>
      <c r="C76" s="68">
        <v>99767.752699999997</v>
      </c>
      <c r="D76" s="68">
        <v>310</v>
      </c>
      <c r="E76" s="68">
        <v>56606.843999999997</v>
      </c>
      <c r="F76" s="68">
        <v>56606.843999999997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42850.9087</v>
      </c>
      <c r="O76" s="68">
        <v>43160.9087</v>
      </c>
      <c r="P76" s="68">
        <v>310</v>
      </c>
      <c r="Q76" s="68">
        <v>0</v>
      </c>
      <c r="R76" s="68">
        <v>0</v>
      </c>
      <c r="S76" s="68">
        <v>0</v>
      </c>
      <c r="T76" s="65"/>
    </row>
    <row r="77" spans="1:20" x14ac:dyDescent="0.25">
      <c r="A77" s="67" t="s">
        <v>183</v>
      </c>
      <c r="B77" s="68">
        <v>1001.9024200000001</v>
      </c>
      <c r="C77" s="68">
        <v>1492.72864</v>
      </c>
      <c r="D77" s="68">
        <v>490.82621999999992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680.58</v>
      </c>
      <c r="L77" s="68">
        <v>722.13</v>
      </c>
      <c r="M77" s="68">
        <v>41.549999999999955</v>
      </c>
      <c r="N77" s="68">
        <v>321.32242000000002</v>
      </c>
      <c r="O77" s="68">
        <v>770.59864000000005</v>
      </c>
      <c r="P77" s="68">
        <v>449.27622000000002</v>
      </c>
      <c r="Q77" s="68">
        <v>0</v>
      </c>
      <c r="R77" s="68">
        <v>0</v>
      </c>
      <c r="S77" s="68">
        <v>0</v>
      </c>
      <c r="T77" s="65"/>
    </row>
    <row r="78" spans="1:20" x14ac:dyDescent="0.25">
      <c r="A78" s="67" t="s">
        <v>184</v>
      </c>
      <c r="B78" s="68">
        <v>24329.792089999999</v>
      </c>
      <c r="C78" s="68">
        <v>26899.33855</v>
      </c>
      <c r="D78" s="68">
        <v>2569.5464600000014</v>
      </c>
      <c r="E78" s="68">
        <v>7000.02</v>
      </c>
      <c r="F78" s="68">
        <v>7000.02</v>
      </c>
      <c r="G78" s="68">
        <v>0</v>
      </c>
      <c r="H78" s="68">
        <v>0</v>
      </c>
      <c r="I78" s="68">
        <v>0</v>
      </c>
      <c r="J78" s="68">
        <v>0</v>
      </c>
      <c r="K78" s="68">
        <v>3883.7164899999998</v>
      </c>
      <c r="L78" s="68">
        <v>3703.1399500000002</v>
      </c>
      <c r="M78" s="68">
        <v>-180.57653999999957</v>
      </c>
      <c r="N78" s="68">
        <v>13446.0556</v>
      </c>
      <c r="O78" s="68">
        <v>16196.178600000001</v>
      </c>
      <c r="P78" s="68">
        <v>2750.1230000000014</v>
      </c>
      <c r="Q78" s="68">
        <v>0</v>
      </c>
      <c r="R78" s="68">
        <v>0</v>
      </c>
      <c r="S78" s="68">
        <v>0</v>
      </c>
      <c r="T78" s="65"/>
    </row>
    <row r="79" spans="1:20" ht="24" x14ac:dyDescent="0.25">
      <c r="A79" s="67" t="s">
        <v>185</v>
      </c>
      <c r="B79" s="68">
        <v>7300</v>
      </c>
      <c r="C79" s="68">
        <v>7300</v>
      </c>
      <c r="D79" s="68">
        <v>0</v>
      </c>
      <c r="E79" s="68">
        <v>7300</v>
      </c>
      <c r="F79" s="68">
        <v>7300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68">
        <v>0</v>
      </c>
      <c r="R79" s="68">
        <v>0</v>
      </c>
      <c r="S79" s="68">
        <v>0</v>
      </c>
      <c r="T79" s="65"/>
    </row>
    <row r="80" spans="1:20" ht="24" x14ac:dyDescent="0.25">
      <c r="A80" s="67" t="s">
        <v>186</v>
      </c>
      <c r="B80" s="68">
        <v>3914.0666000000001</v>
      </c>
      <c r="C80" s="68">
        <v>3849.1656000000003</v>
      </c>
      <c r="D80" s="68">
        <v>-64.90099999999984</v>
      </c>
      <c r="E80" s="68">
        <v>3914.0666000000001</v>
      </c>
      <c r="F80" s="68">
        <v>3849.1656000000003</v>
      </c>
      <c r="G80" s="68">
        <v>-64.90099999999984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68">
        <v>0</v>
      </c>
      <c r="R80" s="68">
        <v>0</v>
      </c>
      <c r="S80" s="68">
        <v>0</v>
      </c>
      <c r="T80" s="65"/>
    </row>
    <row r="81" spans="1:20" ht="24" x14ac:dyDescent="0.25">
      <c r="A81" s="67" t="s">
        <v>187</v>
      </c>
      <c r="B81" s="68">
        <v>296657.62659</v>
      </c>
      <c r="C81" s="68">
        <v>293538.62358999997</v>
      </c>
      <c r="D81" s="68">
        <v>-3119.0030000000261</v>
      </c>
      <c r="E81" s="68">
        <v>91764.623700000011</v>
      </c>
      <c r="F81" s="68">
        <v>91327.853700000007</v>
      </c>
      <c r="G81" s="68">
        <v>-436.77000000000407</v>
      </c>
      <c r="H81" s="68">
        <v>29898.178</v>
      </c>
      <c r="I81" s="68">
        <v>17986.547999999999</v>
      </c>
      <c r="J81" s="68">
        <v>-11911.630000000001</v>
      </c>
      <c r="K81" s="68">
        <v>1000</v>
      </c>
      <c r="L81" s="68">
        <v>0</v>
      </c>
      <c r="M81" s="68">
        <v>-1000</v>
      </c>
      <c r="N81" s="68">
        <v>167736.07179000002</v>
      </c>
      <c r="O81" s="68">
        <v>177965.46879000001</v>
      </c>
      <c r="P81" s="68">
        <v>10229.396999999997</v>
      </c>
      <c r="Q81" s="68">
        <v>6258.7530999999999</v>
      </c>
      <c r="R81" s="68">
        <v>6258.7530999999999</v>
      </c>
      <c r="S81" s="68">
        <v>0</v>
      </c>
      <c r="T81" s="65"/>
    </row>
    <row r="82" spans="1:20" x14ac:dyDescent="0.25">
      <c r="A82" s="67" t="s">
        <v>188</v>
      </c>
      <c r="B82" s="68">
        <v>2467.3386</v>
      </c>
      <c r="C82" s="68">
        <v>2171.2276000000002</v>
      </c>
      <c r="D82" s="68">
        <v>-296.11099999999988</v>
      </c>
      <c r="E82" s="68">
        <v>0</v>
      </c>
      <c r="F82" s="68">
        <v>0</v>
      </c>
      <c r="G82" s="68">
        <v>0</v>
      </c>
      <c r="H82" s="68">
        <v>800</v>
      </c>
      <c r="I82" s="68">
        <v>0</v>
      </c>
      <c r="J82" s="68">
        <v>-800</v>
      </c>
      <c r="K82" s="68">
        <v>0</v>
      </c>
      <c r="L82" s="68">
        <v>0</v>
      </c>
      <c r="M82" s="68">
        <v>0</v>
      </c>
      <c r="N82" s="68">
        <v>1667.3386</v>
      </c>
      <c r="O82" s="68">
        <v>2171.2276000000002</v>
      </c>
      <c r="P82" s="68">
        <v>503.88900000000012</v>
      </c>
      <c r="Q82" s="68">
        <v>0</v>
      </c>
      <c r="R82" s="68">
        <v>0</v>
      </c>
      <c r="S82" s="68">
        <v>0</v>
      </c>
      <c r="T82" s="65"/>
    </row>
    <row r="83" spans="1:20" x14ac:dyDescent="0.25">
      <c r="A83" s="67" t="s">
        <v>189</v>
      </c>
      <c r="B83" s="68">
        <v>1776.27466</v>
      </c>
      <c r="C83" s="68">
        <v>1976.5026600000001</v>
      </c>
      <c r="D83" s="68">
        <v>200.22800000000007</v>
      </c>
      <c r="E83" s="68">
        <v>0</v>
      </c>
      <c r="F83" s="68">
        <v>0</v>
      </c>
      <c r="G83" s="68">
        <v>0</v>
      </c>
      <c r="H83" s="68">
        <v>0</v>
      </c>
      <c r="I83" s="68">
        <v>0</v>
      </c>
      <c r="J83" s="68">
        <v>0</v>
      </c>
      <c r="K83" s="68">
        <v>0</v>
      </c>
      <c r="L83" s="68">
        <v>0</v>
      </c>
      <c r="M83" s="68">
        <v>0</v>
      </c>
      <c r="N83" s="68">
        <v>1776.27466</v>
      </c>
      <c r="O83" s="68">
        <v>1976.5026600000001</v>
      </c>
      <c r="P83" s="68">
        <v>200.22800000000007</v>
      </c>
      <c r="Q83" s="68">
        <v>0</v>
      </c>
      <c r="R83" s="68">
        <v>0</v>
      </c>
      <c r="S83" s="68">
        <v>0</v>
      </c>
      <c r="T83" s="65"/>
    </row>
    <row r="84" spans="1:20" x14ac:dyDescent="0.25">
      <c r="A84" s="67" t="s">
        <v>190</v>
      </c>
      <c r="B84" s="68">
        <v>63297.20392</v>
      </c>
      <c r="C84" s="68">
        <v>63297.20392</v>
      </c>
      <c r="D84" s="68">
        <v>0</v>
      </c>
      <c r="E84" s="68">
        <v>42515.5</v>
      </c>
      <c r="F84" s="68">
        <v>42515.5</v>
      </c>
      <c r="G84" s="68">
        <v>0</v>
      </c>
      <c r="H84" s="68">
        <v>0</v>
      </c>
      <c r="I84" s="68">
        <v>0</v>
      </c>
      <c r="J84" s="68">
        <v>0</v>
      </c>
      <c r="K84" s="68">
        <v>0</v>
      </c>
      <c r="L84" s="68">
        <v>0</v>
      </c>
      <c r="M84" s="68">
        <v>0</v>
      </c>
      <c r="N84" s="68">
        <v>20778.46919</v>
      </c>
      <c r="O84" s="68">
        <v>20778.46919</v>
      </c>
      <c r="P84" s="68">
        <v>0</v>
      </c>
      <c r="Q84" s="68">
        <v>3.2347299999999999</v>
      </c>
      <c r="R84" s="68">
        <v>3.2347299999999999</v>
      </c>
      <c r="S84" s="68">
        <v>0</v>
      </c>
      <c r="T84" s="65"/>
    </row>
    <row r="85" spans="1:20" x14ac:dyDescent="0.25">
      <c r="A85" s="67" t="s">
        <v>191</v>
      </c>
      <c r="B85" s="68">
        <v>14273.077010000001</v>
      </c>
      <c r="C85" s="68">
        <v>14273.077010000001</v>
      </c>
      <c r="D85" s="68">
        <v>0</v>
      </c>
      <c r="E85" s="68">
        <v>0</v>
      </c>
      <c r="F85" s="68">
        <v>0</v>
      </c>
      <c r="G85" s="68">
        <v>0</v>
      </c>
      <c r="H85" s="68">
        <v>0</v>
      </c>
      <c r="I85" s="68">
        <v>0</v>
      </c>
      <c r="J85" s="68">
        <v>0</v>
      </c>
      <c r="K85" s="68">
        <v>0</v>
      </c>
      <c r="L85" s="68">
        <v>0</v>
      </c>
      <c r="M85" s="68">
        <v>0</v>
      </c>
      <c r="N85" s="68">
        <v>14273.077010000001</v>
      </c>
      <c r="O85" s="68">
        <v>14273.077010000001</v>
      </c>
      <c r="P85" s="68">
        <v>0</v>
      </c>
      <c r="Q85" s="68">
        <v>0</v>
      </c>
      <c r="R85" s="68">
        <v>0</v>
      </c>
      <c r="S85" s="68">
        <v>0</v>
      </c>
      <c r="T85" s="65"/>
    </row>
    <row r="86" spans="1:20" x14ac:dyDescent="0.25">
      <c r="A86" s="67" t="s">
        <v>192</v>
      </c>
      <c r="B86" s="68">
        <v>53687.483929999995</v>
      </c>
      <c r="C86" s="68">
        <v>52716.763929999994</v>
      </c>
      <c r="D86" s="68">
        <v>-970.72000000000116</v>
      </c>
      <c r="E86" s="68">
        <v>6750</v>
      </c>
      <c r="F86" s="68">
        <v>6750</v>
      </c>
      <c r="G86" s="68">
        <v>0</v>
      </c>
      <c r="H86" s="68">
        <v>15000</v>
      </c>
      <c r="I86" s="68">
        <v>15000</v>
      </c>
      <c r="J86" s="68">
        <v>0</v>
      </c>
      <c r="K86" s="68">
        <v>1000</v>
      </c>
      <c r="L86" s="68">
        <v>0</v>
      </c>
      <c r="M86" s="68">
        <v>-1000</v>
      </c>
      <c r="N86" s="68">
        <v>24681.965560000001</v>
      </c>
      <c r="O86" s="68">
        <v>24711.245559999999</v>
      </c>
      <c r="P86" s="68">
        <v>29.279999999998836</v>
      </c>
      <c r="Q86" s="68">
        <v>6255.5183699999998</v>
      </c>
      <c r="R86" s="68">
        <v>6255.5183699999998</v>
      </c>
      <c r="S86" s="68">
        <v>0</v>
      </c>
      <c r="T86" s="65"/>
    </row>
    <row r="87" spans="1:20" x14ac:dyDescent="0.25">
      <c r="A87" s="67" t="s">
        <v>193</v>
      </c>
      <c r="B87" s="68">
        <v>41968.849430000002</v>
      </c>
      <c r="C87" s="68">
        <v>42468.849430000002</v>
      </c>
      <c r="D87" s="68">
        <v>500</v>
      </c>
      <c r="E87" s="68">
        <v>16750</v>
      </c>
      <c r="F87" s="68">
        <v>16750</v>
      </c>
      <c r="G87" s="68">
        <v>0</v>
      </c>
      <c r="H87" s="68">
        <v>0</v>
      </c>
      <c r="I87" s="68">
        <v>0</v>
      </c>
      <c r="J87" s="68">
        <v>0</v>
      </c>
      <c r="K87" s="68">
        <v>0</v>
      </c>
      <c r="L87" s="68">
        <v>0</v>
      </c>
      <c r="M87" s="68">
        <v>0</v>
      </c>
      <c r="N87" s="68">
        <v>25218.849429999998</v>
      </c>
      <c r="O87" s="68">
        <v>25718.849429999998</v>
      </c>
      <c r="P87" s="68">
        <v>500</v>
      </c>
      <c r="Q87" s="68">
        <v>0</v>
      </c>
      <c r="R87" s="68">
        <v>0</v>
      </c>
      <c r="S87" s="68">
        <v>0</v>
      </c>
      <c r="T87" s="65"/>
    </row>
    <row r="88" spans="1:20" x14ac:dyDescent="0.25">
      <c r="A88" s="67" t="s">
        <v>194</v>
      </c>
      <c r="B88" s="68">
        <v>45822.553890000003</v>
      </c>
      <c r="C88" s="68">
        <v>40153.553890000003</v>
      </c>
      <c r="D88" s="68">
        <v>-5669</v>
      </c>
      <c r="E88" s="68">
        <v>5000</v>
      </c>
      <c r="F88" s="68">
        <v>5000</v>
      </c>
      <c r="G88" s="68">
        <v>0</v>
      </c>
      <c r="H88" s="68">
        <v>12506.548000000001</v>
      </c>
      <c r="I88" s="68">
        <v>1841.548</v>
      </c>
      <c r="J88" s="68">
        <v>-10665</v>
      </c>
      <c r="K88" s="68">
        <v>0</v>
      </c>
      <c r="L88" s="68">
        <v>0</v>
      </c>
      <c r="M88" s="68">
        <v>0</v>
      </c>
      <c r="N88" s="68">
        <v>28316.00589</v>
      </c>
      <c r="O88" s="68">
        <v>33312.00589</v>
      </c>
      <c r="P88" s="68">
        <v>4996</v>
      </c>
      <c r="Q88" s="68">
        <v>0</v>
      </c>
      <c r="R88" s="68">
        <v>0</v>
      </c>
      <c r="S88" s="68">
        <v>0</v>
      </c>
      <c r="T88" s="65"/>
    </row>
    <row r="89" spans="1:20" x14ac:dyDescent="0.25">
      <c r="A89" s="67" t="s">
        <v>195</v>
      </c>
      <c r="B89" s="68">
        <v>48367.959879999995</v>
      </c>
      <c r="C89" s="68">
        <v>51931.189880000005</v>
      </c>
      <c r="D89" s="68">
        <v>3563.2300000000105</v>
      </c>
      <c r="E89" s="68">
        <v>17249.113499999999</v>
      </c>
      <c r="F89" s="68">
        <v>16812.343499999999</v>
      </c>
      <c r="G89" s="68">
        <v>-436.77000000000044</v>
      </c>
      <c r="H89" s="68">
        <v>0</v>
      </c>
      <c r="I89" s="68">
        <v>0</v>
      </c>
      <c r="J89" s="68">
        <v>0</v>
      </c>
      <c r="K89" s="68">
        <v>0</v>
      </c>
      <c r="L89" s="68">
        <v>0</v>
      </c>
      <c r="M89" s="68">
        <v>0</v>
      </c>
      <c r="N89" s="68">
        <v>31118.846379999999</v>
      </c>
      <c r="O89" s="68">
        <v>35118.846380000003</v>
      </c>
      <c r="P89" s="68">
        <v>4000.0000000000036</v>
      </c>
      <c r="Q89" s="68">
        <v>0</v>
      </c>
      <c r="R89" s="68">
        <v>0</v>
      </c>
      <c r="S89" s="68">
        <v>0</v>
      </c>
      <c r="T89" s="65"/>
    </row>
    <row r="90" spans="1:20" x14ac:dyDescent="0.25">
      <c r="A90" s="67" t="s">
        <v>196</v>
      </c>
      <c r="B90" s="68">
        <v>1721.1048099999998</v>
      </c>
      <c r="C90" s="68">
        <v>1274.4748099999999</v>
      </c>
      <c r="D90" s="68">
        <v>-446.62999999999988</v>
      </c>
      <c r="E90" s="68">
        <v>0</v>
      </c>
      <c r="F90" s="68">
        <v>0</v>
      </c>
      <c r="G90" s="68">
        <v>0</v>
      </c>
      <c r="H90" s="68">
        <v>446.63</v>
      </c>
      <c r="I90" s="68">
        <v>0</v>
      </c>
      <c r="J90" s="68">
        <v>-446.63</v>
      </c>
      <c r="K90" s="68">
        <v>0</v>
      </c>
      <c r="L90" s="68">
        <v>0</v>
      </c>
      <c r="M90" s="68">
        <v>0</v>
      </c>
      <c r="N90" s="68">
        <v>1274.4748099999999</v>
      </c>
      <c r="O90" s="68">
        <v>1274.4748099999999</v>
      </c>
      <c r="P90" s="68">
        <v>0</v>
      </c>
      <c r="Q90" s="68">
        <v>0</v>
      </c>
      <c r="R90" s="68">
        <v>0</v>
      </c>
      <c r="S90" s="68">
        <v>0</v>
      </c>
      <c r="T90" s="65"/>
    </row>
    <row r="91" spans="1:20" x14ac:dyDescent="0.25">
      <c r="A91" s="67" t="s">
        <v>197</v>
      </c>
      <c r="B91" s="68">
        <v>23275.780460000002</v>
      </c>
      <c r="C91" s="68">
        <v>23275.780460000002</v>
      </c>
      <c r="D91" s="68">
        <v>0</v>
      </c>
      <c r="E91" s="68">
        <v>3500.0102000000002</v>
      </c>
      <c r="F91" s="68">
        <v>3500.0102000000002</v>
      </c>
      <c r="G91" s="68">
        <v>0</v>
      </c>
      <c r="H91" s="68">
        <v>1145</v>
      </c>
      <c r="I91" s="68">
        <v>1145</v>
      </c>
      <c r="J91" s="68">
        <v>0</v>
      </c>
      <c r="K91" s="68">
        <v>0</v>
      </c>
      <c r="L91" s="68">
        <v>0</v>
      </c>
      <c r="M91" s="68">
        <v>0</v>
      </c>
      <c r="N91" s="68">
        <v>18630.770260000001</v>
      </c>
      <c r="O91" s="68">
        <v>18630.770260000001</v>
      </c>
      <c r="P91" s="68">
        <v>0</v>
      </c>
      <c r="Q91" s="68">
        <v>0</v>
      </c>
      <c r="R91" s="68">
        <v>0</v>
      </c>
      <c r="S91" s="68">
        <v>0</v>
      </c>
      <c r="T91" s="65"/>
    </row>
    <row r="92" spans="1:20" ht="24" x14ac:dyDescent="0.25">
      <c r="A92" s="67" t="s">
        <v>198</v>
      </c>
      <c r="B92" s="68">
        <v>209024.08625000002</v>
      </c>
      <c r="C92" s="68">
        <v>215714.67815000002</v>
      </c>
      <c r="D92" s="68">
        <v>6690.5918999999994</v>
      </c>
      <c r="E92" s="68">
        <v>40223.86</v>
      </c>
      <c r="F92" s="68">
        <v>39623.86</v>
      </c>
      <c r="G92" s="68">
        <v>-600</v>
      </c>
      <c r="H92" s="68">
        <v>62890.480680000001</v>
      </c>
      <c r="I92" s="68">
        <v>46640.4683</v>
      </c>
      <c r="J92" s="68">
        <v>-16250.01238</v>
      </c>
      <c r="K92" s="68">
        <v>13185.939629999999</v>
      </c>
      <c r="L92" s="68">
        <v>15950.76233</v>
      </c>
      <c r="M92" s="68">
        <v>2764.8227000000006</v>
      </c>
      <c r="N92" s="68">
        <v>92723.805939999991</v>
      </c>
      <c r="O92" s="68">
        <v>113499.58752</v>
      </c>
      <c r="P92" s="68">
        <v>20775.78158000001</v>
      </c>
      <c r="Q92" s="68">
        <v>0</v>
      </c>
      <c r="R92" s="68">
        <v>0</v>
      </c>
      <c r="S92" s="68">
        <v>0</v>
      </c>
      <c r="T92" s="65"/>
    </row>
    <row r="93" spans="1:20" x14ac:dyDescent="0.25">
      <c r="A93" s="67" t="s">
        <v>199</v>
      </c>
      <c r="B93" s="68">
        <v>15879.947829999999</v>
      </c>
      <c r="C93" s="68">
        <v>13287.83524</v>
      </c>
      <c r="D93" s="68">
        <v>-2592.1125899999988</v>
      </c>
      <c r="E93" s="68">
        <v>0</v>
      </c>
      <c r="F93" s="68">
        <v>0</v>
      </c>
      <c r="G93" s="68">
        <v>0</v>
      </c>
      <c r="H93" s="68">
        <v>8540</v>
      </c>
      <c r="I93" s="68">
        <v>2000</v>
      </c>
      <c r="J93" s="68">
        <v>-6540</v>
      </c>
      <c r="K93" s="68">
        <v>105.75765</v>
      </c>
      <c r="L93" s="68">
        <v>94.217059999999989</v>
      </c>
      <c r="M93" s="68">
        <v>-11.540590000000009</v>
      </c>
      <c r="N93" s="68">
        <v>7234.1901799999996</v>
      </c>
      <c r="O93" s="68">
        <v>11193.618179999999</v>
      </c>
      <c r="P93" s="68">
        <v>3959.4279999999999</v>
      </c>
      <c r="Q93" s="68">
        <v>0</v>
      </c>
      <c r="R93" s="68">
        <v>0</v>
      </c>
      <c r="S93" s="68">
        <v>0</v>
      </c>
      <c r="T93" s="65"/>
    </row>
    <row r="94" spans="1:20" x14ac:dyDescent="0.25">
      <c r="A94" s="67" t="s">
        <v>200</v>
      </c>
      <c r="B94" s="68">
        <v>45552.151830000003</v>
      </c>
      <c r="C94" s="68">
        <v>46076.081699999995</v>
      </c>
      <c r="D94" s="68">
        <v>523.92986999999266</v>
      </c>
      <c r="E94" s="68">
        <v>34750.001000000004</v>
      </c>
      <c r="F94" s="68">
        <v>34150.000999999997</v>
      </c>
      <c r="G94" s="68">
        <v>-600.00000000000728</v>
      </c>
      <c r="H94" s="68">
        <v>0</v>
      </c>
      <c r="I94" s="68">
        <v>0</v>
      </c>
      <c r="J94" s="68">
        <v>0</v>
      </c>
      <c r="K94" s="68">
        <v>10538.20197</v>
      </c>
      <c r="L94" s="68">
        <v>10672.565259999999</v>
      </c>
      <c r="M94" s="68">
        <v>134.36328999999932</v>
      </c>
      <c r="N94" s="68">
        <v>263.94886000000002</v>
      </c>
      <c r="O94" s="68">
        <v>1253.5154399999999</v>
      </c>
      <c r="P94" s="68">
        <v>989.56657999999993</v>
      </c>
      <c r="Q94" s="68">
        <v>0</v>
      </c>
      <c r="R94" s="68">
        <v>0</v>
      </c>
      <c r="S94" s="68">
        <v>0</v>
      </c>
      <c r="T94" s="65"/>
    </row>
    <row r="95" spans="1:20" x14ac:dyDescent="0.25">
      <c r="A95" s="67" t="s">
        <v>201</v>
      </c>
      <c r="B95" s="68">
        <v>2774.5150100000001</v>
      </c>
      <c r="C95" s="68">
        <v>7506.9480100000001</v>
      </c>
      <c r="D95" s="68">
        <v>4732.433</v>
      </c>
      <c r="E95" s="68">
        <v>0</v>
      </c>
      <c r="F95" s="68">
        <v>0</v>
      </c>
      <c r="G95" s="68">
        <v>0</v>
      </c>
      <c r="H95" s="68">
        <v>0</v>
      </c>
      <c r="I95" s="68">
        <v>0</v>
      </c>
      <c r="J95" s="68">
        <v>0</v>
      </c>
      <c r="K95" s="68">
        <v>438.43000999999998</v>
      </c>
      <c r="L95" s="68">
        <v>438.43000999999998</v>
      </c>
      <c r="M95" s="68">
        <v>0</v>
      </c>
      <c r="N95" s="68">
        <v>2336.085</v>
      </c>
      <c r="O95" s="68">
        <v>7068.518</v>
      </c>
      <c r="P95" s="68">
        <v>4732.433</v>
      </c>
      <c r="Q95" s="68">
        <v>0</v>
      </c>
      <c r="R95" s="68">
        <v>0</v>
      </c>
      <c r="S95" s="68">
        <v>0</v>
      </c>
      <c r="T95" s="65"/>
    </row>
    <row r="96" spans="1:20" x14ac:dyDescent="0.25">
      <c r="A96" s="67" t="s">
        <v>202</v>
      </c>
      <c r="B96" s="68">
        <v>51674.512300000002</v>
      </c>
      <c r="C96" s="68">
        <v>47674.512300000002</v>
      </c>
      <c r="D96" s="68">
        <v>-4000</v>
      </c>
      <c r="E96" s="68">
        <v>4073.8590000000004</v>
      </c>
      <c r="F96" s="68">
        <v>4073.8590000000004</v>
      </c>
      <c r="G96" s="68">
        <v>0</v>
      </c>
      <c r="H96" s="68">
        <v>16430.634000000002</v>
      </c>
      <c r="I96" s="68">
        <v>12430.634</v>
      </c>
      <c r="J96" s="68">
        <v>-4000.0000000000018</v>
      </c>
      <c r="K96" s="68">
        <v>353.55</v>
      </c>
      <c r="L96" s="68">
        <v>353.55</v>
      </c>
      <c r="M96" s="68">
        <v>0</v>
      </c>
      <c r="N96" s="68">
        <v>30816.469300000001</v>
      </c>
      <c r="O96" s="68">
        <v>30816.469300000001</v>
      </c>
      <c r="P96" s="68">
        <v>0</v>
      </c>
      <c r="Q96" s="68">
        <v>0</v>
      </c>
      <c r="R96" s="68">
        <v>0</v>
      </c>
      <c r="S96" s="68">
        <v>0</v>
      </c>
      <c r="T96" s="65"/>
    </row>
    <row r="97" spans="1:20" x14ac:dyDescent="0.25">
      <c r="A97" s="67" t="s">
        <v>203</v>
      </c>
      <c r="B97" s="68">
        <v>26985.96804</v>
      </c>
      <c r="C97" s="68">
        <v>27096.25866</v>
      </c>
      <c r="D97" s="68">
        <v>110.29061999999976</v>
      </c>
      <c r="E97" s="68">
        <v>0</v>
      </c>
      <c r="F97" s="68">
        <v>0</v>
      </c>
      <c r="G97" s="68">
        <v>0</v>
      </c>
      <c r="H97" s="68">
        <v>10615.485280000001</v>
      </c>
      <c r="I97" s="68">
        <v>10725.775900000001</v>
      </c>
      <c r="J97" s="68">
        <v>110.29061999999976</v>
      </c>
      <c r="K97" s="68">
        <v>0</v>
      </c>
      <c r="L97" s="68">
        <v>0</v>
      </c>
      <c r="M97" s="68">
        <v>0</v>
      </c>
      <c r="N97" s="68">
        <v>16370.482760000001</v>
      </c>
      <c r="O97" s="68">
        <v>16370.482760000001</v>
      </c>
      <c r="P97" s="68">
        <v>0</v>
      </c>
      <c r="Q97" s="68">
        <v>0</v>
      </c>
      <c r="R97" s="68">
        <v>0</v>
      </c>
      <c r="S97" s="68">
        <v>0</v>
      </c>
      <c r="T97" s="65"/>
    </row>
    <row r="98" spans="1:20" x14ac:dyDescent="0.25">
      <c r="A98" s="67" t="s">
        <v>204</v>
      </c>
      <c r="B98" s="68">
        <v>6586.6798600000002</v>
      </c>
      <c r="C98" s="68">
        <v>6586.6798600000002</v>
      </c>
      <c r="D98" s="68">
        <v>0</v>
      </c>
      <c r="E98" s="68">
        <v>1000</v>
      </c>
      <c r="F98" s="68">
        <v>1000</v>
      </c>
      <c r="G98" s="68">
        <v>0</v>
      </c>
      <c r="H98" s="68">
        <v>3000</v>
      </c>
      <c r="I98" s="68">
        <v>1000</v>
      </c>
      <c r="J98" s="68">
        <v>-2000</v>
      </c>
      <c r="K98" s="68">
        <v>0</v>
      </c>
      <c r="L98" s="68">
        <v>0</v>
      </c>
      <c r="M98" s="68">
        <v>0</v>
      </c>
      <c r="N98" s="68">
        <v>2586.6798600000002</v>
      </c>
      <c r="O98" s="68">
        <v>4586.6798600000002</v>
      </c>
      <c r="P98" s="68">
        <v>2000</v>
      </c>
      <c r="Q98" s="68">
        <v>0</v>
      </c>
      <c r="R98" s="68">
        <v>0</v>
      </c>
      <c r="S98" s="68">
        <v>0</v>
      </c>
      <c r="T98" s="65"/>
    </row>
    <row r="99" spans="1:20" x14ac:dyDescent="0.25">
      <c r="A99" s="67" t="s">
        <v>205</v>
      </c>
      <c r="B99" s="68">
        <v>12177.969069999999</v>
      </c>
      <c r="C99" s="68">
        <v>12427.969069999999</v>
      </c>
      <c r="D99" s="68">
        <v>250</v>
      </c>
      <c r="E99" s="68">
        <v>400</v>
      </c>
      <c r="F99" s="68">
        <v>400</v>
      </c>
      <c r="G99" s="68">
        <v>0</v>
      </c>
      <c r="H99" s="68">
        <v>7330</v>
      </c>
      <c r="I99" s="68">
        <v>5009.6970000000001</v>
      </c>
      <c r="J99" s="68">
        <v>-2320.3029999999999</v>
      </c>
      <c r="K99" s="68">
        <v>0</v>
      </c>
      <c r="L99" s="68">
        <v>0</v>
      </c>
      <c r="M99" s="68">
        <v>0</v>
      </c>
      <c r="N99" s="68">
        <v>4447.9690700000001</v>
      </c>
      <c r="O99" s="68">
        <v>7018.27207</v>
      </c>
      <c r="P99" s="68">
        <v>2570.3029999999999</v>
      </c>
      <c r="Q99" s="68">
        <v>0</v>
      </c>
      <c r="R99" s="68">
        <v>0</v>
      </c>
      <c r="S99" s="68">
        <v>0</v>
      </c>
      <c r="T99" s="65"/>
    </row>
    <row r="100" spans="1:20" x14ac:dyDescent="0.25">
      <c r="A100" s="67" t="s">
        <v>206</v>
      </c>
      <c r="B100" s="68">
        <v>5000</v>
      </c>
      <c r="C100" s="68">
        <v>10057.036</v>
      </c>
      <c r="D100" s="68">
        <v>5057.0360000000001</v>
      </c>
      <c r="E100" s="68">
        <v>0</v>
      </c>
      <c r="F100" s="68">
        <v>0</v>
      </c>
      <c r="G100" s="68">
        <v>0</v>
      </c>
      <c r="H100" s="68">
        <v>5000</v>
      </c>
      <c r="I100" s="68">
        <v>5000</v>
      </c>
      <c r="J100" s="68">
        <v>0</v>
      </c>
      <c r="K100" s="68">
        <v>0</v>
      </c>
      <c r="L100" s="68">
        <v>0</v>
      </c>
      <c r="M100" s="68">
        <v>0</v>
      </c>
      <c r="N100" s="68">
        <v>0</v>
      </c>
      <c r="O100" s="68">
        <v>5057.0360000000001</v>
      </c>
      <c r="P100" s="68">
        <v>5057.0360000000001</v>
      </c>
      <c r="Q100" s="68">
        <v>0</v>
      </c>
      <c r="R100" s="68">
        <v>0</v>
      </c>
      <c r="S100" s="68">
        <v>0</v>
      </c>
      <c r="T100" s="65"/>
    </row>
    <row r="101" spans="1:20" x14ac:dyDescent="0.25">
      <c r="A101" s="67" t="s">
        <v>207</v>
      </c>
      <c r="B101" s="68">
        <v>4900.0686999999998</v>
      </c>
      <c r="C101" s="68">
        <v>4900.0686999999998</v>
      </c>
      <c r="D101" s="68">
        <v>0</v>
      </c>
      <c r="E101" s="68">
        <v>0</v>
      </c>
      <c r="F101" s="68">
        <v>0</v>
      </c>
      <c r="G101" s="68">
        <v>0</v>
      </c>
      <c r="H101" s="68">
        <v>1450.6563000000001</v>
      </c>
      <c r="I101" s="68">
        <v>1450.6563000000001</v>
      </c>
      <c r="J101" s="68">
        <v>0</v>
      </c>
      <c r="K101" s="68">
        <v>0</v>
      </c>
      <c r="L101" s="68">
        <v>0</v>
      </c>
      <c r="M101" s="68">
        <v>0</v>
      </c>
      <c r="N101" s="68">
        <v>3449.4124000000002</v>
      </c>
      <c r="O101" s="68">
        <v>3449.4124000000002</v>
      </c>
      <c r="P101" s="68">
        <v>0</v>
      </c>
      <c r="Q101" s="68">
        <v>0</v>
      </c>
      <c r="R101" s="68">
        <v>0</v>
      </c>
      <c r="S101" s="68">
        <v>0</v>
      </c>
      <c r="T101" s="65"/>
    </row>
    <row r="102" spans="1:20" x14ac:dyDescent="0.25">
      <c r="A102" s="67" t="s">
        <v>208</v>
      </c>
      <c r="B102" s="68">
        <v>9682.7125500000002</v>
      </c>
      <c r="C102" s="68">
        <v>12591.72755</v>
      </c>
      <c r="D102" s="68">
        <v>2909.0149999999994</v>
      </c>
      <c r="E102" s="68">
        <v>0</v>
      </c>
      <c r="F102" s="68">
        <v>0</v>
      </c>
      <c r="G102" s="68">
        <v>0</v>
      </c>
      <c r="H102" s="68">
        <v>0</v>
      </c>
      <c r="I102" s="68">
        <v>0</v>
      </c>
      <c r="J102" s="68">
        <v>0</v>
      </c>
      <c r="K102" s="68">
        <v>1750</v>
      </c>
      <c r="L102" s="68">
        <v>4392</v>
      </c>
      <c r="M102" s="68">
        <v>2642</v>
      </c>
      <c r="N102" s="68">
        <v>7932.7125500000002</v>
      </c>
      <c r="O102" s="68">
        <v>8199.7275499999996</v>
      </c>
      <c r="P102" s="68">
        <v>267.01499999999942</v>
      </c>
      <c r="Q102" s="68">
        <v>0</v>
      </c>
      <c r="R102" s="68">
        <v>0</v>
      </c>
      <c r="S102" s="68">
        <v>0</v>
      </c>
      <c r="T102" s="65"/>
    </row>
    <row r="103" spans="1:20" x14ac:dyDescent="0.25">
      <c r="A103" s="67" t="s">
        <v>209</v>
      </c>
      <c r="B103" s="68">
        <v>27809.56106</v>
      </c>
      <c r="C103" s="68">
        <v>27509.56106</v>
      </c>
      <c r="D103" s="68">
        <v>-300</v>
      </c>
      <c r="E103" s="68">
        <v>0</v>
      </c>
      <c r="F103" s="68">
        <v>0</v>
      </c>
      <c r="G103" s="68">
        <v>0</v>
      </c>
      <c r="H103" s="68">
        <v>10523.705099999999</v>
      </c>
      <c r="I103" s="68">
        <v>9023.705100000001</v>
      </c>
      <c r="J103" s="68">
        <v>-1499.9999999999982</v>
      </c>
      <c r="K103" s="68">
        <v>0</v>
      </c>
      <c r="L103" s="68">
        <v>0</v>
      </c>
      <c r="M103" s="68">
        <v>0</v>
      </c>
      <c r="N103" s="68">
        <v>17285.855960000001</v>
      </c>
      <c r="O103" s="68">
        <v>18485.855960000001</v>
      </c>
      <c r="P103" s="68">
        <v>1200</v>
      </c>
      <c r="Q103" s="68">
        <v>0</v>
      </c>
      <c r="R103" s="68">
        <v>0</v>
      </c>
      <c r="S103" s="68">
        <v>0</v>
      </c>
      <c r="T103" s="65"/>
    </row>
    <row r="104" spans="1:20" x14ac:dyDescent="0.2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86"/>
    </row>
    <row r="105" spans="1:20" x14ac:dyDescent="0.25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5"/>
    </row>
  </sheetData>
  <mergeCells count="10">
    <mergeCell ref="N1:S1"/>
    <mergeCell ref="Q6:S7"/>
    <mergeCell ref="A2:P2"/>
    <mergeCell ref="E6:G7"/>
    <mergeCell ref="H6:J7"/>
    <mergeCell ref="K6:M7"/>
    <mergeCell ref="N6:P7"/>
    <mergeCell ref="B5:D7"/>
    <mergeCell ref="A5:A8"/>
    <mergeCell ref="E5:S5"/>
  </mergeCells>
  <pageMargins left="0.11811023622047245" right="0.11811023622047245" top="0.55118110236220474" bottom="0.35433070866141736" header="0.31496062992125984" footer="0.19685039370078741"/>
  <pageSetup paperSize="9" scale="71" fitToHeight="3" orientation="landscape" verticalDpi="0" r:id="rId1"/>
  <headerFooter differentFirst="1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6"/>
  <sheetViews>
    <sheetView view="pageBreakPreview" zoomScale="60" zoomScaleNormal="100" workbookViewId="0">
      <selection activeCell="B6" sqref="B6:B7"/>
    </sheetView>
  </sheetViews>
  <sheetFormatPr defaultColWidth="50.5703125" defaultRowHeight="15.75" x14ac:dyDescent="0.25"/>
  <cols>
    <col min="1" max="1" width="52" style="25" customWidth="1"/>
    <col min="2" max="2" width="15.5703125" style="5" customWidth="1"/>
    <col min="3" max="3" width="18" style="5" customWidth="1"/>
    <col min="4" max="5" width="13.5703125" style="2" customWidth="1"/>
    <col min="6" max="255" width="8.85546875" style="4" customWidth="1"/>
    <col min="256" max="256" width="50.5703125" style="4"/>
    <col min="257" max="257" width="52" style="4" customWidth="1"/>
    <col min="258" max="258" width="15.5703125" style="4" customWidth="1"/>
    <col min="259" max="259" width="18" style="4" customWidth="1"/>
    <col min="260" max="261" width="13.5703125" style="4" customWidth="1"/>
    <col min="262" max="511" width="8.85546875" style="4" customWidth="1"/>
    <col min="512" max="512" width="50.5703125" style="4"/>
    <col min="513" max="513" width="52" style="4" customWidth="1"/>
    <col min="514" max="514" width="15.5703125" style="4" customWidth="1"/>
    <col min="515" max="515" width="18" style="4" customWidth="1"/>
    <col min="516" max="517" width="13.5703125" style="4" customWidth="1"/>
    <col min="518" max="767" width="8.85546875" style="4" customWidth="1"/>
    <col min="768" max="768" width="50.5703125" style="4"/>
    <col min="769" max="769" width="52" style="4" customWidth="1"/>
    <col min="770" max="770" width="15.5703125" style="4" customWidth="1"/>
    <col min="771" max="771" width="18" style="4" customWidth="1"/>
    <col min="772" max="773" width="13.5703125" style="4" customWidth="1"/>
    <col min="774" max="1023" width="8.85546875" style="4" customWidth="1"/>
    <col min="1024" max="1024" width="50.5703125" style="4"/>
    <col min="1025" max="1025" width="52" style="4" customWidth="1"/>
    <col min="1026" max="1026" width="15.5703125" style="4" customWidth="1"/>
    <col min="1027" max="1027" width="18" style="4" customWidth="1"/>
    <col min="1028" max="1029" width="13.5703125" style="4" customWidth="1"/>
    <col min="1030" max="1279" width="8.85546875" style="4" customWidth="1"/>
    <col min="1280" max="1280" width="50.5703125" style="4"/>
    <col min="1281" max="1281" width="52" style="4" customWidth="1"/>
    <col min="1282" max="1282" width="15.5703125" style="4" customWidth="1"/>
    <col min="1283" max="1283" width="18" style="4" customWidth="1"/>
    <col min="1284" max="1285" width="13.5703125" style="4" customWidth="1"/>
    <col min="1286" max="1535" width="8.85546875" style="4" customWidth="1"/>
    <col min="1536" max="1536" width="50.5703125" style="4"/>
    <col min="1537" max="1537" width="52" style="4" customWidth="1"/>
    <col min="1538" max="1538" width="15.5703125" style="4" customWidth="1"/>
    <col min="1539" max="1539" width="18" style="4" customWidth="1"/>
    <col min="1540" max="1541" width="13.5703125" style="4" customWidth="1"/>
    <col min="1542" max="1791" width="8.85546875" style="4" customWidth="1"/>
    <col min="1792" max="1792" width="50.5703125" style="4"/>
    <col min="1793" max="1793" width="52" style="4" customWidth="1"/>
    <col min="1794" max="1794" width="15.5703125" style="4" customWidth="1"/>
    <col min="1795" max="1795" width="18" style="4" customWidth="1"/>
    <col min="1796" max="1797" width="13.5703125" style="4" customWidth="1"/>
    <col min="1798" max="2047" width="8.85546875" style="4" customWidth="1"/>
    <col min="2048" max="2048" width="50.5703125" style="4"/>
    <col min="2049" max="2049" width="52" style="4" customWidth="1"/>
    <col min="2050" max="2050" width="15.5703125" style="4" customWidth="1"/>
    <col min="2051" max="2051" width="18" style="4" customWidth="1"/>
    <col min="2052" max="2053" width="13.5703125" style="4" customWidth="1"/>
    <col min="2054" max="2303" width="8.85546875" style="4" customWidth="1"/>
    <col min="2304" max="2304" width="50.5703125" style="4"/>
    <col min="2305" max="2305" width="52" style="4" customWidth="1"/>
    <col min="2306" max="2306" width="15.5703125" style="4" customWidth="1"/>
    <col min="2307" max="2307" width="18" style="4" customWidth="1"/>
    <col min="2308" max="2309" width="13.5703125" style="4" customWidth="1"/>
    <col min="2310" max="2559" width="8.85546875" style="4" customWidth="1"/>
    <col min="2560" max="2560" width="50.5703125" style="4"/>
    <col min="2561" max="2561" width="52" style="4" customWidth="1"/>
    <col min="2562" max="2562" width="15.5703125" style="4" customWidth="1"/>
    <col min="2563" max="2563" width="18" style="4" customWidth="1"/>
    <col min="2564" max="2565" width="13.5703125" style="4" customWidth="1"/>
    <col min="2566" max="2815" width="8.85546875" style="4" customWidth="1"/>
    <col min="2816" max="2816" width="50.5703125" style="4"/>
    <col min="2817" max="2817" width="52" style="4" customWidth="1"/>
    <col min="2818" max="2818" width="15.5703125" style="4" customWidth="1"/>
    <col min="2819" max="2819" width="18" style="4" customWidth="1"/>
    <col min="2820" max="2821" width="13.5703125" style="4" customWidth="1"/>
    <col min="2822" max="3071" width="8.85546875" style="4" customWidth="1"/>
    <col min="3072" max="3072" width="50.5703125" style="4"/>
    <col min="3073" max="3073" width="52" style="4" customWidth="1"/>
    <col min="3074" max="3074" width="15.5703125" style="4" customWidth="1"/>
    <col min="3075" max="3075" width="18" style="4" customWidth="1"/>
    <col min="3076" max="3077" width="13.5703125" style="4" customWidth="1"/>
    <col min="3078" max="3327" width="8.85546875" style="4" customWidth="1"/>
    <col min="3328" max="3328" width="50.5703125" style="4"/>
    <col min="3329" max="3329" width="52" style="4" customWidth="1"/>
    <col min="3330" max="3330" width="15.5703125" style="4" customWidth="1"/>
    <col min="3331" max="3331" width="18" style="4" customWidth="1"/>
    <col min="3332" max="3333" width="13.5703125" style="4" customWidth="1"/>
    <col min="3334" max="3583" width="8.85546875" style="4" customWidth="1"/>
    <col min="3584" max="3584" width="50.5703125" style="4"/>
    <col min="3585" max="3585" width="52" style="4" customWidth="1"/>
    <col min="3586" max="3586" width="15.5703125" style="4" customWidth="1"/>
    <col min="3587" max="3587" width="18" style="4" customWidth="1"/>
    <col min="3588" max="3589" width="13.5703125" style="4" customWidth="1"/>
    <col min="3590" max="3839" width="8.85546875" style="4" customWidth="1"/>
    <col min="3840" max="3840" width="50.5703125" style="4"/>
    <col min="3841" max="3841" width="52" style="4" customWidth="1"/>
    <col min="3842" max="3842" width="15.5703125" style="4" customWidth="1"/>
    <col min="3843" max="3843" width="18" style="4" customWidth="1"/>
    <col min="3844" max="3845" width="13.5703125" style="4" customWidth="1"/>
    <col min="3846" max="4095" width="8.85546875" style="4" customWidth="1"/>
    <col min="4096" max="4096" width="50.5703125" style="4"/>
    <col min="4097" max="4097" width="52" style="4" customWidth="1"/>
    <col min="4098" max="4098" width="15.5703125" style="4" customWidth="1"/>
    <col min="4099" max="4099" width="18" style="4" customWidth="1"/>
    <col min="4100" max="4101" width="13.5703125" style="4" customWidth="1"/>
    <col min="4102" max="4351" width="8.85546875" style="4" customWidth="1"/>
    <col min="4352" max="4352" width="50.5703125" style="4"/>
    <col min="4353" max="4353" width="52" style="4" customWidth="1"/>
    <col min="4354" max="4354" width="15.5703125" style="4" customWidth="1"/>
    <col min="4355" max="4355" width="18" style="4" customWidth="1"/>
    <col min="4356" max="4357" width="13.5703125" style="4" customWidth="1"/>
    <col min="4358" max="4607" width="8.85546875" style="4" customWidth="1"/>
    <col min="4608" max="4608" width="50.5703125" style="4"/>
    <col min="4609" max="4609" width="52" style="4" customWidth="1"/>
    <col min="4610" max="4610" width="15.5703125" style="4" customWidth="1"/>
    <col min="4611" max="4611" width="18" style="4" customWidth="1"/>
    <col min="4612" max="4613" width="13.5703125" style="4" customWidth="1"/>
    <col min="4614" max="4863" width="8.85546875" style="4" customWidth="1"/>
    <col min="4864" max="4864" width="50.5703125" style="4"/>
    <col min="4865" max="4865" width="52" style="4" customWidth="1"/>
    <col min="4866" max="4866" width="15.5703125" style="4" customWidth="1"/>
    <col min="4867" max="4867" width="18" style="4" customWidth="1"/>
    <col min="4868" max="4869" width="13.5703125" style="4" customWidth="1"/>
    <col min="4870" max="5119" width="8.85546875" style="4" customWidth="1"/>
    <col min="5120" max="5120" width="50.5703125" style="4"/>
    <col min="5121" max="5121" width="52" style="4" customWidth="1"/>
    <col min="5122" max="5122" width="15.5703125" style="4" customWidth="1"/>
    <col min="5123" max="5123" width="18" style="4" customWidth="1"/>
    <col min="5124" max="5125" width="13.5703125" style="4" customWidth="1"/>
    <col min="5126" max="5375" width="8.85546875" style="4" customWidth="1"/>
    <col min="5376" max="5376" width="50.5703125" style="4"/>
    <col min="5377" max="5377" width="52" style="4" customWidth="1"/>
    <col min="5378" max="5378" width="15.5703125" style="4" customWidth="1"/>
    <col min="5379" max="5379" width="18" style="4" customWidth="1"/>
    <col min="5380" max="5381" width="13.5703125" style="4" customWidth="1"/>
    <col min="5382" max="5631" width="8.85546875" style="4" customWidth="1"/>
    <col min="5632" max="5632" width="50.5703125" style="4"/>
    <col min="5633" max="5633" width="52" style="4" customWidth="1"/>
    <col min="5634" max="5634" width="15.5703125" style="4" customWidth="1"/>
    <col min="5635" max="5635" width="18" style="4" customWidth="1"/>
    <col min="5636" max="5637" width="13.5703125" style="4" customWidth="1"/>
    <col min="5638" max="5887" width="8.85546875" style="4" customWidth="1"/>
    <col min="5888" max="5888" width="50.5703125" style="4"/>
    <col min="5889" max="5889" width="52" style="4" customWidth="1"/>
    <col min="5890" max="5890" width="15.5703125" style="4" customWidth="1"/>
    <col min="5891" max="5891" width="18" style="4" customWidth="1"/>
    <col min="5892" max="5893" width="13.5703125" style="4" customWidth="1"/>
    <col min="5894" max="6143" width="8.85546875" style="4" customWidth="1"/>
    <col min="6144" max="6144" width="50.5703125" style="4"/>
    <col min="6145" max="6145" width="52" style="4" customWidth="1"/>
    <col min="6146" max="6146" width="15.5703125" style="4" customWidth="1"/>
    <col min="6147" max="6147" width="18" style="4" customWidth="1"/>
    <col min="6148" max="6149" width="13.5703125" style="4" customWidth="1"/>
    <col min="6150" max="6399" width="8.85546875" style="4" customWidth="1"/>
    <col min="6400" max="6400" width="50.5703125" style="4"/>
    <col min="6401" max="6401" width="52" style="4" customWidth="1"/>
    <col min="6402" max="6402" width="15.5703125" style="4" customWidth="1"/>
    <col min="6403" max="6403" width="18" style="4" customWidth="1"/>
    <col min="6404" max="6405" width="13.5703125" style="4" customWidth="1"/>
    <col min="6406" max="6655" width="8.85546875" style="4" customWidth="1"/>
    <col min="6656" max="6656" width="50.5703125" style="4"/>
    <col min="6657" max="6657" width="52" style="4" customWidth="1"/>
    <col min="6658" max="6658" width="15.5703125" style="4" customWidth="1"/>
    <col min="6659" max="6659" width="18" style="4" customWidth="1"/>
    <col min="6660" max="6661" width="13.5703125" style="4" customWidth="1"/>
    <col min="6662" max="6911" width="8.85546875" style="4" customWidth="1"/>
    <col min="6912" max="6912" width="50.5703125" style="4"/>
    <col min="6913" max="6913" width="52" style="4" customWidth="1"/>
    <col min="6914" max="6914" width="15.5703125" style="4" customWidth="1"/>
    <col min="6915" max="6915" width="18" style="4" customWidth="1"/>
    <col min="6916" max="6917" width="13.5703125" style="4" customWidth="1"/>
    <col min="6918" max="7167" width="8.85546875" style="4" customWidth="1"/>
    <col min="7168" max="7168" width="50.5703125" style="4"/>
    <col min="7169" max="7169" width="52" style="4" customWidth="1"/>
    <col min="7170" max="7170" width="15.5703125" style="4" customWidth="1"/>
    <col min="7171" max="7171" width="18" style="4" customWidth="1"/>
    <col min="7172" max="7173" width="13.5703125" style="4" customWidth="1"/>
    <col min="7174" max="7423" width="8.85546875" style="4" customWidth="1"/>
    <col min="7424" max="7424" width="50.5703125" style="4"/>
    <col min="7425" max="7425" width="52" style="4" customWidth="1"/>
    <col min="7426" max="7426" width="15.5703125" style="4" customWidth="1"/>
    <col min="7427" max="7427" width="18" style="4" customWidth="1"/>
    <col min="7428" max="7429" width="13.5703125" style="4" customWidth="1"/>
    <col min="7430" max="7679" width="8.85546875" style="4" customWidth="1"/>
    <col min="7680" max="7680" width="50.5703125" style="4"/>
    <col min="7681" max="7681" width="52" style="4" customWidth="1"/>
    <col min="7682" max="7682" width="15.5703125" style="4" customWidth="1"/>
    <col min="7683" max="7683" width="18" style="4" customWidth="1"/>
    <col min="7684" max="7685" width="13.5703125" style="4" customWidth="1"/>
    <col min="7686" max="7935" width="8.85546875" style="4" customWidth="1"/>
    <col min="7936" max="7936" width="50.5703125" style="4"/>
    <col min="7937" max="7937" width="52" style="4" customWidth="1"/>
    <col min="7938" max="7938" width="15.5703125" style="4" customWidth="1"/>
    <col min="7939" max="7939" width="18" style="4" customWidth="1"/>
    <col min="7940" max="7941" width="13.5703125" style="4" customWidth="1"/>
    <col min="7942" max="8191" width="8.85546875" style="4" customWidth="1"/>
    <col min="8192" max="8192" width="50.5703125" style="4"/>
    <col min="8193" max="8193" width="52" style="4" customWidth="1"/>
    <col min="8194" max="8194" width="15.5703125" style="4" customWidth="1"/>
    <col min="8195" max="8195" width="18" style="4" customWidth="1"/>
    <col min="8196" max="8197" width="13.5703125" style="4" customWidth="1"/>
    <col min="8198" max="8447" width="8.85546875" style="4" customWidth="1"/>
    <col min="8448" max="8448" width="50.5703125" style="4"/>
    <col min="8449" max="8449" width="52" style="4" customWidth="1"/>
    <col min="8450" max="8450" width="15.5703125" style="4" customWidth="1"/>
    <col min="8451" max="8451" width="18" style="4" customWidth="1"/>
    <col min="8452" max="8453" width="13.5703125" style="4" customWidth="1"/>
    <col min="8454" max="8703" width="8.85546875" style="4" customWidth="1"/>
    <col min="8704" max="8704" width="50.5703125" style="4"/>
    <col min="8705" max="8705" width="52" style="4" customWidth="1"/>
    <col min="8706" max="8706" width="15.5703125" style="4" customWidth="1"/>
    <col min="8707" max="8707" width="18" style="4" customWidth="1"/>
    <col min="8708" max="8709" width="13.5703125" style="4" customWidth="1"/>
    <col min="8710" max="8959" width="8.85546875" style="4" customWidth="1"/>
    <col min="8960" max="8960" width="50.5703125" style="4"/>
    <col min="8961" max="8961" width="52" style="4" customWidth="1"/>
    <col min="8962" max="8962" width="15.5703125" style="4" customWidth="1"/>
    <col min="8963" max="8963" width="18" style="4" customWidth="1"/>
    <col min="8964" max="8965" width="13.5703125" style="4" customWidth="1"/>
    <col min="8966" max="9215" width="8.85546875" style="4" customWidth="1"/>
    <col min="9216" max="9216" width="50.5703125" style="4"/>
    <col min="9217" max="9217" width="52" style="4" customWidth="1"/>
    <col min="9218" max="9218" width="15.5703125" style="4" customWidth="1"/>
    <col min="9219" max="9219" width="18" style="4" customWidth="1"/>
    <col min="9220" max="9221" width="13.5703125" style="4" customWidth="1"/>
    <col min="9222" max="9471" width="8.85546875" style="4" customWidth="1"/>
    <col min="9472" max="9472" width="50.5703125" style="4"/>
    <col min="9473" max="9473" width="52" style="4" customWidth="1"/>
    <col min="9474" max="9474" width="15.5703125" style="4" customWidth="1"/>
    <col min="9475" max="9475" width="18" style="4" customWidth="1"/>
    <col min="9476" max="9477" width="13.5703125" style="4" customWidth="1"/>
    <col min="9478" max="9727" width="8.85546875" style="4" customWidth="1"/>
    <col min="9728" max="9728" width="50.5703125" style="4"/>
    <col min="9729" max="9729" width="52" style="4" customWidth="1"/>
    <col min="9730" max="9730" width="15.5703125" style="4" customWidth="1"/>
    <col min="9731" max="9731" width="18" style="4" customWidth="1"/>
    <col min="9732" max="9733" width="13.5703125" style="4" customWidth="1"/>
    <col min="9734" max="9983" width="8.85546875" style="4" customWidth="1"/>
    <col min="9984" max="9984" width="50.5703125" style="4"/>
    <col min="9985" max="9985" width="52" style="4" customWidth="1"/>
    <col min="9986" max="9986" width="15.5703125" style="4" customWidth="1"/>
    <col min="9987" max="9987" width="18" style="4" customWidth="1"/>
    <col min="9988" max="9989" width="13.5703125" style="4" customWidth="1"/>
    <col min="9990" max="10239" width="8.85546875" style="4" customWidth="1"/>
    <col min="10240" max="10240" width="50.5703125" style="4"/>
    <col min="10241" max="10241" width="52" style="4" customWidth="1"/>
    <col min="10242" max="10242" width="15.5703125" style="4" customWidth="1"/>
    <col min="10243" max="10243" width="18" style="4" customWidth="1"/>
    <col min="10244" max="10245" width="13.5703125" style="4" customWidth="1"/>
    <col min="10246" max="10495" width="8.85546875" style="4" customWidth="1"/>
    <col min="10496" max="10496" width="50.5703125" style="4"/>
    <col min="10497" max="10497" width="52" style="4" customWidth="1"/>
    <col min="10498" max="10498" width="15.5703125" style="4" customWidth="1"/>
    <col min="10499" max="10499" width="18" style="4" customWidth="1"/>
    <col min="10500" max="10501" width="13.5703125" style="4" customWidth="1"/>
    <col min="10502" max="10751" width="8.85546875" style="4" customWidth="1"/>
    <col min="10752" max="10752" width="50.5703125" style="4"/>
    <col min="10753" max="10753" width="52" style="4" customWidth="1"/>
    <col min="10754" max="10754" width="15.5703125" style="4" customWidth="1"/>
    <col min="10755" max="10755" width="18" style="4" customWidth="1"/>
    <col min="10756" max="10757" width="13.5703125" style="4" customWidth="1"/>
    <col min="10758" max="11007" width="8.85546875" style="4" customWidth="1"/>
    <col min="11008" max="11008" width="50.5703125" style="4"/>
    <col min="11009" max="11009" width="52" style="4" customWidth="1"/>
    <col min="11010" max="11010" width="15.5703125" style="4" customWidth="1"/>
    <col min="11011" max="11011" width="18" style="4" customWidth="1"/>
    <col min="11012" max="11013" width="13.5703125" style="4" customWidth="1"/>
    <col min="11014" max="11263" width="8.85546875" style="4" customWidth="1"/>
    <col min="11264" max="11264" width="50.5703125" style="4"/>
    <col min="11265" max="11265" width="52" style="4" customWidth="1"/>
    <col min="11266" max="11266" width="15.5703125" style="4" customWidth="1"/>
    <col min="11267" max="11267" width="18" style="4" customWidth="1"/>
    <col min="11268" max="11269" width="13.5703125" style="4" customWidth="1"/>
    <col min="11270" max="11519" width="8.85546875" style="4" customWidth="1"/>
    <col min="11520" max="11520" width="50.5703125" style="4"/>
    <col min="11521" max="11521" width="52" style="4" customWidth="1"/>
    <col min="11522" max="11522" width="15.5703125" style="4" customWidth="1"/>
    <col min="11523" max="11523" width="18" style="4" customWidth="1"/>
    <col min="11524" max="11525" width="13.5703125" style="4" customWidth="1"/>
    <col min="11526" max="11775" width="8.85546875" style="4" customWidth="1"/>
    <col min="11776" max="11776" width="50.5703125" style="4"/>
    <col min="11777" max="11777" width="52" style="4" customWidth="1"/>
    <col min="11778" max="11778" width="15.5703125" style="4" customWidth="1"/>
    <col min="11779" max="11779" width="18" style="4" customWidth="1"/>
    <col min="11780" max="11781" width="13.5703125" style="4" customWidth="1"/>
    <col min="11782" max="12031" width="8.85546875" style="4" customWidth="1"/>
    <col min="12032" max="12032" width="50.5703125" style="4"/>
    <col min="12033" max="12033" width="52" style="4" customWidth="1"/>
    <col min="12034" max="12034" width="15.5703125" style="4" customWidth="1"/>
    <col min="12035" max="12035" width="18" style="4" customWidth="1"/>
    <col min="12036" max="12037" width="13.5703125" style="4" customWidth="1"/>
    <col min="12038" max="12287" width="8.85546875" style="4" customWidth="1"/>
    <col min="12288" max="12288" width="50.5703125" style="4"/>
    <col min="12289" max="12289" width="52" style="4" customWidth="1"/>
    <col min="12290" max="12290" width="15.5703125" style="4" customWidth="1"/>
    <col min="12291" max="12291" width="18" style="4" customWidth="1"/>
    <col min="12292" max="12293" width="13.5703125" style="4" customWidth="1"/>
    <col min="12294" max="12543" width="8.85546875" style="4" customWidth="1"/>
    <col min="12544" max="12544" width="50.5703125" style="4"/>
    <col min="12545" max="12545" width="52" style="4" customWidth="1"/>
    <col min="12546" max="12546" width="15.5703125" style="4" customWidth="1"/>
    <col min="12547" max="12547" width="18" style="4" customWidth="1"/>
    <col min="12548" max="12549" width="13.5703125" style="4" customWidth="1"/>
    <col min="12550" max="12799" width="8.85546875" style="4" customWidth="1"/>
    <col min="12800" max="12800" width="50.5703125" style="4"/>
    <col min="12801" max="12801" width="52" style="4" customWidth="1"/>
    <col min="12802" max="12802" width="15.5703125" style="4" customWidth="1"/>
    <col min="12803" max="12803" width="18" style="4" customWidth="1"/>
    <col min="12804" max="12805" width="13.5703125" style="4" customWidth="1"/>
    <col min="12806" max="13055" width="8.85546875" style="4" customWidth="1"/>
    <col min="13056" max="13056" width="50.5703125" style="4"/>
    <col min="13057" max="13057" width="52" style="4" customWidth="1"/>
    <col min="13058" max="13058" width="15.5703125" style="4" customWidth="1"/>
    <col min="13059" max="13059" width="18" style="4" customWidth="1"/>
    <col min="13060" max="13061" width="13.5703125" style="4" customWidth="1"/>
    <col min="13062" max="13311" width="8.85546875" style="4" customWidth="1"/>
    <col min="13312" max="13312" width="50.5703125" style="4"/>
    <col min="13313" max="13313" width="52" style="4" customWidth="1"/>
    <col min="13314" max="13314" width="15.5703125" style="4" customWidth="1"/>
    <col min="13315" max="13315" width="18" style="4" customWidth="1"/>
    <col min="13316" max="13317" width="13.5703125" style="4" customWidth="1"/>
    <col min="13318" max="13567" width="8.85546875" style="4" customWidth="1"/>
    <col min="13568" max="13568" width="50.5703125" style="4"/>
    <col min="13569" max="13569" width="52" style="4" customWidth="1"/>
    <col min="13570" max="13570" width="15.5703125" style="4" customWidth="1"/>
    <col min="13571" max="13571" width="18" style="4" customWidth="1"/>
    <col min="13572" max="13573" width="13.5703125" style="4" customWidth="1"/>
    <col min="13574" max="13823" width="8.85546875" style="4" customWidth="1"/>
    <col min="13824" max="13824" width="50.5703125" style="4"/>
    <col min="13825" max="13825" width="52" style="4" customWidth="1"/>
    <col min="13826" max="13826" width="15.5703125" style="4" customWidth="1"/>
    <col min="13827" max="13827" width="18" style="4" customWidth="1"/>
    <col min="13828" max="13829" width="13.5703125" style="4" customWidth="1"/>
    <col min="13830" max="14079" width="8.85546875" style="4" customWidth="1"/>
    <col min="14080" max="14080" width="50.5703125" style="4"/>
    <col min="14081" max="14081" width="52" style="4" customWidth="1"/>
    <col min="14082" max="14082" width="15.5703125" style="4" customWidth="1"/>
    <col min="14083" max="14083" width="18" style="4" customWidth="1"/>
    <col min="14084" max="14085" width="13.5703125" style="4" customWidth="1"/>
    <col min="14086" max="14335" width="8.85546875" style="4" customWidth="1"/>
    <col min="14336" max="14336" width="50.5703125" style="4"/>
    <col min="14337" max="14337" width="52" style="4" customWidth="1"/>
    <col min="14338" max="14338" width="15.5703125" style="4" customWidth="1"/>
    <col min="14339" max="14339" width="18" style="4" customWidth="1"/>
    <col min="14340" max="14341" width="13.5703125" style="4" customWidth="1"/>
    <col min="14342" max="14591" width="8.85546875" style="4" customWidth="1"/>
    <col min="14592" max="14592" width="50.5703125" style="4"/>
    <col min="14593" max="14593" width="52" style="4" customWidth="1"/>
    <col min="14594" max="14594" width="15.5703125" style="4" customWidth="1"/>
    <col min="14595" max="14595" width="18" style="4" customWidth="1"/>
    <col min="14596" max="14597" width="13.5703125" style="4" customWidth="1"/>
    <col min="14598" max="14847" width="8.85546875" style="4" customWidth="1"/>
    <col min="14848" max="14848" width="50.5703125" style="4"/>
    <col min="14849" max="14849" width="52" style="4" customWidth="1"/>
    <col min="14850" max="14850" width="15.5703125" style="4" customWidth="1"/>
    <col min="14851" max="14851" width="18" style="4" customWidth="1"/>
    <col min="14852" max="14853" width="13.5703125" style="4" customWidth="1"/>
    <col min="14854" max="15103" width="8.85546875" style="4" customWidth="1"/>
    <col min="15104" max="15104" width="50.5703125" style="4"/>
    <col min="15105" max="15105" width="52" style="4" customWidth="1"/>
    <col min="15106" max="15106" width="15.5703125" style="4" customWidth="1"/>
    <col min="15107" max="15107" width="18" style="4" customWidth="1"/>
    <col min="15108" max="15109" width="13.5703125" style="4" customWidth="1"/>
    <col min="15110" max="15359" width="8.85546875" style="4" customWidth="1"/>
    <col min="15360" max="15360" width="50.5703125" style="4"/>
    <col min="15361" max="15361" width="52" style="4" customWidth="1"/>
    <col min="15362" max="15362" width="15.5703125" style="4" customWidth="1"/>
    <col min="15363" max="15363" width="18" style="4" customWidth="1"/>
    <col min="15364" max="15365" width="13.5703125" style="4" customWidth="1"/>
    <col min="15366" max="15615" width="8.85546875" style="4" customWidth="1"/>
    <col min="15616" max="15616" width="50.5703125" style="4"/>
    <col min="15617" max="15617" width="52" style="4" customWidth="1"/>
    <col min="15618" max="15618" width="15.5703125" style="4" customWidth="1"/>
    <col min="15619" max="15619" width="18" style="4" customWidth="1"/>
    <col min="15620" max="15621" width="13.5703125" style="4" customWidth="1"/>
    <col min="15622" max="15871" width="8.85546875" style="4" customWidth="1"/>
    <col min="15872" max="15872" width="50.5703125" style="4"/>
    <col min="15873" max="15873" width="52" style="4" customWidth="1"/>
    <col min="15874" max="15874" width="15.5703125" style="4" customWidth="1"/>
    <col min="15875" max="15875" width="18" style="4" customWidth="1"/>
    <col min="15876" max="15877" width="13.5703125" style="4" customWidth="1"/>
    <col min="15878" max="16127" width="8.85546875" style="4" customWidth="1"/>
    <col min="16128" max="16128" width="50.5703125" style="4"/>
    <col min="16129" max="16129" width="52" style="4" customWidth="1"/>
    <col min="16130" max="16130" width="15.5703125" style="4" customWidth="1"/>
    <col min="16131" max="16131" width="18" style="4" customWidth="1"/>
    <col min="16132" max="16133" width="13.5703125" style="4" customWidth="1"/>
    <col min="16134" max="16383" width="8.85546875" style="4" customWidth="1"/>
    <col min="16384" max="16384" width="50.5703125" style="4"/>
  </cols>
  <sheetData>
    <row r="1" spans="1:256" x14ac:dyDescent="0.25">
      <c r="B1" s="1"/>
      <c r="C1" s="1"/>
      <c r="E1" s="3" t="s">
        <v>0</v>
      </c>
    </row>
    <row r="2" spans="1:256" x14ac:dyDescent="0.25">
      <c r="A2" s="26"/>
    </row>
    <row r="3" spans="1:256" ht="16.5" x14ac:dyDescent="0.25">
      <c r="A3" s="106" t="s">
        <v>1</v>
      </c>
      <c r="B3" s="106"/>
      <c r="C3" s="106"/>
      <c r="D3" s="106"/>
      <c r="E3" s="106"/>
    </row>
    <row r="4" spans="1:256" x14ac:dyDescent="0.25">
      <c r="B4" s="6"/>
      <c r="C4" s="6"/>
      <c r="D4" s="7"/>
      <c r="E4" s="7" t="s">
        <v>2</v>
      </c>
    </row>
    <row r="5" spans="1:256" ht="15" x14ac:dyDescent="0.25">
      <c r="A5" s="107" t="s">
        <v>3</v>
      </c>
      <c r="B5" s="108" t="s">
        <v>4</v>
      </c>
      <c r="C5" s="108"/>
      <c r="D5" s="109" t="s">
        <v>5</v>
      </c>
      <c r="E5" s="109" t="s">
        <v>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ht="15" x14ac:dyDescent="0.25">
      <c r="A6" s="107"/>
      <c r="B6" s="110" t="s">
        <v>105</v>
      </c>
      <c r="C6" s="110" t="s">
        <v>106</v>
      </c>
      <c r="D6" s="109"/>
      <c r="E6" s="10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ht="36" customHeight="1" x14ac:dyDescent="0.25">
      <c r="A7" s="107"/>
      <c r="B7" s="110"/>
      <c r="C7" s="110"/>
      <c r="D7" s="109"/>
      <c r="E7" s="10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spans="1:256" x14ac:dyDescent="0.25">
      <c r="A8" s="27" t="s">
        <v>7</v>
      </c>
      <c r="B8" s="9">
        <f>B10+B11</f>
        <v>159913420</v>
      </c>
      <c r="C8" s="10">
        <f>C10+C11</f>
        <v>395905292</v>
      </c>
      <c r="D8" s="11">
        <f>C8-B8</f>
        <v>235991872</v>
      </c>
      <c r="E8" s="12">
        <f>C8/B8-1</f>
        <v>1.4757477640087995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1:256" x14ac:dyDescent="0.25">
      <c r="A9" s="28" t="s">
        <v>8</v>
      </c>
      <c r="B9" s="14"/>
      <c r="C9" s="14"/>
      <c r="D9" s="14"/>
      <c r="E9" s="14"/>
    </row>
    <row r="10" spans="1:256" x14ac:dyDescent="0.25">
      <c r="A10" s="27" t="s">
        <v>9</v>
      </c>
      <c r="B10" s="15">
        <v>24845394</v>
      </c>
      <c r="C10" s="15">
        <v>65940813</v>
      </c>
      <c r="D10" s="11">
        <f>C10-B10</f>
        <v>41095419</v>
      </c>
      <c r="E10" s="12">
        <f>C10/B10-1</f>
        <v>1.6540457760500797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1:256" ht="31.5" x14ac:dyDescent="0.25">
      <c r="A11" s="29" t="s">
        <v>10</v>
      </c>
      <c r="B11" s="15">
        <v>135068026</v>
      </c>
      <c r="C11" s="15">
        <v>329964479</v>
      </c>
      <c r="D11" s="11">
        <f>C11-B11</f>
        <v>194896453</v>
      </c>
      <c r="E11" s="12">
        <f>C11/B11-1</f>
        <v>1.4429503323014434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x14ac:dyDescent="0.25">
      <c r="A12" s="28" t="s">
        <v>11</v>
      </c>
      <c r="B12" s="24"/>
      <c r="C12" s="24"/>
      <c r="D12" s="17"/>
      <c r="E12" s="17"/>
    </row>
    <row r="13" spans="1:256" s="13" customFormat="1" x14ac:dyDescent="0.25">
      <c r="A13" s="32" t="s">
        <v>12</v>
      </c>
      <c r="B13" s="16">
        <v>29666952</v>
      </c>
      <c r="C13" s="16">
        <v>70696881</v>
      </c>
      <c r="D13" s="11">
        <f t="shared" ref="D13:D76" si="0">C13-B13</f>
        <v>41029929</v>
      </c>
      <c r="E13" s="12">
        <f t="shared" ref="E13:E76" si="1">C13/B13-1</f>
        <v>1.3830180127705738</v>
      </c>
    </row>
    <row r="14" spans="1:256" x14ac:dyDescent="0.25">
      <c r="A14" s="31" t="s">
        <v>13</v>
      </c>
      <c r="B14" s="18">
        <v>2580347</v>
      </c>
      <c r="C14" s="18">
        <v>2287281</v>
      </c>
      <c r="D14" s="19">
        <f t="shared" si="0"/>
        <v>-293066</v>
      </c>
      <c r="E14" s="20">
        <f t="shared" si="1"/>
        <v>-0.11357619730989665</v>
      </c>
    </row>
    <row r="15" spans="1:256" x14ac:dyDescent="0.25">
      <c r="A15" s="31" t="s">
        <v>14</v>
      </c>
      <c r="B15" s="18">
        <v>130287</v>
      </c>
      <c r="C15" s="18">
        <v>430329</v>
      </c>
      <c r="D15" s="19">
        <f t="shared" si="0"/>
        <v>300042</v>
      </c>
      <c r="E15" s="20">
        <f t="shared" si="1"/>
        <v>2.302931221073476</v>
      </c>
    </row>
    <row r="16" spans="1:256" x14ac:dyDescent="0.25">
      <c r="A16" s="31" t="s">
        <v>15</v>
      </c>
      <c r="B16" s="18">
        <v>88626</v>
      </c>
      <c r="C16" s="18">
        <v>414360</v>
      </c>
      <c r="D16" s="19">
        <f t="shared" si="0"/>
        <v>325734</v>
      </c>
      <c r="E16" s="20">
        <f t="shared" si="1"/>
        <v>3.6753774287455148</v>
      </c>
    </row>
    <row r="17" spans="1:5" x14ac:dyDescent="0.25">
      <c r="A17" s="31" t="s">
        <v>16</v>
      </c>
      <c r="B17" s="18">
        <v>3127458</v>
      </c>
      <c r="C17" s="18">
        <v>3259640</v>
      </c>
      <c r="D17" s="19">
        <f t="shared" si="0"/>
        <v>132182</v>
      </c>
      <c r="E17" s="20">
        <f t="shared" si="1"/>
        <v>4.2264996044711012E-2</v>
      </c>
    </row>
    <row r="18" spans="1:5" x14ac:dyDescent="0.25">
      <c r="A18" s="31" t="s">
        <v>17</v>
      </c>
      <c r="B18" s="18">
        <v>19352</v>
      </c>
      <c r="C18" s="18">
        <v>248401</v>
      </c>
      <c r="D18" s="19">
        <f t="shared" si="0"/>
        <v>229049</v>
      </c>
      <c r="E18" s="20">
        <f t="shared" si="1"/>
        <v>11.835934270359653</v>
      </c>
    </row>
    <row r="19" spans="1:5" x14ac:dyDescent="0.25">
      <c r="A19" s="31" t="s">
        <v>18</v>
      </c>
      <c r="B19" s="18">
        <v>73333</v>
      </c>
      <c r="C19" s="18">
        <v>320537</v>
      </c>
      <c r="D19" s="19">
        <f t="shared" si="0"/>
        <v>247204</v>
      </c>
      <c r="E19" s="20">
        <f t="shared" si="1"/>
        <v>3.3709789589952681</v>
      </c>
    </row>
    <row r="20" spans="1:5" x14ac:dyDescent="0.25">
      <c r="A20" s="31" t="s">
        <v>19</v>
      </c>
      <c r="B20" s="18">
        <v>99420</v>
      </c>
      <c r="C20" s="18">
        <v>208093</v>
      </c>
      <c r="D20" s="19">
        <f t="shared" si="0"/>
        <v>108673</v>
      </c>
      <c r="E20" s="20">
        <f t="shared" si="1"/>
        <v>1.0930698048682359</v>
      </c>
    </row>
    <row r="21" spans="1:5" x14ac:dyDescent="0.25">
      <c r="A21" s="31" t="s">
        <v>20</v>
      </c>
      <c r="B21" s="18">
        <v>1510381</v>
      </c>
      <c r="C21" s="18">
        <v>1739466</v>
      </c>
      <c r="D21" s="19">
        <f t="shared" si="0"/>
        <v>229085</v>
      </c>
      <c r="E21" s="20">
        <f t="shared" si="1"/>
        <v>0.1516736505557208</v>
      </c>
    </row>
    <row r="22" spans="1:5" x14ac:dyDescent="0.25">
      <c r="A22" s="31" t="s">
        <v>21</v>
      </c>
      <c r="B22" s="18">
        <v>6721705</v>
      </c>
      <c r="C22" s="18">
        <v>6709079</v>
      </c>
      <c r="D22" s="19">
        <f t="shared" si="0"/>
        <v>-12626</v>
      </c>
      <c r="E22" s="20">
        <f t="shared" si="1"/>
        <v>-1.8783924614365066E-3</v>
      </c>
    </row>
    <row r="23" spans="1:5" x14ac:dyDescent="0.25">
      <c r="A23" s="31" t="s">
        <v>22</v>
      </c>
      <c r="B23" s="18">
        <v>1337550</v>
      </c>
      <c r="C23" s="18">
        <v>3230809</v>
      </c>
      <c r="D23" s="19">
        <f t="shared" si="0"/>
        <v>1893259</v>
      </c>
      <c r="E23" s="20">
        <f t="shared" si="1"/>
        <v>1.4154678329782064</v>
      </c>
    </row>
    <row r="24" spans="1:5" x14ac:dyDescent="0.25">
      <c r="A24" s="31" t="s">
        <v>23</v>
      </c>
      <c r="B24" s="18">
        <v>189972</v>
      </c>
      <c r="C24" s="18">
        <v>439079</v>
      </c>
      <c r="D24" s="19">
        <f t="shared" si="0"/>
        <v>249107</v>
      </c>
      <c r="E24" s="20">
        <f t="shared" si="1"/>
        <v>1.3112827153475251</v>
      </c>
    </row>
    <row r="25" spans="1:5" x14ac:dyDescent="0.25">
      <c r="A25" s="31" t="s">
        <v>24</v>
      </c>
      <c r="B25" s="18">
        <v>744085</v>
      </c>
      <c r="C25" s="18">
        <v>919992</v>
      </c>
      <c r="D25" s="19">
        <f t="shared" si="0"/>
        <v>175907</v>
      </c>
      <c r="E25" s="20">
        <f t="shared" si="1"/>
        <v>0.23640713090574339</v>
      </c>
    </row>
    <row r="26" spans="1:5" x14ac:dyDescent="0.25">
      <c r="A26" s="31" t="s">
        <v>25</v>
      </c>
      <c r="B26" s="18">
        <v>990325</v>
      </c>
      <c r="C26" s="18">
        <v>1257901</v>
      </c>
      <c r="D26" s="19">
        <f t="shared" si="0"/>
        <v>267576</v>
      </c>
      <c r="E26" s="20">
        <f t="shared" si="1"/>
        <v>0.27019008911216025</v>
      </c>
    </row>
    <row r="27" spans="1:5" x14ac:dyDescent="0.25">
      <c r="A27" s="31" t="s">
        <v>26</v>
      </c>
      <c r="B27" s="18">
        <v>93476</v>
      </c>
      <c r="C27" s="18">
        <v>604049</v>
      </c>
      <c r="D27" s="19">
        <f t="shared" si="0"/>
        <v>510573</v>
      </c>
      <c r="E27" s="20">
        <f t="shared" si="1"/>
        <v>5.4620758269502332</v>
      </c>
    </row>
    <row r="28" spans="1:5" x14ac:dyDescent="0.25">
      <c r="A28" s="31" t="s">
        <v>27</v>
      </c>
      <c r="B28" s="18">
        <v>1681431</v>
      </c>
      <c r="C28" s="18">
        <v>2038905</v>
      </c>
      <c r="D28" s="19">
        <f t="shared" si="0"/>
        <v>357474</v>
      </c>
      <c r="E28" s="20">
        <f t="shared" si="1"/>
        <v>0.21260105231793625</v>
      </c>
    </row>
    <row r="29" spans="1:5" x14ac:dyDescent="0.25">
      <c r="A29" s="31" t="s">
        <v>28</v>
      </c>
      <c r="B29" s="18">
        <v>160569</v>
      </c>
      <c r="C29" s="18">
        <v>458316</v>
      </c>
      <c r="D29" s="19">
        <f t="shared" si="0"/>
        <v>297747</v>
      </c>
      <c r="E29" s="20">
        <f t="shared" si="1"/>
        <v>1.8543243091754946</v>
      </c>
    </row>
    <row r="30" spans="1:5" x14ac:dyDescent="0.25">
      <c r="A30" s="31" t="s">
        <v>29</v>
      </c>
      <c r="B30" s="18">
        <v>169911</v>
      </c>
      <c r="C30" s="18">
        <v>776567</v>
      </c>
      <c r="D30" s="19">
        <f t="shared" si="0"/>
        <v>606656</v>
      </c>
      <c r="E30" s="20">
        <f t="shared" si="1"/>
        <v>3.5704339330590722</v>
      </c>
    </row>
    <row r="31" spans="1:5" x14ac:dyDescent="0.25">
      <c r="A31" s="31" t="s">
        <v>30</v>
      </c>
      <c r="B31" s="18">
        <v>9948724</v>
      </c>
      <c r="C31" s="18">
        <v>45354077</v>
      </c>
      <c r="D31" s="19">
        <f t="shared" si="0"/>
        <v>35405353</v>
      </c>
      <c r="E31" s="20">
        <f t="shared" si="1"/>
        <v>3.5587833173379826</v>
      </c>
    </row>
    <row r="32" spans="1:5" s="13" customFormat="1" x14ac:dyDescent="0.25">
      <c r="A32" s="32" t="s">
        <v>31</v>
      </c>
      <c r="B32" s="15">
        <v>24827760</v>
      </c>
      <c r="C32" s="15">
        <v>80987652</v>
      </c>
      <c r="D32" s="11">
        <f t="shared" si="0"/>
        <v>56159892</v>
      </c>
      <c r="E32" s="12">
        <f t="shared" si="1"/>
        <v>2.2619798161412872</v>
      </c>
    </row>
    <row r="33" spans="1:5" x14ac:dyDescent="0.25">
      <c r="A33" s="31" t="s">
        <v>32</v>
      </c>
      <c r="B33" s="18">
        <v>823452</v>
      </c>
      <c r="C33" s="18">
        <v>926304</v>
      </c>
      <c r="D33" s="19">
        <f t="shared" si="0"/>
        <v>102852</v>
      </c>
      <c r="E33" s="20">
        <f t="shared" si="1"/>
        <v>0.12490345521050417</v>
      </c>
    </row>
    <row r="34" spans="1:5" x14ac:dyDescent="0.25">
      <c r="A34" s="31" t="s">
        <v>33</v>
      </c>
      <c r="B34" s="18">
        <v>2772349</v>
      </c>
      <c r="C34" s="18">
        <v>9772415</v>
      </c>
      <c r="D34" s="19">
        <f t="shared" si="0"/>
        <v>7000066</v>
      </c>
      <c r="E34" s="20">
        <f t="shared" si="1"/>
        <v>2.5249584377724448</v>
      </c>
    </row>
    <row r="35" spans="1:5" x14ac:dyDescent="0.25">
      <c r="A35" s="31" t="s">
        <v>34</v>
      </c>
      <c r="B35" s="18">
        <v>96884</v>
      </c>
      <c r="C35" s="18">
        <v>604016</v>
      </c>
      <c r="D35" s="19">
        <f t="shared" si="0"/>
        <v>507132</v>
      </c>
      <c r="E35" s="20">
        <f t="shared" si="1"/>
        <v>5.2344246728045913</v>
      </c>
    </row>
    <row r="36" spans="1:5" x14ac:dyDescent="0.25">
      <c r="A36" s="31" t="s">
        <v>35</v>
      </c>
      <c r="B36" s="18">
        <v>4753549</v>
      </c>
      <c r="C36" s="18">
        <v>6562062</v>
      </c>
      <c r="D36" s="19">
        <f t="shared" si="0"/>
        <v>1808513</v>
      </c>
      <c r="E36" s="20">
        <f t="shared" si="1"/>
        <v>0.38045531875236804</v>
      </c>
    </row>
    <row r="37" spans="1:5" x14ac:dyDescent="0.25">
      <c r="A37" s="31" t="s">
        <v>36</v>
      </c>
      <c r="B37" s="18">
        <v>105461</v>
      </c>
      <c r="C37" s="18">
        <v>731018</v>
      </c>
      <c r="D37" s="19">
        <f t="shared" si="0"/>
        <v>625557</v>
      </c>
      <c r="E37" s="20">
        <f t="shared" si="1"/>
        <v>5.9316429770246817</v>
      </c>
    </row>
    <row r="38" spans="1:5" x14ac:dyDescent="0.25">
      <c r="A38" s="31" t="s">
        <v>37</v>
      </c>
      <c r="B38" s="18">
        <v>3761841</v>
      </c>
      <c r="C38" s="18">
        <v>9118206</v>
      </c>
      <c r="D38" s="19">
        <f t="shared" si="0"/>
        <v>5356365</v>
      </c>
      <c r="E38" s="20">
        <f t="shared" si="1"/>
        <v>1.4238679944208168</v>
      </c>
    </row>
    <row r="39" spans="1:5" x14ac:dyDescent="0.25">
      <c r="A39" s="31" t="s">
        <v>38</v>
      </c>
      <c r="B39" s="18">
        <v>9094463</v>
      </c>
      <c r="C39" s="18">
        <v>4990130</v>
      </c>
      <c r="D39" s="19">
        <f t="shared" si="0"/>
        <v>-4104333</v>
      </c>
      <c r="E39" s="20">
        <f t="shared" si="1"/>
        <v>-0.4513002032115585</v>
      </c>
    </row>
    <row r="40" spans="1:5" x14ac:dyDescent="0.25">
      <c r="A40" s="31" t="s">
        <v>39</v>
      </c>
      <c r="B40" s="18">
        <v>81186</v>
      </c>
      <c r="C40" s="18">
        <v>670041</v>
      </c>
      <c r="D40" s="19">
        <f t="shared" si="0"/>
        <v>588855</v>
      </c>
      <c r="E40" s="20">
        <f t="shared" si="1"/>
        <v>7.2531594117212332</v>
      </c>
    </row>
    <row r="41" spans="1:5" x14ac:dyDescent="0.25">
      <c r="A41" s="31" t="s">
        <v>40</v>
      </c>
      <c r="B41" s="18">
        <v>54296</v>
      </c>
      <c r="C41" s="18">
        <v>333683</v>
      </c>
      <c r="D41" s="19">
        <f t="shared" si="0"/>
        <v>279387</v>
      </c>
      <c r="E41" s="20">
        <f t="shared" si="1"/>
        <v>5.1456276705466335</v>
      </c>
    </row>
    <row r="42" spans="1:5" x14ac:dyDescent="0.25">
      <c r="A42" s="31" t="s">
        <v>41</v>
      </c>
      <c r="B42" s="18">
        <v>2388530</v>
      </c>
      <c r="C42" s="18">
        <v>46000974</v>
      </c>
      <c r="D42" s="19">
        <f t="shared" si="0"/>
        <v>43612444</v>
      </c>
      <c r="E42" s="20">
        <f t="shared" si="1"/>
        <v>18.259115020535642</v>
      </c>
    </row>
    <row r="43" spans="1:5" x14ac:dyDescent="0.25">
      <c r="A43" s="31" t="s">
        <v>42</v>
      </c>
      <c r="B43" s="18">
        <v>895749</v>
      </c>
      <c r="C43" s="18">
        <v>1278803</v>
      </c>
      <c r="D43" s="19">
        <f t="shared" si="0"/>
        <v>383054</v>
      </c>
      <c r="E43" s="20">
        <f t="shared" si="1"/>
        <v>0.42763542019025413</v>
      </c>
    </row>
    <row r="44" spans="1:5" s="13" customFormat="1" x14ac:dyDescent="0.25">
      <c r="A44" s="32" t="s">
        <v>43</v>
      </c>
      <c r="B44" s="15">
        <v>445394</v>
      </c>
      <c r="C44" s="15">
        <v>4064758</v>
      </c>
      <c r="D44" s="11">
        <f t="shared" si="0"/>
        <v>3619364</v>
      </c>
      <c r="E44" s="12">
        <f t="shared" si="1"/>
        <v>8.126207357979677</v>
      </c>
    </row>
    <row r="45" spans="1:5" x14ac:dyDescent="0.25">
      <c r="A45" s="31" t="s">
        <v>44</v>
      </c>
      <c r="B45" s="18">
        <v>19105</v>
      </c>
      <c r="C45" s="18">
        <v>723268</v>
      </c>
      <c r="D45" s="19">
        <f t="shared" si="0"/>
        <v>704163</v>
      </c>
      <c r="E45" s="20">
        <f t="shared" si="1"/>
        <v>36.857524208322431</v>
      </c>
    </row>
    <row r="46" spans="1:5" x14ac:dyDescent="0.25">
      <c r="A46" s="31" t="s">
        <v>45</v>
      </c>
      <c r="B46" s="18">
        <v>1419</v>
      </c>
      <c r="C46" s="18">
        <v>7125</v>
      </c>
      <c r="D46" s="19">
        <f t="shared" si="0"/>
        <v>5706</v>
      </c>
      <c r="E46" s="20">
        <f t="shared" si="1"/>
        <v>4.0211416490486256</v>
      </c>
    </row>
    <row r="47" spans="1:5" x14ac:dyDescent="0.25">
      <c r="A47" s="31" t="s">
        <v>46</v>
      </c>
      <c r="B47" s="18">
        <v>4884</v>
      </c>
      <c r="C47" s="18">
        <v>37937</v>
      </c>
      <c r="D47" s="19">
        <f t="shared" si="0"/>
        <v>33053</v>
      </c>
      <c r="E47" s="20">
        <f t="shared" si="1"/>
        <v>6.7676085176085179</v>
      </c>
    </row>
    <row r="48" spans="1:5" x14ac:dyDescent="0.25">
      <c r="A48" s="31" t="s">
        <v>47</v>
      </c>
      <c r="B48" s="18">
        <v>3512</v>
      </c>
      <c r="C48" s="18">
        <v>33103</v>
      </c>
      <c r="D48" s="19">
        <f t="shared" si="0"/>
        <v>29591</v>
      </c>
      <c r="E48" s="20">
        <f t="shared" si="1"/>
        <v>8.4256833712984047</v>
      </c>
    </row>
    <row r="49" spans="1:5" x14ac:dyDescent="0.25">
      <c r="A49" s="31" t="s">
        <v>48</v>
      </c>
      <c r="B49" s="18">
        <v>7915</v>
      </c>
      <c r="C49" s="18">
        <v>231263</v>
      </c>
      <c r="D49" s="19">
        <f t="shared" si="0"/>
        <v>223348</v>
      </c>
      <c r="E49" s="20">
        <f t="shared" si="1"/>
        <v>28.218319646241316</v>
      </c>
    </row>
    <row r="50" spans="1:5" x14ac:dyDescent="0.25">
      <c r="A50" s="31" t="s">
        <v>49</v>
      </c>
      <c r="B50" s="18">
        <v>17017</v>
      </c>
      <c r="C50" s="18">
        <v>8094</v>
      </c>
      <c r="D50" s="19">
        <f t="shared" si="0"/>
        <v>-8923</v>
      </c>
      <c r="E50" s="20">
        <f t="shared" si="1"/>
        <v>-0.52435799494623025</v>
      </c>
    </row>
    <row r="51" spans="1:5" x14ac:dyDescent="0.25">
      <c r="A51" s="31" t="s">
        <v>50</v>
      </c>
      <c r="B51" s="18">
        <v>391542</v>
      </c>
      <c r="C51" s="18">
        <v>3023968</v>
      </c>
      <c r="D51" s="19">
        <f t="shared" si="0"/>
        <v>2632426</v>
      </c>
      <c r="E51" s="20">
        <f t="shared" si="1"/>
        <v>6.7232276486302878</v>
      </c>
    </row>
    <row r="52" spans="1:5" s="13" customFormat="1" x14ac:dyDescent="0.25">
      <c r="A52" s="32" t="s">
        <v>51</v>
      </c>
      <c r="B52" s="15">
        <v>5233156</v>
      </c>
      <c r="C52" s="15">
        <v>16358790</v>
      </c>
      <c r="D52" s="11">
        <f t="shared" si="0"/>
        <v>11125634</v>
      </c>
      <c r="E52" s="12">
        <f t="shared" si="1"/>
        <v>2.1259893647351618</v>
      </c>
    </row>
    <row r="53" spans="1:5" x14ac:dyDescent="0.25">
      <c r="A53" s="31" t="s">
        <v>52</v>
      </c>
      <c r="B53" s="18">
        <v>23468</v>
      </c>
      <c r="C53" s="18">
        <v>430488</v>
      </c>
      <c r="D53" s="19">
        <f t="shared" si="0"/>
        <v>407020</v>
      </c>
      <c r="E53" s="20">
        <f t="shared" si="1"/>
        <v>17.343616839952276</v>
      </c>
    </row>
    <row r="54" spans="1:5" x14ac:dyDescent="0.25">
      <c r="A54" s="31" t="s">
        <v>53</v>
      </c>
      <c r="B54" s="18">
        <v>2533</v>
      </c>
      <c r="C54" s="18">
        <v>79831</v>
      </c>
      <c r="D54" s="19">
        <f t="shared" si="0"/>
        <v>77298</v>
      </c>
      <c r="E54" s="20">
        <f t="shared" si="1"/>
        <v>30.516383734701936</v>
      </c>
    </row>
    <row r="55" spans="1:5" x14ac:dyDescent="0.25">
      <c r="A55" s="31" t="s">
        <v>54</v>
      </c>
      <c r="B55" s="18">
        <v>0</v>
      </c>
      <c r="C55" s="18">
        <v>6</v>
      </c>
      <c r="D55" s="19"/>
      <c r="E55" s="21"/>
    </row>
    <row r="56" spans="1:5" x14ac:dyDescent="0.25">
      <c r="A56" s="31" t="s">
        <v>55</v>
      </c>
      <c r="B56" s="18">
        <v>1894865</v>
      </c>
      <c r="C56" s="18">
        <v>4089865</v>
      </c>
      <c r="D56" s="19">
        <f t="shared" si="0"/>
        <v>2195000</v>
      </c>
      <c r="E56" s="20">
        <f t="shared" si="1"/>
        <v>1.158393869747977</v>
      </c>
    </row>
    <row r="57" spans="1:5" x14ac:dyDescent="0.25">
      <c r="A57" s="31" t="s">
        <v>56</v>
      </c>
      <c r="B57" s="18">
        <v>721056</v>
      </c>
      <c r="C57" s="18">
        <v>5649104</v>
      </c>
      <c r="D57" s="19">
        <f t="shared" si="0"/>
        <v>4928048</v>
      </c>
      <c r="E57" s="20">
        <f t="shared" si="1"/>
        <v>6.8344871965561618</v>
      </c>
    </row>
    <row r="58" spans="1:5" x14ac:dyDescent="0.25">
      <c r="A58" s="31" t="s">
        <v>57</v>
      </c>
      <c r="B58" s="18">
        <v>263069</v>
      </c>
      <c r="C58" s="18">
        <v>3174174</v>
      </c>
      <c r="D58" s="19">
        <f t="shared" si="0"/>
        <v>2911105</v>
      </c>
      <c r="E58" s="20">
        <f t="shared" si="1"/>
        <v>11.065937073543443</v>
      </c>
    </row>
    <row r="59" spans="1:5" x14ac:dyDescent="0.25">
      <c r="A59" s="31" t="s">
        <v>58</v>
      </c>
      <c r="B59" s="18">
        <v>2328160</v>
      </c>
      <c r="C59" s="18">
        <v>2935322</v>
      </c>
      <c r="D59" s="19">
        <f t="shared" si="0"/>
        <v>607162</v>
      </c>
      <c r="E59" s="20">
        <f t="shared" si="1"/>
        <v>0.26079049549859112</v>
      </c>
    </row>
    <row r="60" spans="1:5" x14ac:dyDescent="0.25">
      <c r="A60" s="31" t="s">
        <v>59</v>
      </c>
      <c r="B60" s="18">
        <v>5</v>
      </c>
      <c r="C60" s="18">
        <v>0</v>
      </c>
      <c r="D60" s="22"/>
      <c r="E60" s="21"/>
    </row>
    <row r="61" spans="1:5" s="13" customFormat="1" x14ac:dyDescent="0.25">
      <c r="A61" s="32" t="s">
        <v>60</v>
      </c>
      <c r="B61" s="15">
        <v>13451451</v>
      </c>
      <c r="C61" s="15">
        <v>41978198</v>
      </c>
      <c r="D61" s="11">
        <f t="shared" si="0"/>
        <v>28526747</v>
      </c>
      <c r="E61" s="12">
        <f t="shared" si="1"/>
        <v>2.1207189469745682</v>
      </c>
    </row>
    <row r="62" spans="1:5" x14ac:dyDescent="0.25">
      <c r="A62" s="31" t="s">
        <v>61</v>
      </c>
      <c r="B62" s="18">
        <v>347750</v>
      </c>
      <c r="C62" s="18">
        <v>7200288</v>
      </c>
      <c r="D62" s="19">
        <f t="shared" si="0"/>
        <v>6852538</v>
      </c>
      <c r="E62" s="20">
        <f t="shared" si="1"/>
        <v>19.705357296908698</v>
      </c>
    </row>
    <row r="63" spans="1:5" x14ac:dyDescent="0.25">
      <c r="A63" s="31" t="s">
        <v>62</v>
      </c>
      <c r="B63" s="18">
        <v>30325</v>
      </c>
      <c r="C63" s="18">
        <v>418672</v>
      </c>
      <c r="D63" s="19">
        <f t="shared" si="0"/>
        <v>388347</v>
      </c>
      <c r="E63" s="20">
        <f t="shared" si="1"/>
        <v>12.806166529266282</v>
      </c>
    </row>
    <row r="64" spans="1:5" x14ac:dyDescent="0.25">
      <c r="A64" s="31" t="s">
        <v>63</v>
      </c>
      <c r="B64" s="18">
        <v>21637</v>
      </c>
      <c r="C64" s="18">
        <v>273853</v>
      </c>
      <c r="D64" s="19">
        <f t="shared" si="0"/>
        <v>252216</v>
      </c>
      <c r="E64" s="20">
        <f t="shared" si="1"/>
        <v>11.656699172713408</v>
      </c>
    </row>
    <row r="65" spans="1:5" x14ac:dyDescent="0.25">
      <c r="A65" s="31" t="s">
        <v>64</v>
      </c>
      <c r="B65" s="18">
        <v>7102018</v>
      </c>
      <c r="C65" s="18">
        <v>10698516</v>
      </c>
      <c r="D65" s="19">
        <f t="shared" si="0"/>
        <v>3596498</v>
      </c>
      <c r="E65" s="20">
        <f t="shared" si="1"/>
        <v>0.50640508092207037</v>
      </c>
    </row>
    <row r="66" spans="1:5" x14ac:dyDescent="0.25">
      <c r="A66" s="31" t="s">
        <v>65</v>
      </c>
      <c r="B66" s="18">
        <v>239118</v>
      </c>
      <c r="C66" s="18">
        <v>981011</v>
      </c>
      <c r="D66" s="19">
        <f t="shared" si="0"/>
        <v>741893</v>
      </c>
      <c r="E66" s="20">
        <f t="shared" si="1"/>
        <v>3.10262297275822</v>
      </c>
    </row>
    <row r="67" spans="1:5" x14ac:dyDescent="0.25">
      <c r="A67" s="31" t="s">
        <v>66</v>
      </c>
      <c r="B67" s="18">
        <v>28930</v>
      </c>
      <c r="C67" s="18">
        <v>402885</v>
      </c>
      <c r="D67" s="19">
        <f t="shared" si="0"/>
        <v>373955</v>
      </c>
      <c r="E67" s="20">
        <f t="shared" si="1"/>
        <v>12.926201175250604</v>
      </c>
    </row>
    <row r="68" spans="1:5" x14ac:dyDescent="0.25">
      <c r="A68" s="31" t="s">
        <v>67</v>
      </c>
      <c r="B68" s="18">
        <v>32338</v>
      </c>
      <c r="C68" s="18">
        <v>269399</v>
      </c>
      <c r="D68" s="19">
        <f t="shared" si="0"/>
        <v>237061</v>
      </c>
      <c r="E68" s="20">
        <f t="shared" si="1"/>
        <v>7.3307254623044091</v>
      </c>
    </row>
    <row r="69" spans="1:5" x14ac:dyDescent="0.25">
      <c r="A69" s="31" t="s">
        <v>68</v>
      </c>
      <c r="B69" s="18">
        <v>1455337</v>
      </c>
      <c r="C69" s="18">
        <v>5455312</v>
      </c>
      <c r="D69" s="19">
        <f t="shared" si="0"/>
        <v>3999975</v>
      </c>
      <c r="E69" s="20">
        <f t="shared" si="1"/>
        <v>2.748487120165295</v>
      </c>
    </row>
    <row r="70" spans="1:5" x14ac:dyDescent="0.25">
      <c r="A70" s="31" t="s">
        <v>69</v>
      </c>
      <c r="B70" s="18">
        <v>157500</v>
      </c>
      <c r="C70" s="18">
        <v>5063976</v>
      </c>
      <c r="D70" s="19">
        <f t="shared" si="0"/>
        <v>4906476</v>
      </c>
      <c r="E70" s="20">
        <f t="shared" si="1"/>
        <v>31.152228571428573</v>
      </c>
    </row>
    <row r="71" spans="1:5" x14ac:dyDescent="0.25">
      <c r="A71" s="31" t="s">
        <v>70</v>
      </c>
      <c r="B71" s="18">
        <v>102436</v>
      </c>
      <c r="C71" s="18">
        <v>498705</v>
      </c>
      <c r="D71" s="19">
        <f t="shared" si="0"/>
        <v>396269</v>
      </c>
      <c r="E71" s="20">
        <f t="shared" si="1"/>
        <v>3.8684544496075599</v>
      </c>
    </row>
    <row r="72" spans="1:5" x14ac:dyDescent="0.25">
      <c r="A72" s="31" t="s">
        <v>71</v>
      </c>
      <c r="B72" s="18">
        <v>805626</v>
      </c>
      <c r="C72" s="18">
        <v>4034172</v>
      </c>
      <c r="D72" s="19">
        <f t="shared" si="0"/>
        <v>3228546</v>
      </c>
      <c r="E72" s="20">
        <f t="shared" si="1"/>
        <v>4.0074997579522007</v>
      </c>
    </row>
    <row r="73" spans="1:5" x14ac:dyDescent="0.25">
      <c r="A73" s="31" t="s">
        <v>72</v>
      </c>
      <c r="B73" s="18">
        <v>1953222</v>
      </c>
      <c r="C73" s="18">
        <v>2648035</v>
      </c>
      <c r="D73" s="19">
        <f t="shared" si="0"/>
        <v>694813</v>
      </c>
      <c r="E73" s="20">
        <f t="shared" si="1"/>
        <v>0.35572658919467415</v>
      </c>
    </row>
    <row r="74" spans="1:5" x14ac:dyDescent="0.25">
      <c r="A74" s="31" t="s">
        <v>73</v>
      </c>
      <c r="B74" s="18">
        <v>1115901</v>
      </c>
      <c r="C74" s="18">
        <v>3757431</v>
      </c>
      <c r="D74" s="19">
        <f t="shared" si="0"/>
        <v>2641530</v>
      </c>
      <c r="E74" s="20">
        <f t="shared" si="1"/>
        <v>2.3671723566875555</v>
      </c>
    </row>
    <row r="75" spans="1:5" x14ac:dyDescent="0.25">
      <c r="A75" s="31" t="s">
        <v>74</v>
      </c>
      <c r="B75" s="18">
        <v>59313</v>
      </c>
      <c r="C75" s="18">
        <v>275943</v>
      </c>
      <c r="D75" s="19">
        <f t="shared" si="0"/>
        <v>216630</v>
      </c>
      <c r="E75" s="20">
        <f t="shared" si="1"/>
        <v>3.6523190531586671</v>
      </c>
    </row>
    <row r="76" spans="1:5" s="13" customFormat="1" x14ac:dyDescent="0.25">
      <c r="A76" s="32" t="s">
        <v>75</v>
      </c>
      <c r="B76" s="15">
        <v>23573296</v>
      </c>
      <c r="C76" s="15">
        <v>80511864</v>
      </c>
      <c r="D76" s="11">
        <f t="shared" si="0"/>
        <v>56938568</v>
      </c>
      <c r="E76" s="12">
        <f t="shared" si="1"/>
        <v>2.4153842551334357</v>
      </c>
    </row>
    <row r="77" spans="1:5" x14ac:dyDescent="0.25">
      <c r="A77" s="31" t="s">
        <v>76</v>
      </c>
      <c r="B77" s="18">
        <v>135971</v>
      </c>
      <c r="C77" s="18">
        <v>485406</v>
      </c>
      <c r="D77" s="19">
        <f t="shared" ref="D77:D105" si="2">C77-B77</f>
        <v>349435</v>
      </c>
      <c r="E77" s="20">
        <f t="shared" ref="E77:E105" si="3">C77/B77-1</f>
        <v>2.5699229982863994</v>
      </c>
    </row>
    <row r="78" spans="1:5" x14ac:dyDescent="0.25">
      <c r="A78" s="31" t="s">
        <v>77</v>
      </c>
      <c r="B78" s="18">
        <v>7425663</v>
      </c>
      <c r="C78" s="18">
        <v>8653204</v>
      </c>
      <c r="D78" s="19">
        <f t="shared" si="2"/>
        <v>1227541</v>
      </c>
      <c r="E78" s="20">
        <f t="shared" si="3"/>
        <v>0.16531062613533631</v>
      </c>
    </row>
    <row r="79" spans="1:5" x14ac:dyDescent="0.25">
      <c r="A79" s="31" t="s">
        <v>78</v>
      </c>
      <c r="B79" s="18">
        <v>548432</v>
      </c>
      <c r="C79" s="18">
        <v>3736451</v>
      </c>
      <c r="D79" s="19">
        <f t="shared" si="2"/>
        <v>3188019</v>
      </c>
      <c r="E79" s="20">
        <f t="shared" si="3"/>
        <v>5.812970432068151</v>
      </c>
    </row>
    <row r="80" spans="1:5" x14ac:dyDescent="0.25">
      <c r="A80" s="31" t="s">
        <v>79</v>
      </c>
      <c r="B80" s="18">
        <v>451774</v>
      </c>
      <c r="C80" s="18">
        <v>2194551</v>
      </c>
      <c r="D80" s="19">
        <f t="shared" si="2"/>
        <v>1742777</v>
      </c>
      <c r="E80" s="20">
        <f t="shared" si="3"/>
        <v>3.8576301425048811</v>
      </c>
    </row>
    <row r="81" spans="1:256" x14ac:dyDescent="0.25">
      <c r="A81" s="31" t="s">
        <v>80</v>
      </c>
      <c r="B81" s="18">
        <v>10121880</v>
      </c>
      <c r="C81" s="18">
        <v>38304007</v>
      </c>
      <c r="D81" s="19">
        <f t="shared" si="2"/>
        <v>28182127</v>
      </c>
      <c r="E81" s="20">
        <f t="shared" si="3"/>
        <v>2.7842779207024781</v>
      </c>
    </row>
    <row r="82" spans="1:256" x14ac:dyDescent="0.25">
      <c r="A82" s="31" t="s">
        <v>81</v>
      </c>
      <c r="B82" s="18">
        <v>4889576</v>
      </c>
      <c r="C82" s="18">
        <v>27138245</v>
      </c>
      <c r="D82" s="19">
        <f t="shared" si="2"/>
        <v>22248669</v>
      </c>
      <c r="E82" s="20">
        <f t="shared" si="3"/>
        <v>4.5502246002516378</v>
      </c>
    </row>
    <row r="83" spans="1:256" s="13" customFormat="1" x14ac:dyDescent="0.25">
      <c r="A83" s="32" t="s">
        <v>82</v>
      </c>
      <c r="B83" s="15">
        <v>34000805</v>
      </c>
      <c r="C83" s="15">
        <v>23663505</v>
      </c>
      <c r="D83" s="11">
        <f t="shared" si="2"/>
        <v>-10337300</v>
      </c>
      <c r="E83" s="12">
        <f t="shared" si="3"/>
        <v>-0.30403103691221434</v>
      </c>
    </row>
    <row r="84" spans="1:256" x14ac:dyDescent="0.25">
      <c r="A84" s="31" t="s">
        <v>83</v>
      </c>
      <c r="B84" s="18">
        <v>446</v>
      </c>
      <c r="C84" s="18">
        <v>1797</v>
      </c>
      <c r="D84" s="19">
        <f t="shared" si="2"/>
        <v>1351</v>
      </c>
      <c r="E84" s="20">
        <f t="shared" si="3"/>
        <v>3.0291479820627805</v>
      </c>
    </row>
    <row r="85" spans="1:256" x14ac:dyDescent="0.25">
      <c r="A85" s="31" t="s">
        <v>84</v>
      </c>
      <c r="B85" s="18">
        <v>539</v>
      </c>
      <c r="C85" s="18">
        <v>2091</v>
      </c>
      <c r="D85" s="19">
        <f t="shared" si="2"/>
        <v>1552</v>
      </c>
      <c r="E85" s="20">
        <f t="shared" si="3"/>
        <v>2.8794063079777366</v>
      </c>
    </row>
    <row r="86" spans="1:256" x14ac:dyDescent="0.25">
      <c r="A86" s="31" t="s">
        <v>85</v>
      </c>
      <c r="B86" s="18">
        <v>18400</v>
      </c>
      <c r="C86" s="18">
        <v>9709</v>
      </c>
      <c r="D86" s="19">
        <f t="shared" si="2"/>
        <v>-8691</v>
      </c>
      <c r="E86" s="20">
        <f t="shared" si="3"/>
        <v>-0.47233695652173913</v>
      </c>
    </row>
    <row r="87" spans="1:256" x14ac:dyDescent="0.25">
      <c r="A87" s="31" t="s">
        <v>86</v>
      </c>
      <c r="B87" s="18">
        <v>391447</v>
      </c>
      <c r="C87" s="18">
        <v>584797</v>
      </c>
      <c r="D87" s="19">
        <f t="shared" si="2"/>
        <v>193350</v>
      </c>
      <c r="E87" s="20">
        <f t="shared" si="3"/>
        <v>0.49393659933528666</v>
      </c>
    </row>
    <row r="88" spans="1:256" x14ac:dyDescent="0.25">
      <c r="A88" s="31" t="s">
        <v>87</v>
      </c>
      <c r="B88" s="18">
        <v>31533802</v>
      </c>
      <c r="C88" s="18">
        <v>16807678</v>
      </c>
      <c r="D88" s="19">
        <f t="shared" si="2"/>
        <v>-14726124</v>
      </c>
      <c r="E88" s="20">
        <f t="shared" si="3"/>
        <v>-0.46699487743342838</v>
      </c>
    </row>
    <row r="89" spans="1:256" x14ac:dyDescent="0.25">
      <c r="A89" s="31" t="s">
        <v>88</v>
      </c>
      <c r="B89" s="18">
        <v>1360836</v>
      </c>
      <c r="C89" s="18">
        <v>1620712</v>
      </c>
      <c r="D89" s="19">
        <f t="shared" si="2"/>
        <v>259876</v>
      </c>
      <c r="E89" s="20">
        <f t="shared" si="3"/>
        <v>0.1909679050230888</v>
      </c>
    </row>
    <row r="90" spans="1:256" x14ac:dyDescent="0.25">
      <c r="A90" s="31" t="s">
        <v>89</v>
      </c>
      <c r="B90" s="18">
        <v>114339</v>
      </c>
      <c r="C90" s="18">
        <v>643066</v>
      </c>
      <c r="D90" s="19">
        <f t="shared" si="2"/>
        <v>528727</v>
      </c>
      <c r="E90" s="20">
        <f t="shared" si="3"/>
        <v>4.6242052143188239</v>
      </c>
    </row>
    <row r="91" spans="1:256" x14ac:dyDescent="0.25">
      <c r="A91" s="31" t="s">
        <v>90</v>
      </c>
      <c r="B91" s="18">
        <v>45996</v>
      </c>
      <c r="C91" s="18">
        <v>486230</v>
      </c>
      <c r="D91" s="19">
        <f t="shared" si="2"/>
        <v>440234</v>
      </c>
      <c r="E91" s="20">
        <f t="shared" si="3"/>
        <v>9.571136620575702</v>
      </c>
    </row>
    <row r="92" spans="1:256" x14ac:dyDescent="0.25">
      <c r="A92" s="31" t="s">
        <v>91</v>
      </c>
      <c r="B92" s="18">
        <v>69426</v>
      </c>
      <c r="C92" s="18">
        <v>752248</v>
      </c>
      <c r="D92" s="19">
        <f t="shared" si="2"/>
        <v>682822</v>
      </c>
      <c r="E92" s="20">
        <f t="shared" si="3"/>
        <v>9.8352490421455947</v>
      </c>
    </row>
    <row r="93" spans="1:256" x14ac:dyDescent="0.25">
      <c r="A93" s="31" t="s">
        <v>92</v>
      </c>
      <c r="B93" s="18">
        <v>465574</v>
      </c>
      <c r="C93" s="18">
        <v>2755177</v>
      </c>
      <c r="D93" s="19">
        <f t="shared" si="2"/>
        <v>2289603</v>
      </c>
      <c r="E93" s="20">
        <f t="shared" si="3"/>
        <v>4.9178068362924048</v>
      </c>
    </row>
    <row r="94" spans="1:256" s="13" customFormat="1" x14ac:dyDescent="0.25">
      <c r="A94" s="32" t="s">
        <v>93</v>
      </c>
      <c r="B94" s="15">
        <v>3869212</v>
      </c>
      <c r="C94" s="15">
        <v>11702831</v>
      </c>
      <c r="D94" s="11">
        <f t="shared" si="2"/>
        <v>7833619</v>
      </c>
      <c r="E94" s="12">
        <f t="shared" si="3"/>
        <v>2.0246032008584693</v>
      </c>
    </row>
    <row r="95" spans="1:256" x14ac:dyDescent="0.25">
      <c r="A95" s="31" t="s">
        <v>94</v>
      </c>
      <c r="B95" s="18">
        <v>208885</v>
      </c>
      <c r="C95" s="18">
        <v>149664</v>
      </c>
      <c r="D95" s="19">
        <f t="shared" si="2"/>
        <v>-59221</v>
      </c>
      <c r="E95" s="20">
        <f t="shared" si="3"/>
        <v>-0.28351006534696122</v>
      </c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  <c r="HF95" s="13"/>
      <c r="HG95" s="13"/>
      <c r="HH95" s="13"/>
      <c r="HI95" s="13"/>
      <c r="HJ95" s="13"/>
      <c r="HK95" s="13"/>
      <c r="HL95" s="13"/>
      <c r="HM95" s="13"/>
      <c r="HN95" s="13"/>
      <c r="HO95" s="13"/>
      <c r="HP95" s="13"/>
      <c r="HQ95" s="13"/>
      <c r="HR95" s="13"/>
      <c r="HS95" s="13"/>
      <c r="HT95" s="13"/>
      <c r="HU95" s="13"/>
      <c r="HV95" s="13"/>
      <c r="HW95" s="13"/>
      <c r="HX95" s="13"/>
      <c r="HY95" s="13"/>
      <c r="HZ95" s="13"/>
      <c r="IA95" s="13"/>
      <c r="IB95" s="13"/>
      <c r="IC95" s="13"/>
      <c r="ID95" s="13"/>
      <c r="IE95" s="13"/>
      <c r="IF95" s="13"/>
      <c r="IG95" s="13"/>
      <c r="IH95" s="13"/>
      <c r="II95" s="13"/>
      <c r="IJ95" s="13"/>
      <c r="IK95" s="13"/>
      <c r="IL95" s="13"/>
      <c r="IM95" s="13"/>
      <c r="IN95" s="13"/>
      <c r="IO95" s="13"/>
      <c r="IP95" s="13"/>
      <c r="IQ95" s="13"/>
      <c r="IR95" s="13"/>
      <c r="IS95" s="13"/>
      <c r="IT95" s="13"/>
      <c r="IU95" s="13"/>
      <c r="IV95" s="13"/>
    </row>
    <row r="96" spans="1:256" x14ac:dyDescent="0.25">
      <c r="A96" s="31" t="s">
        <v>95</v>
      </c>
      <c r="B96" s="18">
        <v>879785</v>
      </c>
      <c r="C96" s="18">
        <v>6681917</v>
      </c>
      <c r="D96" s="19">
        <f t="shared" si="2"/>
        <v>5802132</v>
      </c>
      <c r="E96" s="20">
        <f t="shared" si="3"/>
        <v>6.5949430826849742</v>
      </c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/>
      <c r="IH96" s="13"/>
      <c r="II96" s="13"/>
      <c r="IJ96" s="13"/>
      <c r="IK96" s="13"/>
      <c r="IL96" s="13"/>
      <c r="IM96" s="13"/>
      <c r="IN96" s="13"/>
      <c r="IO96" s="13"/>
      <c r="IP96" s="13"/>
      <c r="IQ96" s="13"/>
      <c r="IR96" s="13"/>
      <c r="IS96" s="13"/>
      <c r="IT96" s="13"/>
      <c r="IU96" s="13"/>
      <c r="IV96" s="13"/>
    </row>
    <row r="97" spans="1:5" x14ac:dyDescent="0.25">
      <c r="A97" s="31" t="s">
        <v>96</v>
      </c>
      <c r="B97" s="18">
        <v>236547</v>
      </c>
      <c r="C97" s="18">
        <v>467005</v>
      </c>
      <c r="D97" s="19">
        <f t="shared" si="2"/>
        <v>230458</v>
      </c>
      <c r="E97" s="20">
        <f t="shared" si="3"/>
        <v>0.97425881537284353</v>
      </c>
    </row>
    <row r="98" spans="1:5" x14ac:dyDescent="0.25">
      <c r="A98" s="31" t="s">
        <v>97</v>
      </c>
      <c r="B98" s="18">
        <v>458365</v>
      </c>
      <c r="C98" s="18">
        <v>612580</v>
      </c>
      <c r="D98" s="19">
        <f t="shared" si="2"/>
        <v>154215</v>
      </c>
      <c r="E98" s="20">
        <f t="shared" si="3"/>
        <v>0.33644584555976143</v>
      </c>
    </row>
    <row r="99" spans="1:5" x14ac:dyDescent="0.25">
      <c r="A99" s="31" t="s">
        <v>98</v>
      </c>
      <c r="B99" s="18">
        <v>101893</v>
      </c>
      <c r="C99" s="18">
        <v>1454007</v>
      </c>
      <c r="D99" s="19">
        <f t="shared" si="2"/>
        <v>1352114</v>
      </c>
      <c r="E99" s="20">
        <f t="shared" si="3"/>
        <v>13.269940035134896</v>
      </c>
    </row>
    <row r="100" spans="1:5" x14ac:dyDescent="0.25">
      <c r="A100" s="31" t="s">
        <v>99</v>
      </c>
      <c r="B100" s="18">
        <v>10629</v>
      </c>
      <c r="C100" s="18">
        <v>396746</v>
      </c>
      <c r="D100" s="19">
        <f t="shared" si="2"/>
        <v>386117</v>
      </c>
      <c r="E100" s="20">
        <f t="shared" si="3"/>
        <v>36.326747577382633</v>
      </c>
    </row>
    <row r="101" spans="1:5" x14ac:dyDescent="0.25">
      <c r="A101" s="31" t="s">
        <v>100</v>
      </c>
      <c r="B101" s="18">
        <v>634</v>
      </c>
      <c r="C101" s="18">
        <v>1358</v>
      </c>
      <c r="D101" s="19">
        <f t="shared" si="2"/>
        <v>724</v>
      </c>
      <c r="E101" s="20">
        <f t="shared" si="3"/>
        <v>1.1419558359621451</v>
      </c>
    </row>
    <row r="102" spans="1:5" x14ac:dyDescent="0.25">
      <c r="A102" s="31" t="s">
        <v>101</v>
      </c>
      <c r="B102" s="18">
        <v>257572</v>
      </c>
      <c r="C102" s="18">
        <v>561452</v>
      </c>
      <c r="D102" s="19">
        <f t="shared" si="2"/>
        <v>303880</v>
      </c>
      <c r="E102" s="20">
        <f t="shared" si="3"/>
        <v>1.1797866227695555</v>
      </c>
    </row>
    <row r="103" spans="1:5" x14ac:dyDescent="0.25">
      <c r="A103" s="31" t="s">
        <v>102</v>
      </c>
      <c r="B103" s="18">
        <v>1072877</v>
      </c>
      <c r="C103" s="18">
        <v>673126</v>
      </c>
      <c r="D103" s="19">
        <f t="shared" si="2"/>
        <v>-399751</v>
      </c>
      <c r="E103" s="20">
        <f t="shared" si="3"/>
        <v>-0.37259723155590063</v>
      </c>
    </row>
    <row r="104" spans="1:5" x14ac:dyDescent="0.25">
      <c r="A104" s="31" t="s">
        <v>103</v>
      </c>
      <c r="B104" s="18">
        <v>32512</v>
      </c>
      <c r="C104" s="18">
        <v>123966</v>
      </c>
      <c r="D104" s="19">
        <f t="shared" si="2"/>
        <v>91454</v>
      </c>
      <c r="E104" s="20">
        <f t="shared" si="3"/>
        <v>2.8129306102362204</v>
      </c>
    </row>
    <row r="105" spans="1:5" x14ac:dyDescent="0.25">
      <c r="A105" s="31" t="s">
        <v>104</v>
      </c>
      <c r="B105" s="18">
        <v>609513</v>
      </c>
      <c r="C105" s="18">
        <v>581010</v>
      </c>
      <c r="D105" s="19">
        <f t="shared" si="2"/>
        <v>-28503</v>
      </c>
      <c r="E105" s="20">
        <f t="shared" si="3"/>
        <v>-4.676356369757495E-2</v>
      </c>
    </row>
    <row r="106" spans="1:5" x14ac:dyDescent="0.25">
      <c r="A106" s="30"/>
      <c r="D106" s="23"/>
    </row>
  </sheetData>
  <mergeCells count="7">
    <mergeCell ref="A3:E3"/>
    <mergeCell ref="A5:A7"/>
    <mergeCell ref="B5:C5"/>
    <mergeCell ref="D5:D7"/>
    <mergeCell ref="E5:E7"/>
    <mergeCell ref="B6:B7"/>
    <mergeCell ref="C6:C7"/>
  </mergeCells>
  <conditionalFormatting sqref="D8:E8">
    <cfRule type="cellIs" dxfId="27" priority="21" operator="lessThan">
      <formula>0</formula>
    </cfRule>
    <cfRule type="cellIs" dxfId="26" priority="22" operator="greaterThan">
      <formula>0</formula>
    </cfRule>
    <cfRule type="cellIs" dxfId="25" priority="23" operator="greaterThan">
      <formula>0</formula>
    </cfRule>
    <cfRule type="cellIs" dxfId="24" priority="24" operator="lessThan">
      <formula>0</formula>
    </cfRule>
  </conditionalFormatting>
  <conditionalFormatting sqref="D10:E11">
    <cfRule type="cellIs" dxfId="23" priority="17" operator="lessThan">
      <formula>0</formula>
    </cfRule>
    <cfRule type="cellIs" dxfId="22" priority="18" operator="greaterThan">
      <formula>0</formula>
    </cfRule>
    <cfRule type="cellIs" dxfId="21" priority="19" operator="greaterThan">
      <formula>0</formula>
    </cfRule>
    <cfRule type="cellIs" dxfId="20" priority="20" operator="lessThan">
      <formula>0</formula>
    </cfRule>
  </conditionalFormatting>
  <conditionalFormatting sqref="D96:E96">
    <cfRule type="cellIs" dxfId="19" priority="5" operator="lessThan">
      <formula>0</formula>
    </cfRule>
    <cfRule type="cellIs" dxfId="18" priority="6" operator="greaterThan">
      <formula>0</formula>
    </cfRule>
    <cfRule type="cellIs" dxfId="17" priority="7" operator="greaterThan">
      <formula>0</formula>
    </cfRule>
    <cfRule type="cellIs" dxfId="16" priority="8" operator="lessThan">
      <formula>0</formula>
    </cfRule>
  </conditionalFormatting>
  <conditionalFormatting sqref="D97:E105 D13:E94">
    <cfRule type="cellIs" dxfId="15" priority="13" operator="lessThan">
      <formula>0</formula>
    </cfRule>
    <cfRule type="cellIs" dxfId="14" priority="14" operator="greaterThan">
      <formula>0</formula>
    </cfRule>
    <cfRule type="cellIs" dxfId="13" priority="15" operator="greaterThan">
      <formula>0</formula>
    </cfRule>
    <cfRule type="cellIs" dxfId="12" priority="16" operator="lessThan">
      <formula>0</formula>
    </cfRule>
  </conditionalFormatting>
  <conditionalFormatting sqref="D95:E95">
    <cfRule type="cellIs" dxfId="11" priority="9" operator="lessThan">
      <formula>0</formula>
    </cfRule>
    <cfRule type="cellIs" dxfId="10" priority="10" operator="greaterThan">
      <formula>0</formula>
    </cfRule>
    <cfRule type="cellIs" dxfId="9" priority="11" operator="greaterThan">
      <formula>0</formula>
    </cfRule>
    <cfRule type="cellIs" dxfId="8" priority="12" operator="lessThan">
      <formula>0</formula>
    </cfRule>
  </conditionalFormatting>
  <conditionalFormatting sqref="B9:E9 C12:E12">
    <cfRule type="cellIs" dxfId="7" priority="25" operator="lessThan">
      <formula>0</formula>
    </cfRule>
    <cfRule type="cellIs" dxfId="6" priority="26" operator="greaterThan">
      <formula>0</formula>
    </cfRule>
    <cfRule type="cellIs" dxfId="5" priority="27" operator="greaterThan">
      <formula>0</formula>
    </cfRule>
    <cfRule type="cellIs" dxfId="4" priority="28" operator="lessThan">
      <formula>0</formula>
    </cfRule>
  </conditionalFormatting>
  <conditionalFormatting sqref="B12">
    <cfRule type="cellIs" dxfId="3" priority="1" operator="lessThan">
      <formula>0</formula>
    </cfRule>
    <cfRule type="cellIs" dxfId="2" priority="2" operator="greaterThan">
      <formula>0</formula>
    </cfRule>
    <cfRule type="cellIs" dxfId="1" priority="3" operator="greaterThan">
      <formula>0</formula>
    </cfRule>
    <cfRule type="cellIs" dxfId="0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таблица 1</vt:lpstr>
      <vt:lpstr>таблица 2</vt:lpstr>
      <vt:lpstr>таблица 3</vt:lpstr>
      <vt:lpstr>таблица 4</vt:lpstr>
      <vt:lpstr>таблица 5</vt:lpstr>
      <vt:lpstr>таблица 6</vt:lpstr>
      <vt:lpstr>таблица 7</vt:lpstr>
      <vt:lpstr>таблица 8</vt:lpstr>
      <vt:lpstr>'таблица 1'!Заголовки_для_печати</vt:lpstr>
      <vt:lpstr>'таблица 2'!Заголовки_для_печати</vt:lpstr>
      <vt:lpstr>'таблица 3'!Заголовки_для_печати</vt:lpstr>
      <vt:lpstr>'таблица 4'!Заголовки_для_печати</vt:lpstr>
      <vt:lpstr>'таблица 5'!Заголовки_для_печати</vt:lpstr>
      <vt:lpstr>'таблица 6'!Заголовки_для_печати</vt:lpstr>
      <vt:lpstr>'таблица 7'!Заголовки_для_печати</vt:lpstr>
      <vt:lpstr>'таблица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Ржанникова И.В.</dc:creator>
  <cp:lastModifiedBy>Невешкина</cp:lastModifiedBy>
  <cp:lastPrinted>2022-05-31T14:09:32Z</cp:lastPrinted>
  <dcterms:created xsi:type="dcterms:W3CDTF">2022-05-12T12:39:36Z</dcterms:created>
  <dcterms:modified xsi:type="dcterms:W3CDTF">2022-05-31T14:10:34Z</dcterms:modified>
</cp:coreProperties>
</file>