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66925"/>
  <mc:AlternateContent xmlns:mc="http://schemas.openxmlformats.org/markup-compatibility/2006">
    <mc:Choice Requires="x15">
      <x15ac:absPath xmlns:x15ac="http://schemas.microsoft.com/office/spreadsheetml/2010/11/ac" url="F:\ПРОВЕРКИ 2023\ПГГ2022-2023\2023 год\Отчет крайний вариант 04.04.2024\приложения к отчету\"/>
    </mc:Choice>
  </mc:AlternateContent>
  <xr:revisionPtr revIDLastSave="0" documentId="13_ncr:1_{8FD0F3CE-F0A5-4CBF-B804-B78233E225DC}" xr6:coauthVersionLast="36" xr6:coauthVersionMax="36" xr10:uidLastSave="{00000000-0000-0000-0000-000000000000}"/>
  <bookViews>
    <workbookView xWindow="870" yWindow="945" windowWidth="20730" windowHeight="11100" xr2:uid="{00000000-000D-0000-FFFF-FFFF00000000}"/>
  </bookViews>
  <sheets>
    <sheet name="итог 2019-2022" sheetId="10" r:id="rId1"/>
  </sheets>
  <definedNames>
    <definedName name="_xlnm.Print_Area" localSheetId="0">'итог 2019-2022'!$A$1:$V$57</definedName>
  </definedNames>
  <calcPr calcId="191029"/>
</workbook>
</file>

<file path=xl/calcChain.xml><?xml version="1.0" encoding="utf-8"?>
<calcChain xmlns="http://schemas.openxmlformats.org/spreadsheetml/2006/main">
  <c r="H52" i="10" l="1"/>
</calcChain>
</file>

<file path=xl/sharedStrings.xml><?xml version="1.0" encoding="utf-8"?>
<sst xmlns="http://schemas.openxmlformats.org/spreadsheetml/2006/main" count="131" uniqueCount="75">
  <si>
    <t>Единица измерения</t>
  </si>
  <si>
    <t>для проведения профилактических медицинских осмотров</t>
  </si>
  <si>
    <t>компьютерная томография</t>
  </si>
  <si>
    <t>Виды медицинской помощи</t>
  </si>
  <si>
    <t>Условия оказания медицинской помощи</t>
  </si>
  <si>
    <t>Источник финансового обеспечения</t>
  </si>
  <si>
    <t xml:space="preserve">консолидированный бюджет субъекта Российской Федерации </t>
  </si>
  <si>
    <t xml:space="preserve">ОМС </t>
  </si>
  <si>
    <t>2019 год</t>
  </si>
  <si>
    <t>Первичная медико-санитарная помощь</t>
  </si>
  <si>
    <t>в амбулаторных условиях:</t>
  </si>
  <si>
    <t>число посещений с профилактической и иными целями, в том числе:</t>
  </si>
  <si>
    <t>для проведения диспансеризации</t>
  </si>
  <si>
    <t>с иными целями</t>
  </si>
  <si>
    <t>число посещений по неотложной медицинской помощи</t>
  </si>
  <si>
    <t xml:space="preserve">магнитно-резонансная томография </t>
  </si>
  <si>
    <t xml:space="preserve">ультразвуковое исследование сердечно-сосудистой системы </t>
  </si>
  <si>
    <t xml:space="preserve">эндоскопическое диагностическое исследование </t>
  </si>
  <si>
    <t xml:space="preserve">молекулярно-генетическое исследование с целью диагностики онкологических заболеваний </t>
  </si>
  <si>
    <t>число случаев лечения, в том числе:</t>
  </si>
  <si>
    <t xml:space="preserve">Специализированная, в том числе высокотехнологичная, медицинская помощь </t>
  </si>
  <si>
    <t>2020 год</t>
  </si>
  <si>
    <t>2021 год</t>
  </si>
  <si>
    <t>по профилю «онкология»,                             из них:</t>
  </si>
  <si>
    <t>в федеральных медицинских организациях</t>
  </si>
  <si>
    <t>в условиях круглосуточного  стационара</t>
  </si>
  <si>
    <t>по профилю «медицинская реабилитация», из них:</t>
  </si>
  <si>
    <t>Паллиативная медицинская помощь</t>
  </si>
  <si>
    <t>число посещений по первичной паллиативной медицинской помощи, в том числе:</t>
  </si>
  <si>
    <t>число вызовов на 1 жителя                                           (на 1 застрахованное лицо)</t>
  </si>
  <si>
    <t>число койко-дней</t>
  </si>
  <si>
    <t>всего</t>
  </si>
  <si>
    <t>в том числе в рамках базовой программы ОМС</t>
  </si>
  <si>
    <t>Фактический объем медицинской помощи                                                            на 1 жителя  (на 1 застрахованное лицо)</t>
  </si>
  <si>
    <t>при экстракорпоральном оплодотворении, из них:</t>
  </si>
  <si>
    <t>без учета посещений на дому выездными  патронажными бригадами</t>
  </si>
  <si>
    <t>число случаев госпитализации, в том числе:</t>
  </si>
  <si>
    <t xml:space="preserve">гистологическое/патолого-анатомическое исследование биопсийного (операционного) материала с целью диагностики онкологических заболеваний и подбора противоопухолевой лекарственной терапии </t>
  </si>
  <si>
    <t>&lt;*&gt; Скорая медицинская помощь, включая скорую специализированную медицинскую помощь</t>
  </si>
  <si>
    <t>&lt;**&gt; Разовые посещения для проведения профилактических медицинских осмотров, в том числе в рамках диспансеризации</t>
  </si>
  <si>
    <t>0,79**</t>
  </si>
  <si>
    <t>0,2535***</t>
  </si>
  <si>
    <t>0,26***</t>
  </si>
  <si>
    <t>число обращений в связи с заболеваниями ****, из них  отдельных диагностических исследований:</t>
  </si>
  <si>
    <t>Скорая медицинская помощь *</t>
  </si>
  <si>
    <t xml:space="preserve"> вне медицинской организации:</t>
  </si>
  <si>
    <t>в иных медицинских организациях       (в рамках ТП ОМС)</t>
  </si>
  <si>
    <t xml:space="preserve">тестирование на выявление новой коронавирусной инфекции                          (COVID-19) </t>
  </si>
  <si>
    <t xml:space="preserve"> на дому выездными                                                  патронажными бригадами</t>
  </si>
  <si>
    <t>&lt;****&gt;  общее число обращений в связи с заболеваниями включает в себя посещения по профилю «медицинская реабилитация»</t>
  </si>
  <si>
    <t>в том числе при заболеваниях, не входящих в  базовую программу ОМС</t>
  </si>
  <si>
    <t>0,452*****</t>
  </si>
  <si>
    <t>0,09579*****</t>
  </si>
  <si>
    <t>0,011201*****</t>
  </si>
  <si>
    <t>0,002064*****</t>
  </si>
  <si>
    <t>0,053*****</t>
  </si>
  <si>
    <t>посещений в связи  с заболеваниями (по профилю «медицинская реабилитация»)****</t>
  </si>
  <si>
    <t>Федеральный норматив объема медицинской помощи                                                            на 1 жителя/на 1             застрахованное лицо</t>
  </si>
  <si>
    <t>% к федеральному нормативу</t>
  </si>
  <si>
    <t xml:space="preserve"> </t>
  </si>
  <si>
    <t xml:space="preserve"> &lt;***&gt;  комплексные посещения для проведения профилактических медицинских осмотров  и для проведения диспансеризации</t>
  </si>
  <si>
    <t>0,015*****</t>
  </si>
  <si>
    <t>&lt;*****&gt; суммарный показатель объема медицинской помощи, оказанной за счет бюджетных ассигнований консолидированных бюджетов субъектов Российской Федерации, включая межбюджетные трансферты бюджетов субъектов Российской Федерации бюджетам территориальных фондов ОМС на  финансовое обеспечение дополнительных видов и условий оказания медицинской помощи, не установленных базовой программой ОМС, в том числе при заболеваниях, не входящих в  базовую программу ОМС</t>
  </si>
  <si>
    <r>
      <rPr>
        <b/>
        <sz val="16"/>
        <color theme="1"/>
        <rFont val="Times New Roman"/>
        <family val="1"/>
        <charset val="204"/>
      </rPr>
      <t>Медицинская помощь в условиях дневного стационара</t>
    </r>
    <r>
      <rPr>
        <sz val="16"/>
        <color theme="1"/>
        <rFont val="Times New Roman"/>
        <family val="1"/>
        <charset val="204"/>
      </rPr>
      <t xml:space="preserve"> 
</t>
    </r>
  </si>
  <si>
    <t xml:space="preserve">(первичная медико-санитарная помощь, 
специализированная медицинская помощь) </t>
  </si>
  <si>
    <t>2022 год</t>
  </si>
  <si>
    <t>0,489*****</t>
  </si>
  <si>
    <t>0,272***</t>
  </si>
  <si>
    <t>0,094*****</t>
  </si>
  <si>
    <t>0,015579*****</t>
  </si>
  <si>
    <t>0,011246*****</t>
  </si>
  <si>
    <t>0,00207*****</t>
  </si>
  <si>
    <t>0,059*****</t>
  </si>
  <si>
    <t>Динамика показателей объема медицинской помощи в рамках Программы по видам, условиям оказания медицинской помощи и источникам ее финансового обеспечения за период 2019-2022 годов</t>
  </si>
  <si>
    <t>Приложение №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</si>
</sst>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0.0000"/>
    <numFmt numFmtId="165" formatCode="0.0"/>
    <numFmt numFmtId="166" formatCode="0.000000"/>
    <numFmt numFmtId="167" formatCode="0.00000"/>
  </numFmts>
  <fonts count="29" x14ac:knownFonts="1">
    <font>
      <sz val="11"/>
      <color theme="1"/>
      <name val="Calibri"/>
      <family val="2"/>
      <charset val="204"/>
      <scheme val="minor"/>
    </font>
    <font>
      <sz val="11"/>
      <color theme="1"/>
      <name val="Times New Roman"/>
      <family val="1"/>
      <charset val="204"/>
    </font>
    <font>
      <sz val="11"/>
      <color theme="1"/>
      <name val="Calibri"/>
      <family val="2"/>
      <charset val="204"/>
      <scheme val="minor"/>
    </font>
    <font>
      <sz val="10"/>
      <color theme="1"/>
      <name val="Times New Roman"/>
      <family val="1"/>
      <charset val="204"/>
    </font>
    <font>
      <b/>
      <sz val="11"/>
      <color theme="1"/>
      <name val="Times New Roman"/>
      <family val="1"/>
      <charset val="204"/>
    </font>
    <font>
      <sz val="10"/>
      <name val="Arial Cyr"/>
      <charset val="204"/>
    </font>
    <font>
      <sz val="14"/>
      <color theme="1"/>
      <name val="Times New Roman"/>
      <family val="1"/>
      <charset val="204"/>
    </font>
    <font>
      <sz val="16"/>
      <color theme="1"/>
      <name val="Times New Roman"/>
      <family val="1"/>
      <charset val="204"/>
    </font>
    <font>
      <i/>
      <sz val="10"/>
      <color theme="1"/>
      <name val="Times New Roman"/>
      <family val="1"/>
      <charset val="204"/>
    </font>
    <font>
      <sz val="18"/>
      <color theme="1"/>
      <name val="Times New Roman"/>
      <family val="1"/>
      <charset val="204"/>
    </font>
    <font>
      <sz val="11"/>
      <color rgb="FF0000FF"/>
      <name val="Times New Roman"/>
      <family val="1"/>
      <charset val="204"/>
    </font>
    <font>
      <sz val="18"/>
      <color rgb="FF0000FF"/>
      <name val="Times New Roman"/>
      <family val="1"/>
      <charset val="204"/>
    </font>
    <font>
      <b/>
      <i/>
      <sz val="18"/>
      <color rgb="FF0000FF"/>
      <name val="Times New Roman"/>
      <family val="1"/>
      <charset val="204"/>
    </font>
    <font>
      <b/>
      <sz val="16"/>
      <color theme="1"/>
      <name val="Times New Roman"/>
      <family val="1"/>
      <charset val="204"/>
    </font>
    <font>
      <b/>
      <i/>
      <sz val="18"/>
      <color theme="1"/>
      <name val="Times New Roman"/>
      <family val="1"/>
      <charset val="204"/>
    </font>
    <font>
      <b/>
      <i/>
      <sz val="11"/>
      <color theme="1"/>
      <name val="Times New Roman"/>
      <family val="1"/>
      <charset val="204"/>
    </font>
    <font>
      <b/>
      <sz val="14"/>
      <color theme="1"/>
      <name val="Times New Roman"/>
      <family val="1"/>
      <charset val="204"/>
    </font>
    <font>
      <b/>
      <sz val="13"/>
      <color theme="1"/>
      <name val="Times New Roman"/>
      <family val="1"/>
      <charset val="204"/>
    </font>
    <font>
      <sz val="13"/>
      <color theme="1"/>
      <name val="Times New Roman"/>
      <family val="1"/>
      <charset val="204"/>
    </font>
    <font>
      <sz val="13.5"/>
      <color theme="1"/>
      <name val="Times New Roman"/>
      <family val="1"/>
      <charset val="204"/>
    </font>
    <font>
      <sz val="18"/>
      <color rgb="FFC00000"/>
      <name val="Times New Roman"/>
      <family val="1"/>
      <charset val="204"/>
    </font>
    <font>
      <sz val="17"/>
      <color rgb="FFC00000"/>
      <name val="Times New Roman"/>
      <family val="1"/>
      <charset val="204"/>
    </font>
    <font>
      <b/>
      <sz val="18"/>
      <color theme="1"/>
      <name val="Times New Roman"/>
      <family val="1"/>
      <charset val="204"/>
    </font>
    <font>
      <sz val="18"/>
      <name val="Times New Roman"/>
      <family val="1"/>
      <charset val="204"/>
    </font>
    <font>
      <b/>
      <sz val="18"/>
      <color rgb="FFC00000"/>
      <name val="Times New Roman"/>
      <family val="1"/>
      <charset val="204"/>
    </font>
    <font>
      <i/>
      <sz val="10"/>
      <color rgb="FFC00000"/>
      <name val="Times New Roman"/>
      <family val="1"/>
      <charset val="204"/>
    </font>
    <font>
      <b/>
      <sz val="11"/>
      <name val="Times New Roman"/>
      <family val="1"/>
      <charset val="204"/>
    </font>
    <font>
      <b/>
      <sz val="15"/>
      <color theme="1"/>
      <name val="Times New Roman"/>
      <family val="1"/>
      <charset val="204"/>
    </font>
    <font>
      <sz val="15"/>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5" fillId="0" borderId="0"/>
  </cellStyleXfs>
  <cellXfs count="83">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3" fillId="2" borderId="0" xfId="2" applyFont="1" applyFill="1" applyBorder="1" applyAlignment="1">
      <alignment vertical="top" wrapText="1"/>
    </xf>
    <xf numFmtId="0" fontId="1" fillId="0" borderId="0" xfId="0" applyFont="1" applyAlignment="1">
      <alignment horizontal="center" vertical="center" wrapText="1"/>
    </xf>
    <xf numFmtId="0" fontId="1" fillId="0" borderId="0" xfId="0" applyFont="1" applyAlignment="1">
      <alignment horizontal="center" vertical="center" textRotation="90" wrapText="1"/>
    </xf>
    <xf numFmtId="0" fontId="1" fillId="0" borderId="0" xfId="0" applyFont="1" applyBorder="1"/>
    <xf numFmtId="0" fontId="8" fillId="0" borderId="1" xfId="0" applyFont="1" applyBorder="1" applyAlignment="1">
      <alignment horizontal="center" vertical="center" wrapText="1"/>
    </xf>
    <xf numFmtId="0" fontId="8" fillId="0" borderId="0" xfId="0" applyFont="1"/>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2" borderId="0" xfId="2" applyFont="1" applyFill="1" applyBorder="1" applyAlignment="1">
      <alignment horizontal="left" vertical="top" wrapText="1"/>
    </xf>
    <xf numFmtId="0" fontId="14"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 fillId="0" borderId="0" xfId="0" applyFont="1" applyAlignment="1">
      <alignment vertical="center" textRotation="90" wrapText="1"/>
    </xf>
    <xf numFmtId="0" fontId="18"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6" fillId="0" borderId="1" xfId="0" applyFont="1" applyBorder="1" applyAlignment="1">
      <alignment horizontal="right" vertical="center" wrapText="1"/>
    </xf>
    <xf numFmtId="0" fontId="6" fillId="0" borderId="1"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1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67" fontId="9"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7" fontId="23" fillId="0" borderId="1" xfId="0" applyNumberFormat="1" applyFont="1" applyBorder="1" applyAlignment="1">
      <alignment horizontal="center" vertical="center" wrapText="1"/>
    </xf>
    <xf numFmtId="0" fontId="20" fillId="4" borderId="1" xfId="0" applyFont="1" applyFill="1" applyBorder="1" applyAlignment="1">
      <alignment horizontal="center" vertical="center" wrapText="1"/>
    </xf>
    <xf numFmtId="165" fontId="20" fillId="4" borderId="1" xfId="0" applyNumberFormat="1" applyFont="1" applyFill="1" applyBorder="1" applyAlignment="1">
      <alignment horizontal="center" vertical="center" wrapText="1"/>
    </xf>
    <xf numFmtId="165" fontId="24"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0" xfId="0" applyFont="1" applyFill="1" applyBorder="1" applyAlignment="1">
      <alignment vertical="center"/>
    </xf>
    <xf numFmtId="166" fontId="9" fillId="0"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3" fillId="2" borderId="0" xfId="2" applyFont="1" applyFill="1" applyBorder="1" applyAlignment="1">
      <alignment vertical="center" wrapText="1"/>
    </xf>
    <xf numFmtId="0" fontId="3" fillId="2" borderId="0" xfId="2" applyFont="1" applyFill="1" applyBorder="1" applyAlignment="1">
      <alignment horizontal="left" vertical="center" wrapText="1"/>
    </xf>
    <xf numFmtId="0" fontId="16" fillId="0" borderId="1" xfId="0" applyFont="1" applyFill="1" applyBorder="1" applyAlignment="1">
      <alignment horizontal="right" vertical="center" wrapText="1"/>
    </xf>
    <xf numFmtId="0" fontId="1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Border="1" applyAlignment="1">
      <alignment horizontal="right" vertical="center" wrapText="1"/>
    </xf>
    <xf numFmtId="0" fontId="7" fillId="0" borderId="0" xfId="0" applyFont="1" applyAlignment="1">
      <alignment horizontal="right" vertical="center"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2" fillId="0" borderId="0" xfId="0" applyFont="1" applyAlignment="1">
      <alignment horizontal="center" vertical="center"/>
    </xf>
    <xf numFmtId="0" fontId="16" fillId="0" borderId="1"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13" fillId="0" borderId="2" xfId="0" applyFont="1" applyBorder="1" applyAlignment="1">
      <alignment horizontal="center" vertical="center" textRotation="90" wrapText="1"/>
    </xf>
    <xf numFmtId="0" fontId="13" fillId="0" borderId="3"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7"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6" fillId="0" borderId="1" xfId="0" applyFont="1" applyBorder="1" applyAlignment="1">
      <alignment horizontal="right" vertical="center" wrapText="1"/>
    </xf>
    <xf numFmtId="0" fontId="7" fillId="0" borderId="1" xfId="0" applyFont="1" applyFill="1" applyBorder="1" applyAlignment="1">
      <alignment horizontal="center" vertical="center" textRotation="90" wrapText="1"/>
    </xf>
    <xf numFmtId="0" fontId="1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0" borderId="1" xfId="0" applyFont="1" applyBorder="1" applyAlignment="1">
      <alignment horizontal="center" vertical="center" textRotation="90" wrapText="1"/>
    </xf>
    <xf numFmtId="0" fontId="28" fillId="0" borderId="1" xfId="0" applyFont="1" applyBorder="1" applyAlignment="1">
      <alignment horizontal="center" vertical="center" textRotation="90"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1" fillId="0" borderId="0" xfId="0" applyFont="1" applyBorder="1" applyAlignment="1">
      <alignment horizontal="center"/>
    </xf>
    <xf numFmtId="0" fontId="17" fillId="0" borderId="1" xfId="0" applyFont="1" applyBorder="1" applyAlignment="1">
      <alignment horizontal="right" vertical="center" wrapText="1"/>
    </xf>
    <xf numFmtId="0" fontId="10" fillId="3" borderId="1" xfId="0" applyFont="1" applyFill="1" applyBorder="1" applyAlignment="1">
      <alignment horizontal="center" vertical="center" wrapText="1"/>
    </xf>
    <xf numFmtId="0" fontId="13" fillId="0" borderId="1" xfId="0" applyFont="1" applyBorder="1" applyAlignment="1">
      <alignment horizontal="center" vertical="center" textRotation="90" wrapText="1"/>
    </xf>
  </cellXfs>
  <cellStyles count="3">
    <cellStyle name="Обычный" xfId="0" builtinId="0"/>
    <cellStyle name="Обычный 2" xfId="2" xr:uid="{00000000-0005-0000-0000-000001000000}"/>
    <cellStyle name="Финансовый 2" xfId="1" xr:uid="{00000000-0005-0000-0000-000002000000}"/>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57"/>
  <sheetViews>
    <sheetView tabSelected="1" view="pageBreakPreview" topLeftCell="F1" zoomScale="60" zoomScaleNormal="70" workbookViewId="0">
      <selection activeCell="A2" sqref="A2:V2"/>
    </sheetView>
  </sheetViews>
  <sheetFormatPr defaultRowHeight="15" x14ac:dyDescent="0.25"/>
  <cols>
    <col min="1" max="1" width="13.85546875" style="6" customWidth="1"/>
    <col min="2" max="2" width="14.28515625" style="5" customWidth="1"/>
    <col min="3" max="3" width="42.85546875" style="5" customWidth="1"/>
    <col min="4" max="4" width="22.7109375" style="5" customWidth="1"/>
    <col min="5" max="5" width="18" style="5" customWidth="1"/>
    <col min="6" max="6" width="17.42578125" style="5" customWidth="1"/>
    <col min="7" max="7" width="18.5703125" style="5" customWidth="1"/>
    <col min="8" max="8" width="17.140625" style="5" customWidth="1"/>
    <col min="9" max="9" width="18" style="5" customWidth="1"/>
    <col min="10" max="10" width="17.42578125" style="5" customWidth="1"/>
    <col min="11" max="11" width="18.7109375" style="5" customWidth="1"/>
    <col min="12" max="12" width="17.140625" style="5" customWidth="1"/>
    <col min="13" max="13" width="18" style="5" customWidth="1"/>
    <col min="14" max="14" width="17.42578125" style="5" customWidth="1"/>
    <col min="15" max="15" width="19.28515625" style="5" customWidth="1"/>
    <col min="16" max="16" width="24.140625" style="5" customWidth="1"/>
    <col min="17" max="17" width="17.140625" style="5" customWidth="1"/>
    <col min="18" max="18" width="18" style="5" customWidth="1"/>
    <col min="19" max="19" width="17.42578125" style="5" customWidth="1"/>
    <col min="20" max="20" width="19.28515625" style="5" customWidth="1"/>
    <col min="21" max="21" width="24.140625" style="5" customWidth="1"/>
    <col min="22" max="22" width="17.140625" style="5" customWidth="1"/>
    <col min="23" max="16384" width="9.140625" style="1"/>
  </cols>
  <sheetData>
    <row r="1" spans="1:22" ht="20.25" customHeight="1" x14ac:dyDescent="0.25">
      <c r="A1" s="18"/>
      <c r="B1" s="18"/>
      <c r="C1" s="18"/>
      <c r="D1" s="18"/>
      <c r="E1" s="18"/>
      <c r="F1" s="18"/>
      <c r="G1" s="18"/>
      <c r="H1" s="18"/>
      <c r="I1" s="18"/>
      <c r="J1" s="18"/>
      <c r="K1" s="18"/>
      <c r="L1" s="18"/>
      <c r="M1" s="18"/>
      <c r="N1" s="18"/>
      <c r="O1" s="18"/>
      <c r="P1" s="57"/>
      <c r="Q1" s="57"/>
      <c r="R1" s="18"/>
      <c r="S1" s="18"/>
      <c r="T1" s="18"/>
      <c r="U1" s="57" t="s">
        <v>74</v>
      </c>
      <c r="V1" s="57"/>
    </row>
    <row r="2" spans="1:22" ht="22.5" x14ac:dyDescent="0.25">
      <c r="A2" s="62" t="s">
        <v>73</v>
      </c>
      <c r="B2" s="62"/>
      <c r="C2" s="62"/>
      <c r="D2" s="62"/>
      <c r="E2" s="62"/>
      <c r="F2" s="62"/>
      <c r="G2" s="62"/>
      <c r="H2" s="62"/>
      <c r="I2" s="62"/>
      <c r="J2" s="62"/>
      <c r="K2" s="62"/>
      <c r="L2" s="62"/>
      <c r="M2" s="62"/>
      <c r="N2" s="62"/>
      <c r="O2" s="62"/>
      <c r="P2" s="62"/>
      <c r="Q2" s="62"/>
      <c r="R2" s="62"/>
      <c r="S2" s="62"/>
      <c r="T2" s="62"/>
      <c r="U2" s="62"/>
      <c r="V2" s="62"/>
    </row>
    <row r="3" spans="1:22" s="2" customFormat="1" x14ac:dyDescent="0.25">
      <c r="A3" s="6"/>
      <c r="B3" s="5"/>
      <c r="C3" s="5"/>
      <c r="D3" s="5"/>
      <c r="E3" s="5"/>
      <c r="F3" s="5"/>
      <c r="G3" s="5"/>
      <c r="H3" s="5"/>
      <c r="I3" s="5"/>
      <c r="J3" s="5"/>
      <c r="K3" s="5"/>
      <c r="L3" s="5"/>
      <c r="M3" s="5"/>
      <c r="N3" s="5"/>
      <c r="O3" s="5"/>
      <c r="P3" s="5"/>
      <c r="Q3" s="5"/>
      <c r="R3" s="5"/>
      <c r="S3" s="5"/>
      <c r="T3" s="5"/>
      <c r="U3" s="5"/>
      <c r="V3" s="5"/>
    </row>
    <row r="4" spans="1:22" ht="20.25" x14ac:dyDescent="0.25">
      <c r="A4" s="58" t="s">
        <v>3</v>
      </c>
      <c r="B4" s="58" t="s">
        <v>4</v>
      </c>
      <c r="C4" s="59" t="s">
        <v>0</v>
      </c>
      <c r="D4" s="59" t="s">
        <v>5</v>
      </c>
      <c r="E4" s="60" t="s">
        <v>8</v>
      </c>
      <c r="F4" s="60"/>
      <c r="G4" s="60"/>
      <c r="H4" s="60"/>
      <c r="I4" s="60" t="s">
        <v>21</v>
      </c>
      <c r="J4" s="60"/>
      <c r="K4" s="60"/>
      <c r="L4" s="60"/>
      <c r="M4" s="60" t="s">
        <v>22</v>
      </c>
      <c r="N4" s="60"/>
      <c r="O4" s="60"/>
      <c r="P4" s="60"/>
      <c r="Q4" s="60"/>
      <c r="R4" s="60" t="s">
        <v>65</v>
      </c>
      <c r="S4" s="60"/>
      <c r="T4" s="60"/>
      <c r="U4" s="60"/>
      <c r="V4" s="60"/>
    </row>
    <row r="5" spans="1:22" ht="16.5" customHeight="1" x14ac:dyDescent="0.25">
      <c r="A5" s="58"/>
      <c r="B5" s="58"/>
      <c r="C5" s="59"/>
      <c r="D5" s="59"/>
      <c r="E5" s="58" t="s">
        <v>57</v>
      </c>
      <c r="F5" s="61" t="s">
        <v>33</v>
      </c>
      <c r="G5" s="61"/>
      <c r="H5" s="61"/>
      <c r="I5" s="58" t="s">
        <v>57</v>
      </c>
      <c r="J5" s="61" t="s">
        <v>33</v>
      </c>
      <c r="K5" s="61"/>
      <c r="L5" s="61"/>
      <c r="M5" s="58" t="s">
        <v>57</v>
      </c>
      <c r="N5" s="61" t="s">
        <v>33</v>
      </c>
      <c r="O5" s="61"/>
      <c r="P5" s="61"/>
      <c r="Q5" s="61"/>
      <c r="R5" s="58" t="s">
        <v>57</v>
      </c>
      <c r="S5" s="61" t="s">
        <v>33</v>
      </c>
      <c r="T5" s="61"/>
      <c r="U5" s="61"/>
      <c r="V5" s="61"/>
    </row>
    <row r="6" spans="1:22" ht="138.75" customHeight="1" x14ac:dyDescent="0.25">
      <c r="A6" s="58"/>
      <c r="B6" s="58"/>
      <c r="C6" s="59"/>
      <c r="D6" s="59"/>
      <c r="E6" s="58"/>
      <c r="F6" s="51" t="s">
        <v>31</v>
      </c>
      <c r="G6" s="52" t="s">
        <v>32</v>
      </c>
      <c r="H6" s="42" t="s">
        <v>58</v>
      </c>
      <c r="I6" s="58"/>
      <c r="J6" s="51" t="s">
        <v>31</v>
      </c>
      <c r="K6" s="52" t="s">
        <v>32</v>
      </c>
      <c r="L6" s="42" t="s">
        <v>58</v>
      </c>
      <c r="M6" s="58"/>
      <c r="N6" s="51" t="s">
        <v>31</v>
      </c>
      <c r="O6" s="52" t="s">
        <v>32</v>
      </c>
      <c r="P6" s="52" t="s">
        <v>50</v>
      </c>
      <c r="Q6" s="30" t="s">
        <v>58</v>
      </c>
      <c r="R6" s="58"/>
      <c r="S6" s="51" t="s">
        <v>31</v>
      </c>
      <c r="T6" s="52" t="s">
        <v>32</v>
      </c>
      <c r="U6" s="52" t="s">
        <v>50</v>
      </c>
      <c r="V6" s="30" t="s">
        <v>58</v>
      </c>
    </row>
    <row r="7" spans="1:22" s="9" customFormat="1" ht="12.75" customHeight="1" x14ac:dyDescent="0.2">
      <c r="A7" s="8">
        <v>1</v>
      </c>
      <c r="B7" s="8">
        <v>2</v>
      </c>
      <c r="C7" s="8">
        <v>3</v>
      </c>
      <c r="D7" s="8">
        <v>4</v>
      </c>
      <c r="E7" s="8">
        <v>5</v>
      </c>
      <c r="F7" s="8">
        <v>6</v>
      </c>
      <c r="G7" s="8">
        <v>7</v>
      </c>
      <c r="H7" s="31"/>
      <c r="I7" s="8">
        <v>8</v>
      </c>
      <c r="J7" s="8">
        <v>9</v>
      </c>
      <c r="K7" s="8">
        <v>10</v>
      </c>
      <c r="L7" s="31"/>
      <c r="M7" s="8">
        <v>11</v>
      </c>
      <c r="N7" s="8">
        <v>12</v>
      </c>
      <c r="O7" s="8">
        <v>13</v>
      </c>
      <c r="P7" s="8">
        <v>14</v>
      </c>
      <c r="Q7" s="41"/>
      <c r="R7" s="8">
        <v>11</v>
      </c>
      <c r="S7" s="8">
        <v>12</v>
      </c>
      <c r="T7" s="8">
        <v>13</v>
      </c>
      <c r="U7" s="8">
        <v>14</v>
      </c>
      <c r="V7" s="41"/>
    </row>
    <row r="8" spans="1:22" ht="45" x14ac:dyDescent="0.25">
      <c r="A8" s="75" t="s">
        <v>44</v>
      </c>
      <c r="B8" s="76" t="s">
        <v>45</v>
      </c>
      <c r="C8" s="59" t="s">
        <v>29</v>
      </c>
      <c r="D8" s="54" t="s">
        <v>6</v>
      </c>
      <c r="E8" s="12"/>
      <c r="F8" s="12">
        <v>2.8000000000000001E-2</v>
      </c>
      <c r="G8" s="12"/>
      <c r="H8" s="47"/>
      <c r="I8" s="13"/>
      <c r="J8" s="12">
        <v>3.5000000000000003E-2</v>
      </c>
      <c r="K8" s="12"/>
      <c r="L8" s="47"/>
      <c r="M8" s="13"/>
      <c r="N8" s="12">
        <v>3.7999999999999999E-2</v>
      </c>
      <c r="O8" s="12"/>
      <c r="P8" s="12"/>
      <c r="Q8" s="38"/>
      <c r="R8" s="13"/>
      <c r="S8" s="12">
        <v>3.5000000000000003E-2</v>
      </c>
      <c r="T8" s="12"/>
      <c r="U8" s="12"/>
      <c r="V8" s="38"/>
    </row>
    <row r="9" spans="1:22" ht="23.25" x14ac:dyDescent="0.25">
      <c r="A9" s="75"/>
      <c r="B9" s="76"/>
      <c r="C9" s="59"/>
      <c r="D9" s="53" t="s">
        <v>7</v>
      </c>
      <c r="E9" s="15">
        <v>0.3</v>
      </c>
      <c r="F9" s="10">
        <v>0.26500000000000001</v>
      </c>
      <c r="G9" s="10">
        <v>0.26500000000000001</v>
      </c>
      <c r="H9" s="39">
        <v>88.333333333333343</v>
      </c>
      <c r="I9" s="15">
        <v>0.28999999999999998</v>
      </c>
      <c r="J9" s="10">
        <v>0.26400000000000001</v>
      </c>
      <c r="K9" s="10">
        <v>0.26400000000000001</v>
      </c>
      <c r="L9" s="39">
        <v>91.034482758620712</v>
      </c>
      <c r="M9" s="15">
        <v>0.28999999999999998</v>
      </c>
      <c r="N9" s="10">
        <v>0.27200000000000002</v>
      </c>
      <c r="O9" s="10">
        <v>0.27200000000000002</v>
      </c>
      <c r="P9" s="53"/>
      <c r="Q9" s="39">
        <v>93.793103448275872</v>
      </c>
      <c r="R9" s="15">
        <v>0.28999999999999998</v>
      </c>
      <c r="S9" s="10">
        <v>0.25700000000000001</v>
      </c>
      <c r="T9" s="10">
        <v>0.25600000000000001</v>
      </c>
      <c r="U9" s="53"/>
      <c r="V9" s="39">
        <v>88.3</v>
      </c>
    </row>
    <row r="10" spans="1:22" ht="45" x14ac:dyDescent="0.25">
      <c r="A10" s="82" t="s">
        <v>9</v>
      </c>
      <c r="B10" s="69" t="s">
        <v>10</v>
      </c>
      <c r="C10" s="59" t="s">
        <v>11</v>
      </c>
      <c r="D10" s="54" t="s">
        <v>6</v>
      </c>
      <c r="E10" s="13">
        <v>0.73</v>
      </c>
      <c r="F10" s="12">
        <v>0.439</v>
      </c>
      <c r="G10" s="12"/>
      <c r="H10" s="39">
        <v>60.136986301369866</v>
      </c>
      <c r="I10" s="13">
        <v>0.73</v>
      </c>
      <c r="J10" s="12">
        <v>0.41099999999999998</v>
      </c>
      <c r="K10" s="12"/>
      <c r="L10" s="39">
        <v>56.30136986301369</v>
      </c>
      <c r="M10" s="13">
        <v>0.73</v>
      </c>
      <c r="N10" s="12">
        <v>0.443</v>
      </c>
      <c r="O10" s="12"/>
      <c r="P10" s="26" t="s">
        <v>51</v>
      </c>
      <c r="Q10" s="39">
        <v>61.917808219178085</v>
      </c>
      <c r="R10" s="13">
        <v>0.73</v>
      </c>
      <c r="S10" s="12">
        <v>0.47799999999999998</v>
      </c>
      <c r="T10" s="12"/>
      <c r="U10" s="26" t="s">
        <v>66</v>
      </c>
      <c r="V10" s="39">
        <v>67</v>
      </c>
    </row>
    <row r="11" spans="1:22" ht="23.25" x14ac:dyDescent="0.25">
      <c r="A11" s="82"/>
      <c r="B11" s="69"/>
      <c r="C11" s="59"/>
      <c r="D11" s="53" t="s">
        <v>7</v>
      </c>
      <c r="E11" s="15">
        <v>2.88</v>
      </c>
      <c r="F11" s="16">
        <v>3.1589999999999998</v>
      </c>
      <c r="G11" s="16">
        <v>3.14</v>
      </c>
      <c r="H11" s="40">
        <v>109.02777777777779</v>
      </c>
      <c r="I11" s="15">
        <v>2.93</v>
      </c>
      <c r="J11" s="10">
        <v>2.4900000000000002</v>
      </c>
      <c r="K11" s="10">
        <v>2.4809999999999999</v>
      </c>
      <c r="L11" s="39">
        <v>84.675767918088724</v>
      </c>
      <c r="M11" s="15">
        <v>2.93</v>
      </c>
      <c r="N11" s="10">
        <v>3.1789999999999998</v>
      </c>
      <c r="O11" s="16">
        <v>3.17</v>
      </c>
      <c r="P11" s="10">
        <v>8.9999999999999993E-3</v>
      </c>
      <c r="Q11" s="40">
        <v>108.19112627986347</v>
      </c>
      <c r="R11" s="15">
        <v>2.93</v>
      </c>
      <c r="S11" s="10">
        <v>3.1949999999999998</v>
      </c>
      <c r="T11" s="16">
        <v>3.1840000000000002</v>
      </c>
      <c r="U11" s="10">
        <v>1.0999999999999999E-2</v>
      </c>
      <c r="V11" s="40">
        <v>108.7</v>
      </c>
    </row>
    <row r="12" spans="1:22" ht="37.5" x14ac:dyDescent="0.25">
      <c r="A12" s="82"/>
      <c r="B12" s="69"/>
      <c r="C12" s="21" t="s">
        <v>1</v>
      </c>
      <c r="D12" s="70" t="s">
        <v>7</v>
      </c>
      <c r="E12" s="15" t="s">
        <v>40</v>
      </c>
      <c r="F12" s="29">
        <v>0.71</v>
      </c>
      <c r="G12" s="29">
        <v>0.71</v>
      </c>
      <c r="H12" s="39">
        <v>89.873417721518976</v>
      </c>
      <c r="I12" s="15" t="s">
        <v>41</v>
      </c>
      <c r="J12" s="10">
        <v>0.13389999999999999</v>
      </c>
      <c r="K12" s="10">
        <v>0.13389999999999999</v>
      </c>
      <c r="L12" s="39">
        <v>52.820512820512825</v>
      </c>
      <c r="M12" s="15" t="s">
        <v>42</v>
      </c>
      <c r="N12" s="10">
        <v>0.17299999999999999</v>
      </c>
      <c r="O12" s="16">
        <v>0.17299999999999999</v>
      </c>
      <c r="P12" s="10"/>
      <c r="Q12" s="39">
        <v>66.538461538461533</v>
      </c>
      <c r="R12" s="15" t="s">
        <v>67</v>
      </c>
      <c r="S12" s="10">
        <v>0.217</v>
      </c>
      <c r="T12" s="16">
        <v>0.217</v>
      </c>
      <c r="U12" s="10"/>
      <c r="V12" s="39">
        <v>79.8</v>
      </c>
    </row>
    <row r="13" spans="1:22" ht="23.25" x14ac:dyDescent="0.25">
      <c r="A13" s="82"/>
      <c r="B13" s="69"/>
      <c r="C13" s="21" t="s">
        <v>12</v>
      </c>
      <c r="D13" s="70"/>
      <c r="E13" s="15">
        <v>0.16</v>
      </c>
      <c r="F13" s="10">
        <v>0.17</v>
      </c>
      <c r="G13" s="10">
        <v>0.17</v>
      </c>
      <c r="H13" s="40">
        <v>106.25</v>
      </c>
      <c r="I13" s="15">
        <v>0.18099999999999999</v>
      </c>
      <c r="J13" s="10">
        <v>7.2999999999999995E-2</v>
      </c>
      <c r="K13" s="10">
        <v>7.2999999999999995E-2</v>
      </c>
      <c r="L13" s="39">
        <v>40.331491712707177</v>
      </c>
      <c r="M13" s="15">
        <v>0.19</v>
      </c>
      <c r="N13" s="10">
        <v>9.9000000000000005E-2</v>
      </c>
      <c r="O13" s="16">
        <v>9.9000000000000005E-2</v>
      </c>
      <c r="P13" s="10"/>
      <c r="Q13" s="39">
        <v>52.10526315789474</v>
      </c>
      <c r="R13" s="15">
        <v>0.26300000000000001</v>
      </c>
      <c r="S13" s="10">
        <v>0.19500000000000001</v>
      </c>
      <c r="T13" s="16">
        <v>0.19500000000000001</v>
      </c>
      <c r="U13" s="10"/>
      <c r="V13" s="39">
        <v>74.099999999999994</v>
      </c>
    </row>
    <row r="14" spans="1:22" ht="23.25" x14ac:dyDescent="0.25">
      <c r="A14" s="82"/>
      <c r="B14" s="69"/>
      <c r="C14" s="21" t="s">
        <v>13</v>
      </c>
      <c r="D14" s="70"/>
      <c r="E14" s="15"/>
      <c r="F14" s="10"/>
      <c r="G14" s="10"/>
      <c r="H14" s="39"/>
      <c r="I14" s="15">
        <v>2.4954999999999998</v>
      </c>
      <c r="J14" s="10">
        <v>2.2818999999999998</v>
      </c>
      <c r="K14" s="10">
        <v>2.2671999999999999</v>
      </c>
      <c r="L14" s="39">
        <v>90.85153275896613</v>
      </c>
      <c r="M14" s="15">
        <v>2.48</v>
      </c>
      <c r="N14" s="10">
        <v>2.9049999999999998</v>
      </c>
      <c r="O14" s="16">
        <v>2.891</v>
      </c>
      <c r="P14" s="10"/>
      <c r="Q14" s="40">
        <v>116.5725806451613</v>
      </c>
      <c r="R14" s="15">
        <v>2.395</v>
      </c>
      <c r="S14" s="10">
        <v>2.7770000000000001</v>
      </c>
      <c r="T14" s="16">
        <v>2.766</v>
      </c>
      <c r="U14" s="10"/>
      <c r="V14" s="40">
        <v>115.5</v>
      </c>
    </row>
    <row r="15" spans="1:22" ht="56.25" x14ac:dyDescent="0.25">
      <c r="A15" s="82"/>
      <c r="B15" s="69"/>
      <c r="C15" s="51" t="s">
        <v>14</v>
      </c>
      <c r="D15" s="70"/>
      <c r="E15" s="15">
        <v>0.56000000000000005</v>
      </c>
      <c r="F15" s="10">
        <v>0.45900000000000002</v>
      </c>
      <c r="G15" s="10">
        <v>0.45900000000000002</v>
      </c>
      <c r="H15" s="39">
        <v>81.964285714285708</v>
      </c>
      <c r="I15" s="15">
        <v>0.54</v>
      </c>
      <c r="J15" s="10">
        <v>0.46200000000000002</v>
      </c>
      <c r="K15" s="10">
        <v>0.46200000000000002</v>
      </c>
      <c r="L15" s="39">
        <v>85.555555555555557</v>
      </c>
      <c r="M15" s="15">
        <v>0.54</v>
      </c>
      <c r="N15" s="10">
        <v>0.47699999999999998</v>
      </c>
      <c r="O15" s="16">
        <v>0.47699999999999998</v>
      </c>
      <c r="P15" s="10"/>
      <c r="Q15" s="39">
        <v>88.333333333333314</v>
      </c>
      <c r="R15" s="15">
        <v>0.54</v>
      </c>
      <c r="S15" s="10">
        <v>0.495</v>
      </c>
      <c r="T15" s="16">
        <v>0.495</v>
      </c>
      <c r="U15" s="10"/>
      <c r="V15" s="39">
        <v>91.7</v>
      </c>
    </row>
    <row r="16" spans="1:22" ht="45" x14ac:dyDescent="0.25">
      <c r="A16" s="82"/>
      <c r="B16" s="69"/>
      <c r="C16" s="59" t="s">
        <v>43</v>
      </c>
      <c r="D16" s="54" t="s">
        <v>6</v>
      </c>
      <c r="E16" s="13">
        <v>0.14399999999999999</v>
      </c>
      <c r="F16" s="12">
        <v>0.108</v>
      </c>
      <c r="G16" s="12"/>
      <c r="H16" s="39">
        <v>75.000000000000014</v>
      </c>
      <c r="I16" s="13">
        <v>0.14399999999999999</v>
      </c>
      <c r="J16" s="12">
        <v>9.7000000000000003E-2</v>
      </c>
      <c r="K16" s="12"/>
      <c r="L16" s="39">
        <v>67.361111111111128</v>
      </c>
      <c r="M16" s="13">
        <v>0.14399999999999999</v>
      </c>
      <c r="N16" s="12">
        <v>9.5000000000000001E-2</v>
      </c>
      <c r="O16" s="12"/>
      <c r="P16" s="27" t="s">
        <v>52</v>
      </c>
      <c r="Q16" s="39">
        <v>66.520833333333343</v>
      </c>
      <c r="R16" s="13">
        <v>0.14399999999999999</v>
      </c>
      <c r="S16" s="12">
        <v>9.2999999999999999E-2</v>
      </c>
      <c r="T16" s="12"/>
      <c r="U16" s="27" t="s">
        <v>68</v>
      </c>
      <c r="V16" s="39">
        <v>65.3</v>
      </c>
    </row>
    <row r="17" spans="1:22" ht="23.25" x14ac:dyDescent="0.25">
      <c r="A17" s="82"/>
      <c r="B17" s="69"/>
      <c r="C17" s="59"/>
      <c r="D17" s="53" t="s">
        <v>7</v>
      </c>
      <c r="E17" s="15">
        <v>1.77</v>
      </c>
      <c r="F17" s="10">
        <v>1.5089999999999999</v>
      </c>
      <c r="G17" s="10">
        <v>1.506</v>
      </c>
      <c r="H17" s="39">
        <v>85.084745762711862</v>
      </c>
      <c r="I17" s="15">
        <v>1.77</v>
      </c>
      <c r="J17" s="10">
        <v>1.1950000000000001</v>
      </c>
      <c r="K17" s="10">
        <v>1.194</v>
      </c>
      <c r="L17" s="39">
        <v>67.457627118644055</v>
      </c>
      <c r="M17" s="15">
        <v>1.7877000000000001</v>
      </c>
      <c r="N17" s="10">
        <v>1.26559</v>
      </c>
      <c r="O17" s="10">
        <v>1.2647999999999999</v>
      </c>
      <c r="P17" s="10">
        <v>7.9000000000000001E-4</v>
      </c>
      <c r="Q17" s="39">
        <v>70.750125860043624</v>
      </c>
      <c r="R17" s="15">
        <v>1.7877000000000001</v>
      </c>
      <c r="S17" s="10">
        <v>1.26416</v>
      </c>
      <c r="T17" s="10">
        <v>1.2633000000000001</v>
      </c>
      <c r="U17" s="10">
        <v>8.4999999999999995E-4</v>
      </c>
      <c r="V17" s="39">
        <v>70.7</v>
      </c>
    </row>
    <row r="18" spans="1:22" ht="23.25" x14ac:dyDescent="0.25">
      <c r="A18" s="82"/>
      <c r="B18" s="69"/>
      <c r="C18" s="22" t="s">
        <v>2</v>
      </c>
      <c r="D18" s="70" t="s">
        <v>7</v>
      </c>
      <c r="E18" s="15"/>
      <c r="F18" s="10"/>
      <c r="G18" s="10"/>
      <c r="H18" s="39"/>
      <c r="I18" s="15">
        <v>2.75E-2</v>
      </c>
      <c r="J18" s="10">
        <v>4.0399999999999998E-2</v>
      </c>
      <c r="K18" s="10">
        <v>3.9800000000000002E-2</v>
      </c>
      <c r="L18" s="40">
        <v>144.72727272727272</v>
      </c>
      <c r="M18" s="15">
        <v>2.8330000000000001E-2</v>
      </c>
      <c r="N18" s="10">
        <v>5.6680000000000001E-2</v>
      </c>
      <c r="O18" s="16">
        <v>5.5E-2</v>
      </c>
      <c r="P18" s="10"/>
      <c r="Q18" s="40">
        <v>194.14048711613131</v>
      </c>
      <c r="R18" s="15">
        <v>4.632E-2</v>
      </c>
      <c r="S18" s="10">
        <v>5.0479999999999997E-2</v>
      </c>
      <c r="T18" s="16">
        <v>0.05</v>
      </c>
      <c r="U18" s="10"/>
      <c r="V18" s="40">
        <v>107.4</v>
      </c>
    </row>
    <row r="19" spans="1:22" ht="37.5" x14ac:dyDescent="0.25">
      <c r="A19" s="82"/>
      <c r="B19" s="69"/>
      <c r="C19" s="22" t="s">
        <v>15</v>
      </c>
      <c r="D19" s="70"/>
      <c r="E19" s="15"/>
      <c r="F19" s="10"/>
      <c r="G19" s="10"/>
      <c r="H19" s="39"/>
      <c r="I19" s="15">
        <v>1.1900000000000001E-2</v>
      </c>
      <c r="J19" s="11">
        <v>1.0999999999999999E-2</v>
      </c>
      <c r="K19" s="11">
        <v>1.0999999999999999E-2</v>
      </c>
      <c r="L19" s="39">
        <v>92.436974789915951</v>
      </c>
      <c r="M19" s="15">
        <v>1.226E-2</v>
      </c>
      <c r="N19" s="10">
        <v>1.391E-2</v>
      </c>
      <c r="O19" s="16">
        <v>1.4E-2</v>
      </c>
      <c r="P19" s="10"/>
      <c r="Q19" s="40">
        <v>114.19249592169658</v>
      </c>
      <c r="R19" s="15">
        <v>2.6339999999999999E-2</v>
      </c>
      <c r="S19" s="10">
        <v>2.0199999999999999E-2</v>
      </c>
      <c r="T19" s="16">
        <v>2.0199999999999999E-2</v>
      </c>
      <c r="U19" s="10"/>
      <c r="V19" s="40">
        <v>76.7</v>
      </c>
    </row>
    <row r="20" spans="1:22" ht="37.5" x14ac:dyDescent="0.25">
      <c r="A20" s="82"/>
      <c r="B20" s="69"/>
      <c r="C20" s="22" t="s">
        <v>16</v>
      </c>
      <c r="D20" s="70"/>
      <c r="E20" s="15"/>
      <c r="F20" s="10"/>
      <c r="G20" s="10"/>
      <c r="H20" s="39"/>
      <c r="I20" s="15">
        <v>0.1125</v>
      </c>
      <c r="J20" s="11">
        <v>6.4299999999999996E-2</v>
      </c>
      <c r="K20" s="11">
        <v>6.4299999999999996E-2</v>
      </c>
      <c r="L20" s="39">
        <v>57.155555555555551</v>
      </c>
      <c r="M20" s="15">
        <v>0.11588</v>
      </c>
      <c r="N20" s="10">
        <v>8.4620000000000001E-2</v>
      </c>
      <c r="O20" s="16">
        <v>8.5000000000000006E-2</v>
      </c>
      <c r="P20" s="10"/>
      <c r="Q20" s="39">
        <v>73.351743182602704</v>
      </c>
      <c r="R20" s="15">
        <v>8.2860000000000003E-2</v>
      </c>
      <c r="S20" s="10">
        <v>9.647E-2</v>
      </c>
      <c r="T20" s="16">
        <v>9.647E-2</v>
      </c>
      <c r="U20" s="10"/>
      <c r="V20" s="39">
        <v>116.4</v>
      </c>
    </row>
    <row r="21" spans="1:22" ht="37.5" x14ac:dyDescent="0.25">
      <c r="A21" s="82"/>
      <c r="B21" s="69"/>
      <c r="C21" s="22" t="s">
        <v>17</v>
      </c>
      <c r="D21" s="70"/>
      <c r="E21" s="15"/>
      <c r="F21" s="10"/>
      <c r="G21" s="10"/>
      <c r="H21" s="39"/>
      <c r="I21" s="15">
        <v>4.7699999999999999E-2</v>
      </c>
      <c r="J21" s="11">
        <v>2.3300000000000001E-2</v>
      </c>
      <c r="K21" s="11">
        <v>2.3300000000000001E-2</v>
      </c>
      <c r="L21" s="39">
        <v>48.84696016771489</v>
      </c>
      <c r="M21" s="15">
        <v>4.913E-2</v>
      </c>
      <c r="N21" s="10">
        <v>2.9919999999999999E-2</v>
      </c>
      <c r="O21" s="16">
        <v>0.03</v>
      </c>
      <c r="P21" s="10"/>
      <c r="Q21" s="39">
        <v>61.062487278648483</v>
      </c>
      <c r="R21" s="15">
        <v>2.9940000000000001E-2</v>
      </c>
      <c r="S21" s="10">
        <v>3.1730000000000001E-2</v>
      </c>
      <c r="T21" s="16">
        <v>3.1530000000000002E-2</v>
      </c>
      <c r="U21" s="10"/>
      <c r="V21" s="39">
        <v>105.3</v>
      </c>
    </row>
    <row r="22" spans="1:22" ht="75" x14ac:dyDescent="0.25">
      <c r="A22" s="82"/>
      <c r="B22" s="69"/>
      <c r="C22" s="22" t="s">
        <v>18</v>
      </c>
      <c r="D22" s="70"/>
      <c r="E22" s="15"/>
      <c r="F22" s="10"/>
      <c r="G22" s="10"/>
      <c r="H22" s="39"/>
      <c r="I22" s="15">
        <v>6.9999999999999999E-4</v>
      </c>
      <c r="J22" s="32">
        <v>5.9999999999999995E-4</v>
      </c>
      <c r="K22" s="32">
        <v>5.9999999999999995E-4</v>
      </c>
      <c r="L22" s="39">
        <v>85.714285714285708</v>
      </c>
      <c r="M22" s="15">
        <v>1.1839999999999999E-3</v>
      </c>
      <c r="N22" s="10">
        <v>1.0300000000000001E-3</v>
      </c>
      <c r="O22" s="16">
        <v>1E-3</v>
      </c>
      <c r="P22" s="10"/>
      <c r="Q22" s="39">
        <v>84.459459459459467</v>
      </c>
      <c r="R22" s="15">
        <v>9.2000000000000003E-4</v>
      </c>
      <c r="S22" s="10">
        <v>1.32E-3</v>
      </c>
      <c r="T22" s="16">
        <v>1.32E-3</v>
      </c>
      <c r="U22" s="10"/>
      <c r="V22" s="39">
        <v>143.5</v>
      </c>
    </row>
    <row r="23" spans="1:22" ht="120.75" x14ac:dyDescent="0.25">
      <c r="A23" s="82"/>
      <c r="B23" s="69"/>
      <c r="C23" s="23" t="s">
        <v>37</v>
      </c>
      <c r="D23" s="70"/>
      <c r="E23" s="15"/>
      <c r="F23" s="10"/>
      <c r="G23" s="10"/>
      <c r="H23" s="39"/>
      <c r="I23" s="15">
        <v>5.0099999999999999E-2</v>
      </c>
      <c r="J23" s="11">
        <v>1.3100000000000001E-2</v>
      </c>
      <c r="K23" s="11">
        <v>1.2999999999999999E-2</v>
      </c>
      <c r="L23" s="39">
        <v>25.948103792415168</v>
      </c>
      <c r="M23" s="15">
        <v>1.431E-2</v>
      </c>
      <c r="N23" s="10">
        <v>2.606E-2</v>
      </c>
      <c r="O23" s="16">
        <v>2.5999999999999999E-2</v>
      </c>
      <c r="P23" s="10"/>
      <c r="Q23" s="40">
        <v>181.69112508735151</v>
      </c>
      <c r="R23" s="15">
        <v>1.321E-2</v>
      </c>
      <c r="S23" s="10">
        <v>2.9899999999999999E-2</v>
      </c>
      <c r="T23" s="16">
        <v>2.9659999999999999E-2</v>
      </c>
      <c r="U23" s="10"/>
      <c r="V23" s="40">
        <v>224.5</v>
      </c>
    </row>
    <row r="24" spans="1:22" ht="56.25" x14ac:dyDescent="0.25">
      <c r="A24" s="82"/>
      <c r="B24" s="69"/>
      <c r="C24" s="22" t="s">
        <v>47</v>
      </c>
      <c r="D24" s="70"/>
      <c r="E24" s="15"/>
      <c r="F24" s="10"/>
      <c r="G24" s="10"/>
      <c r="H24" s="39"/>
      <c r="I24" s="15"/>
      <c r="J24" s="10">
        <v>0.1729</v>
      </c>
      <c r="K24" s="10">
        <v>0.17199999999999999</v>
      </c>
      <c r="L24" s="39"/>
      <c r="M24" s="15">
        <v>0.12441000000000001</v>
      </c>
      <c r="N24" s="10">
        <v>0.32589000000000001</v>
      </c>
      <c r="O24" s="16">
        <v>0.32600000000000001</v>
      </c>
      <c r="P24" s="10"/>
      <c r="Q24" s="39">
        <v>262.03681376095165</v>
      </c>
      <c r="R24" s="15">
        <v>0.12837999999999999</v>
      </c>
      <c r="S24" s="10">
        <v>0.21543999999999999</v>
      </c>
      <c r="T24" s="16">
        <v>0.21239</v>
      </c>
      <c r="U24" s="10"/>
      <c r="V24" s="39">
        <v>165.4</v>
      </c>
    </row>
    <row r="25" spans="1:22" ht="45" x14ac:dyDescent="0.25">
      <c r="A25" s="82"/>
      <c r="B25" s="69"/>
      <c r="C25" s="80" t="s">
        <v>56</v>
      </c>
      <c r="D25" s="54" t="s">
        <v>6</v>
      </c>
      <c r="E25" s="13"/>
      <c r="F25" s="12">
        <v>1.63E-4</v>
      </c>
      <c r="G25" s="12"/>
      <c r="H25" s="39"/>
      <c r="I25" s="13"/>
      <c r="J25" s="12">
        <v>3.8000000000000002E-4</v>
      </c>
      <c r="K25" s="12"/>
      <c r="L25" s="39"/>
      <c r="M25" s="13"/>
      <c r="N25" s="12">
        <v>3.1799999999999998E-4</v>
      </c>
      <c r="O25" s="25"/>
      <c r="P25" s="25"/>
      <c r="Q25" s="39"/>
      <c r="R25" s="13"/>
      <c r="S25" s="12">
        <v>5.6999999999999998E-4</v>
      </c>
      <c r="T25" s="25"/>
      <c r="U25" s="25"/>
      <c r="V25" s="39"/>
    </row>
    <row r="26" spans="1:22" ht="23.25" x14ac:dyDescent="0.25">
      <c r="A26" s="82"/>
      <c r="B26" s="69"/>
      <c r="C26" s="80"/>
      <c r="D26" s="53" t="s">
        <v>7</v>
      </c>
      <c r="E26" s="15"/>
      <c r="F26" s="16">
        <v>2.0500000000000002E-3</v>
      </c>
      <c r="G26" s="10"/>
      <c r="H26" s="39"/>
      <c r="I26" s="15"/>
      <c r="J26" s="10">
        <v>6.7000000000000002E-4</v>
      </c>
      <c r="K26" s="10"/>
      <c r="L26" s="39"/>
      <c r="M26" s="15"/>
      <c r="N26" s="10">
        <v>1.2880000000000001E-3</v>
      </c>
      <c r="O26" s="29">
        <v>1.0372369230774729E-3</v>
      </c>
      <c r="P26" s="10"/>
      <c r="Q26" s="39"/>
      <c r="R26" s="15">
        <v>2.8700000000000002E-3</v>
      </c>
      <c r="S26" s="10">
        <v>2.9499999999999999E-3</v>
      </c>
      <c r="T26" s="29">
        <v>2.9499999999999999E-3</v>
      </c>
      <c r="U26" s="10"/>
      <c r="V26" s="39">
        <v>102.8</v>
      </c>
    </row>
    <row r="27" spans="1:22" ht="45" x14ac:dyDescent="0.25">
      <c r="A27" s="82"/>
      <c r="B27" s="69"/>
      <c r="C27" s="59" t="s">
        <v>28</v>
      </c>
      <c r="D27" s="54" t="s">
        <v>6</v>
      </c>
      <c r="E27" s="13">
        <v>8.0000000000000002E-3</v>
      </c>
      <c r="F27" s="12">
        <v>1.2E-2</v>
      </c>
      <c r="G27" s="12"/>
      <c r="H27" s="40">
        <v>150</v>
      </c>
      <c r="I27" s="13">
        <v>0.01</v>
      </c>
      <c r="J27" s="13">
        <v>1.2E-2</v>
      </c>
      <c r="K27" s="12"/>
      <c r="L27" s="40">
        <v>120</v>
      </c>
      <c r="M27" s="13">
        <v>3.2199999999999999E-2</v>
      </c>
      <c r="N27" s="12">
        <v>1.4500000000000001E-2</v>
      </c>
      <c r="O27" s="12"/>
      <c r="P27" s="26" t="s">
        <v>61</v>
      </c>
      <c r="Q27" s="39">
        <v>46.58385093167702</v>
      </c>
      <c r="R27" s="13">
        <v>2.8000000000000001E-2</v>
      </c>
      <c r="S27" s="12">
        <v>1.41E-2</v>
      </c>
      <c r="T27" s="12"/>
      <c r="U27" s="26" t="s">
        <v>69</v>
      </c>
      <c r="V27" s="39">
        <v>55.6</v>
      </c>
    </row>
    <row r="28" spans="1:22" ht="23.25" x14ac:dyDescent="0.25">
      <c r="A28" s="82"/>
      <c r="B28" s="69"/>
      <c r="C28" s="59"/>
      <c r="D28" s="53" t="s">
        <v>7</v>
      </c>
      <c r="E28" s="15"/>
      <c r="F28" s="29">
        <v>5.0000000000000001E-4</v>
      </c>
      <c r="G28" s="29">
        <v>5.0000000000000001E-4</v>
      </c>
      <c r="H28" s="40"/>
      <c r="I28" s="15"/>
      <c r="J28" s="10">
        <v>5.0000000000000001E-4</v>
      </c>
      <c r="K28" s="29">
        <v>5.0000000000000001E-4</v>
      </c>
      <c r="L28" s="40"/>
      <c r="M28" s="17"/>
      <c r="N28" s="10">
        <v>5.0000000000000001E-4</v>
      </c>
      <c r="O28" s="10"/>
      <c r="P28" s="10">
        <v>5.0000000000000001E-4</v>
      </c>
      <c r="Q28" s="39"/>
      <c r="R28" s="17"/>
      <c r="S28" s="10">
        <v>1.4790000000000001E-3</v>
      </c>
      <c r="T28" s="10"/>
      <c r="U28" s="10">
        <v>1.4790000000000001E-3</v>
      </c>
      <c r="V28" s="39"/>
    </row>
    <row r="29" spans="1:22" ht="33" x14ac:dyDescent="0.25">
      <c r="A29" s="82"/>
      <c r="B29" s="69"/>
      <c r="C29" s="19" t="s">
        <v>35</v>
      </c>
      <c r="D29" s="81" t="s">
        <v>6</v>
      </c>
      <c r="E29" s="13">
        <v>7.0000000000000001E-3</v>
      </c>
      <c r="F29" s="12">
        <v>0.01</v>
      </c>
      <c r="G29" s="12"/>
      <c r="H29" s="40">
        <v>142.85714285714286</v>
      </c>
      <c r="I29" s="13">
        <v>8.5000000000000006E-3</v>
      </c>
      <c r="J29" s="12">
        <v>8.6E-3</v>
      </c>
      <c r="K29" s="12"/>
      <c r="L29" s="40">
        <v>101.17647058823529</v>
      </c>
      <c r="M29" s="13">
        <v>2.5999999999999999E-2</v>
      </c>
      <c r="N29" s="12">
        <v>9.9000000000000008E-3</v>
      </c>
      <c r="O29" s="12"/>
      <c r="P29" s="12"/>
      <c r="Q29" s="39">
        <v>38.07692307692308</v>
      </c>
      <c r="R29" s="13">
        <v>2.0799999999999999E-2</v>
      </c>
      <c r="S29" s="12">
        <v>8.3000000000000001E-3</v>
      </c>
      <c r="T29" s="12"/>
      <c r="U29" s="12"/>
      <c r="V29" s="39">
        <v>39.9</v>
      </c>
    </row>
    <row r="30" spans="1:22" ht="37.5" x14ac:dyDescent="0.25">
      <c r="A30" s="82"/>
      <c r="B30" s="69"/>
      <c r="C30" s="20" t="s">
        <v>48</v>
      </c>
      <c r="D30" s="81"/>
      <c r="E30" s="13">
        <v>1E-3</v>
      </c>
      <c r="F30" s="12">
        <v>2E-3</v>
      </c>
      <c r="G30" s="12"/>
      <c r="H30" s="40">
        <v>200</v>
      </c>
      <c r="I30" s="13">
        <v>1.5E-3</v>
      </c>
      <c r="J30" s="12">
        <v>3.3999999999999998E-3</v>
      </c>
      <c r="K30" s="12"/>
      <c r="L30" s="40">
        <v>226.66666666666663</v>
      </c>
      <c r="M30" s="13">
        <v>6.1999999999999998E-3</v>
      </c>
      <c r="N30" s="12">
        <v>4.5999999999999999E-3</v>
      </c>
      <c r="O30" s="12"/>
      <c r="P30" s="12"/>
      <c r="Q30" s="39">
        <v>74.193548387096769</v>
      </c>
      <c r="R30" s="13">
        <v>7.1999999999999998E-3</v>
      </c>
      <c r="S30" s="12">
        <v>5.7999999999999996E-3</v>
      </c>
      <c r="T30" s="12"/>
      <c r="U30" s="12"/>
      <c r="V30" s="39">
        <v>80.599999999999994</v>
      </c>
    </row>
    <row r="31" spans="1:22" ht="45" x14ac:dyDescent="0.25">
      <c r="A31" s="66" t="s">
        <v>20</v>
      </c>
      <c r="B31" s="69" t="s">
        <v>25</v>
      </c>
      <c r="C31" s="59" t="s">
        <v>36</v>
      </c>
      <c r="D31" s="54" t="s">
        <v>6</v>
      </c>
      <c r="E31" s="13">
        <v>1.46E-2</v>
      </c>
      <c r="F31" s="12">
        <v>1.2E-2</v>
      </c>
      <c r="G31" s="12"/>
      <c r="H31" s="39">
        <v>82.191780821917803</v>
      </c>
      <c r="I31" s="13">
        <v>1.46E-2</v>
      </c>
      <c r="J31" s="12">
        <v>0.01</v>
      </c>
      <c r="K31" s="12"/>
      <c r="L31" s="39">
        <v>68.493150684931507</v>
      </c>
      <c r="M31" s="13">
        <v>1.46E-2</v>
      </c>
      <c r="N31" s="12">
        <v>1.0999999999999999E-2</v>
      </c>
      <c r="O31" s="12"/>
      <c r="P31" s="27" t="s">
        <v>53</v>
      </c>
      <c r="Q31" s="39">
        <v>76.719178082191775</v>
      </c>
      <c r="R31" s="13">
        <v>1.46E-2</v>
      </c>
      <c r="S31" s="12">
        <v>1.0999999999999999E-2</v>
      </c>
      <c r="T31" s="12"/>
      <c r="U31" s="27" t="s">
        <v>70</v>
      </c>
      <c r="V31" s="39">
        <v>77</v>
      </c>
    </row>
    <row r="32" spans="1:22" ht="23.25" x14ac:dyDescent="0.25">
      <c r="A32" s="67"/>
      <c r="B32" s="69"/>
      <c r="C32" s="59"/>
      <c r="D32" s="53" t="s">
        <v>7</v>
      </c>
      <c r="E32" s="15">
        <v>0.17443</v>
      </c>
      <c r="F32" s="16">
        <v>0.18045</v>
      </c>
      <c r="G32" s="16">
        <v>0.1797</v>
      </c>
      <c r="H32" s="40">
        <v>103.02126927707388</v>
      </c>
      <c r="I32" s="15">
        <v>0.17671000000000001</v>
      </c>
      <c r="J32" s="10">
        <v>0.15397</v>
      </c>
      <c r="K32" s="10">
        <v>0.15378</v>
      </c>
      <c r="L32" s="39">
        <v>87.023937524758082</v>
      </c>
      <c r="M32" s="15">
        <v>0.17671000000000001</v>
      </c>
      <c r="N32" s="10">
        <v>0.17204900000000001</v>
      </c>
      <c r="O32" s="10">
        <v>0.171848</v>
      </c>
      <c r="P32" s="10"/>
      <c r="Q32" s="39">
        <v>97.248599400147128</v>
      </c>
      <c r="R32" s="15">
        <v>0.177535</v>
      </c>
      <c r="S32" s="10">
        <v>0.173929</v>
      </c>
      <c r="T32" s="10">
        <v>0.173683</v>
      </c>
      <c r="U32" s="10"/>
      <c r="V32" s="39">
        <v>97.8</v>
      </c>
    </row>
    <row r="33" spans="1:22" ht="37.5" x14ac:dyDescent="0.25">
      <c r="A33" s="67"/>
      <c r="B33" s="69"/>
      <c r="C33" s="21" t="s">
        <v>24</v>
      </c>
      <c r="D33" s="70" t="s">
        <v>7</v>
      </c>
      <c r="E33" s="15"/>
      <c r="F33" s="10"/>
      <c r="G33" s="10"/>
      <c r="H33" s="40"/>
      <c r="I33" s="15"/>
      <c r="J33" s="10"/>
      <c r="K33" s="10"/>
      <c r="L33" s="39"/>
      <c r="M33" s="15">
        <v>1.1117999999999999E-2</v>
      </c>
      <c r="N33" s="10">
        <v>1.0467000000000001E-2</v>
      </c>
      <c r="O33" s="10">
        <v>1.0467000000000001E-2</v>
      </c>
      <c r="P33" s="10"/>
      <c r="Q33" s="39">
        <v>94.144630329195905</v>
      </c>
      <c r="R33" s="15">
        <v>1.1199000000000001E-2</v>
      </c>
      <c r="S33" s="10">
        <v>1.1781E-2</v>
      </c>
      <c r="T33" s="10">
        <v>1.1781E-2</v>
      </c>
      <c r="U33" s="10"/>
      <c r="V33" s="39">
        <v>105.2</v>
      </c>
    </row>
    <row r="34" spans="1:22" ht="37.5" x14ac:dyDescent="0.25">
      <c r="A34" s="67"/>
      <c r="B34" s="69"/>
      <c r="C34" s="20" t="s">
        <v>46</v>
      </c>
      <c r="D34" s="70"/>
      <c r="E34" s="15"/>
      <c r="F34" s="10"/>
      <c r="G34" s="10"/>
      <c r="H34" s="40"/>
      <c r="I34" s="15"/>
      <c r="J34" s="10"/>
      <c r="K34" s="10"/>
      <c r="L34" s="39"/>
      <c r="M34" s="15">
        <v>0.16559199999999999</v>
      </c>
      <c r="N34" s="10">
        <v>0.161582</v>
      </c>
      <c r="O34" s="10">
        <v>0.161381</v>
      </c>
      <c r="P34" s="10">
        <v>2.0100000000000001E-4</v>
      </c>
      <c r="Q34" s="39">
        <v>97.457002753756228</v>
      </c>
      <c r="R34" s="15">
        <v>0.16633600000000001</v>
      </c>
      <c r="S34" s="10">
        <v>0.16214799999999999</v>
      </c>
      <c r="T34" s="10">
        <v>0.16190199999999999</v>
      </c>
      <c r="U34" s="10">
        <v>2.4600000000000002E-4</v>
      </c>
      <c r="V34" s="39">
        <v>97.3</v>
      </c>
    </row>
    <row r="35" spans="1:22" ht="37.5" x14ac:dyDescent="0.25">
      <c r="A35" s="67"/>
      <c r="B35" s="69"/>
      <c r="C35" s="56" t="s">
        <v>23</v>
      </c>
      <c r="D35" s="70"/>
      <c r="E35" s="15">
        <v>9.1000000000000004E-3</v>
      </c>
      <c r="F35" s="10">
        <v>9.7999999999999997E-3</v>
      </c>
      <c r="G35" s="10">
        <v>9.7999999999999997E-3</v>
      </c>
      <c r="H35" s="40">
        <v>107.69230769230769</v>
      </c>
      <c r="I35" s="15">
        <v>1.001E-2</v>
      </c>
      <c r="J35" s="10">
        <v>9.7800000000000005E-3</v>
      </c>
      <c r="K35" s="10">
        <v>9.7599999999999996E-3</v>
      </c>
      <c r="L35" s="39">
        <v>97.502497502497505</v>
      </c>
      <c r="M35" s="15">
        <v>1.0576E-2</v>
      </c>
      <c r="N35" s="36">
        <v>1.0965299309777361E-2</v>
      </c>
      <c r="O35" s="36">
        <v>1.0945299309777359E-2</v>
      </c>
      <c r="P35" s="10"/>
      <c r="Q35" s="40">
        <v>103.49186185492965</v>
      </c>
      <c r="R35" s="15">
        <v>1.0581999999999999E-2</v>
      </c>
      <c r="S35" s="36">
        <v>1.1551000000000001E-2</v>
      </c>
      <c r="T35" s="36">
        <v>1.1551000000000001E-2</v>
      </c>
      <c r="U35" s="10"/>
      <c r="V35" s="40">
        <v>109.2</v>
      </c>
    </row>
    <row r="36" spans="1:22" ht="37.5" x14ac:dyDescent="0.25">
      <c r="A36" s="67"/>
      <c r="B36" s="69"/>
      <c r="C36" s="21" t="s">
        <v>24</v>
      </c>
      <c r="D36" s="70"/>
      <c r="E36" s="15"/>
      <c r="F36" s="10"/>
      <c r="G36" s="10"/>
      <c r="H36" s="39"/>
      <c r="I36" s="15"/>
      <c r="J36" s="10"/>
      <c r="K36" s="10"/>
      <c r="L36" s="39"/>
      <c r="M36" s="15">
        <v>1.09E-3</v>
      </c>
      <c r="N36" s="34">
        <v>1.22529930977736E-3</v>
      </c>
      <c r="O36" s="34">
        <v>1.22529930977736E-3</v>
      </c>
      <c r="P36" s="10"/>
      <c r="Q36" s="40">
        <v>112.41278071351925</v>
      </c>
      <c r="R36" s="15">
        <v>1.0939999999999999E-3</v>
      </c>
      <c r="S36" s="34">
        <v>1.351E-3</v>
      </c>
      <c r="T36" s="34">
        <v>1.351E-3</v>
      </c>
      <c r="U36" s="10"/>
      <c r="V36" s="40">
        <v>123.5</v>
      </c>
    </row>
    <row r="37" spans="1:22" ht="37.5" x14ac:dyDescent="0.25">
      <c r="A37" s="67"/>
      <c r="B37" s="69"/>
      <c r="C37" s="20" t="s">
        <v>46</v>
      </c>
      <c r="D37" s="70"/>
      <c r="E37" s="15"/>
      <c r="F37" s="10"/>
      <c r="G37" s="10"/>
      <c r="H37" s="39"/>
      <c r="I37" s="15"/>
      <c r="J37" s="10"/>
      <c r="K37" s="10"/>
      <c r="L37" s="39"/>
      <c r="M37" s="15">
        <v>9.4900000000000002E-3</v>
      </c>
      <c r="N37" s="10">
        <v>9.7400000000000004E-3</v>
      </c>
      <c r="O37" s="10">
        <v>9.7199999999999995E-3</v>
      </c>
      <c r="P37" s="10"/>
      <c r="Q37" s="40">
        <v>102.4236037934668</v>
      </c>
      <c r="R37" s="15">
        <v>9.4879999999999999E-3</v>
      </c>
      <c r="S37" s="10">
        <v>1.0200000000000001E-2</v>
      </c>
      <c r="T37" s="10">
        <v>1.0177E-2</v>
      </c>
      <c r="U37" s="10"/>
      <c r="V37" s="40">
        <v>107.3</v>
      </c>
    </row>
    <row r="38" spans="1:22" ht="45" x14ac:dyDescent="0.25">
      <c r="A38" s="67"/>
      <c r="B38" s="69"/>
      <c r="C38" s="71" t="s">
        <v>26</v>
      </c>
      <c r="D38" s="54" t="s">
        <v>6</v>
      </c>
      <c r="E38" s="24"/>
      <c r="F38" s="25"/>
      <c r="G38" s="25"/>
      <c r="H38" s="39"/>
      <c r="I38" s="24"/>
      <c r="J38" s="25"/>
      <c r="K38" s="25"/>
      <c r="L38" s="39"/>
      <c r="M38" s="24"/>
      <c r="N38" s="25">
        <v>6.0000000000000002E-5</v>
      </c>
      <c r="O38" s="25"/>
      <c r="P38" s="25"/>
      <c r="Q38" s="39"/>
      <c r="R38" s="24"/>
      <c r="S38" s="25">
        <v>5.0000000000000002E-5</v>
      </c>
      <c r="T38" s="25"/>
      <c r="U38" s="25"/>
      <c r="V38" s="39"/>
    </row>
    <row r="39" spans="1:22" ht="23.25" x14ac:dyDescent="0.25">
      <c r="A39" s="67"/>
      <c r="B39" s="69"/>
      <c r="C39" s="71"/>
      <c r="D39" s="53" t="s">
        <v>7</v>
      </c>
      <c r="E39" s="28">
        <v>4.0000000000000001E-3</v>
      </c>
      <c r="F39" s="29">
        <v>3.0000000000000001E-3</v>
      </c>
      <c r="G39" s="29">
        <v>3.0000000000000001E-3</v>
      </c>
      <c r="H39" s="39">
        <v>75</v>
      </c>
      <c r="I39" s="28">
        <v>5.0000000000000001E-3</v>
      </c>
      <c r="J39" s="29">
        <v>2E-3</v>
      </c>
      <c r="K39" s="29">
        <v>2E-3</v>
      </c>
      <c r="L39" s="39">
        <v>40</v>
      </c>
      <c r="M39" s="28">
        <v>5.0000000000000001E-3</v>
      </c>
      <c r="N39" s="36">
        <v>3.3166649141442624E-3</v>
      </c>
      <c r="O39" s="36">
        <v>3.3166649141442624E-3</v>
      </c>
      <c r="P39" s="10" t="s">
        <v>59</v>
      </c>
      <c r="Q39" s="39">
        <v>66.333298282885238</v>
      </c>
      <c r="R39" s="28">
        <v>5.4029999999999998E-3</v>
      </c>
      <c r="S39" s="36">
        <v>4.3860000000000001E-3</v>
      </c>
      <c r="T39" s="35">
        <v>4.3559999999999996E-3</v>
      </c>
      <c r="U39" s="10" t="s">
        <v>59</v>
      </c>
      <c r="V39" s="39">
        <v>80.599999999999994</v>
      </c>
    </row>
    <row r="40" spans="1:22" ht="37.5" x14ac:dyDescent="0.25">
      <c r="A40" s="67"/>
      <c r="B40" s="69"/>
      <c r="C40" s="21" t="s">
        <v>24</v>
      </c>
      <c r="D40" s="53" t="s">
        <v>7</v>
      </c>
      <c r="E40" s="15"/>
      <c r="F40" s="10"/>
      <c r="G40" s="10"/>
      <c r="H40" s="39"/>
      <c r="I40" s="15"/>
      <c r="J40" s="10"/>
      <c r="K40" s="10"/>
      <c r="L40" s="39"/>
      <c r="M40" s="15">
        <v>5.5999999999999995E-4</v>
      </c>
      <c r="N40" s="34">
        <v>6.5666491414426219E-4</v>
      </c>
      <c r="O40" s="34">
        <v>6.5666491414426219E-4</v>
      </c>
      <c r="P40" s="10"/>
      <c r="Q40" s="40">
        <v>117.2615918114754</v>
      </c>
      <c r="R40" s="15">
        <v>9.6000000000000002E-4</v>
      </c>
      <c r="S40" s="33">
        <v>8.8599999999999996E-4</v>
      </c>
      <c r="T40" s="33">
        <v>8.8599999999999996E-4</v>
      </c>
      <c r="U40" s="10"/>
      <c r="V40" s="40">
        <v>92.3</v>
      </c>
    </row>
    <row r="41" spans="1:22" ht="37.5" x14ac:dyDescent="0.25">
      <c r="A41" s="68"/>
      <c r="B41" s="69"/>
      <c r="C41" s="20" t="s">
        <v>46</v>
      </c>
      <c r="D41" s="53" t="s">
        <v>7</v>
      </c>
      <c r="E41" s="15"/>
      <c r="F41" s="10" t="s">
        <v>59</v>
      </c>
      <c r="G41" s="10" t="s">
        <v>59</v>
      </c>
      <c r="H41" s="39"/>
      <c r="I41" s="15"/>
      <c r="J41" s="29" t="s">
        <v>59</v>
      </c>
      <c r="K41" s="10"/>
      <c r="L41" s="39"/>
      <c r="M41" s="15">
        <v>4.4400000000000004E-3</v>
      </c>
      <c r="N41" s="10">
        <v>2.66E-3</v>
      </c>
      <c r="O41" s="37">
        <v>2.66E-3</v>
      </c>
      <c r="P41" s="10"/>
      <c r="Q41" s="39">
        <v>59.909909909909906</v>
      </c>
      <c r="R41" s="15">
        <v>4.4429999999999999E-3</v>
      </c>
      <c r="S41" s="10">
        <v>3.5000000000000001E-3</v>
      </c>
      <c r="T41" s="37">
        <v>3.47E-3</v>
      </c>
      <c r="U41" s="10"/>
      <c r="V41" s="39">
        <v>78.099999999999994</v>
      </c>
    </row>
    <row r="42" spans="1:22" ht="45" x14ac:dyDescent="0.25">
      <c r="A42" s="72" t="s">
        <v>63</v>
      </c>
      <c r="B42" s="72" t="s">
        <v>64</v>
      </c>
      <c r="C42" s="73" t="s">
        <v>19</v>
      </c>
      <c r="D42" s="54" t="s">
        <v>6</v>
      </c>
      <c r="E42" s="13">
        <v>4.0000000000000001E-3</v>
      </c>
      <c r="F42" s="12">
        <v>2E-3</v>
      </c>
      <c r="G42" s="12"/>
      <c r="H42" s="39">
        <v>50</v>
      </c>
      <c r="I42" s="13">
        <v>4.0000000000000001E-3</v>
      </c>
      <c r="J42" s="12">
        <v>2E-3</v>
      </c>
      <c r="K42" s="12"/>
      <c r="L42" s="39">
        <v>50</v>
      </c>
      <c r="M42" s="13">
        <v>4.0000000000000001E-3</v>
      </c>
      <c r="N42" s="12">
        <v>2E-3</v>
      </c>
      <c r="O42" s="12"/>
      <c r="P42" s="27" t="s">
        <v>54</v>
      </c>
      <c r="Q42" s="39">
        <v>51.599999999999994</v>
      </c>
      <c r="R42" s="13">
        <v>4.0000000000000001E-3</v>
      </c>
      <c r="S42" s="12">
        <v>2E-3</v>
      </c>
      <c r="T42" s="12"/>
      <c r="U42" s="27" t="s">
        <v>71</v>
      </c>
      <c r="V42" s="39">
        <v>51.8</v>
      </c>
    </row>
    <row r="43" spans="1:22" ht="23.25" x14ac:dyDescent="0.25">
      <c r="A43" s="72"/>
      <c r="B43" s="72"/>
      <c r="C43" s="73"/>
      <c r="D43" s="55" t="s">
        <v>7</v>
      </c>
      <c r="E43" s="28">
        <v>6.2E-2</v>
      </c>
      <c r="F43" s="29">
        <v>6.0999999999999999E-2</v>
      </c>
      <c r="G43" s="29">
        <v>6.0999999999999999E-2</v>
      </c>
      <c r="H43" s="39">
        <v>98.387096774193552</v>
      </c>
      <c r="I43" s="28">
        <v>6.2960000000000002E-2</v>
      </c>
      <c r="J43" s="29">
        <v>4.6789999999999998E-2</v>
      </c>
      <c r="K43" s="29">
        <v>4.6730000000000001E-2</v>
      </c>
      <c r="L43" s="39">
        <v>74.221728081321473</v>
      </c>
      <c r="M43" s="28">
        <v>6.3255000000000006E-2</v>
      </c>
      <c r="N43" s="29">
        <v>5.3301999999999995E-2</v>
      </c>
      <c r="O43" s="29">
        <v>5.3238000000000001E-2</v>
      </c>
      <c r="P43" s="29"/>
      <c r="Q43" s="39">
        <v>84.164097699786566</v>
      </c>
      <c r="R43" s="28">
        <v>7.0943000000000006E-2</v>
      </c>
      <c r="S43" s="29">
        <v>6.3178999999999999E-2</v>
      </c>
      <c r="T43" s="29">
        <v>6.3108999999999998E-2</v>
      </c>
      <c r="U43" s="29"/>
      <c r="V43" s="39">
        <v>89</v>
      </c>
    </row>
    <row r="44" spans="1:22" ht="37.5" x14ac:dyDescent="0.25">
      <c r="A44" s="72"/>
      <c r="B44" s="72"/>
      <c r="C44" s="22" t="s">
        <v>24</v>
      </c>
      <c r="D44" s="74" t="s">
        <v>7</v>
      </c>
      <c r="E44" s="28"/>
      <c r="F44" s="29"/>
      <c r="G44" s="29"/>
      <c r="H44" s="39"/>
      <c r="I44" s="28"/>
      <c r="J44" s="29"/>
      <c r="K44" s="29"/>
      <c r="L44" s="39"/>
      <c r="M44" s="28">
        <v>2.1810000000000002E-3</v>
      </c>
      <c r="N44" s="29">
        <v>1.9469999999999999E-3</v>
      </c>
      <c r="O44" s="29">
        <v>1.9469999999999999E-3</v>
      </c>
      <c r="P44" s="29"/>
      <c r="Q44" s="39">
        <v>89.270976616231081</v>
      </c>
      <c r="R44" s="28">
        <v>2.3519999999999999E-3</v>
      </c>
      <c r="S44" s="29">
        <v>2.5799999999999998E-3</v>
      </c>
      <c r="T44" s="29">
        <v>2.5799999999999998E-3</v>
      </c>
      <c r="U44" s="29"/>
      <c r="V44" s="39">
        <v>109.7</v>
      </c>
    </row>
    <row r="45" spans="1:22" ht="37.5" x14ac:dyDescent="0.25">
      <c r="A45" s="72"/>
      <c r="B45" s="72"/>
      <c r="C45" s="22" t="s">
        <v>46</v>
      </c>
      <c r="D45" s="74"/>
      <c r="E45" s="28"/>
      <c r="F45" s="29"/>
      <c r="G45" s="29"/>
      <c r="H45" s="39"/>
      <c r="I45" s="28"/>
      <c r="J45" s="29"/>
      <c r="K45" s="29"/>
      <c r="L45" s="39"/>
      <c r="M45" s="28">
        <v>6.1074000000000003E-2</v>
      </c>
      <c r="N45" s="29">
        <v>5.1354999999999998E-2</v>
      </c>
      <c r="O45" s="29">
        <v>5.1291000000000003E-2</v>
      </c>
      <c r="P45" s="29">
        <v>6.3999999999999997E-5</v>
      </c>
      <c r="Q45" s="39">
        <v>83.981727085175365</v>
      </c>
      <c r="R45" s="28">
        <v>6.8590999999999999E-2</v>
      </c>
      <c r="S45" s="29">
        <v>6.0599E-2</v>
      </c>
      <c r="T45" s="29">
        <v>6.0528999999999999E-2</v>
      </c>
      <c r="U45" s="29">
        <v>6.9999999999999994E-5</v>
      </c>
      <c r="V45" s="39">
        <v>88.2</v>
      </c>
    </row>
    <row r="46" spans="1:22" s="3" customFormat="1" ht="37.5" x14ac:dyDescent="0.25">
      <c r="A46" s="72"/>
      <c r="B46" s="72"/>
      <c r="C46" s="50" t="s">
        <v>23</v>
      </c>
      <c r="D46" s="74" t="s">
        <v>7</v>
      </c>
      <c r="E46" s="28">
        <v>6.3099999999999996E-3</v>
      </c>
      <c r="F46" s="29">
        <v>7.2399999999999999E-3</v>
      </c>
      <c r="G46" s="29">
        <v>7.2100000000000003E-3</v>
      </c>
      <c r="H46" s="40">
        <v>114.26307448494455</v>
      </c>
      <c r="I46" s="28">
        <v>6.9410000000000001E-3</v>
      </c>
      <c r="J46" s="29">
        <v>8.9499999999999996E-3</v>
      </c>
      <c r="K46" s="29">
        <v>8.9300000000000004E-3</v>
      </c>
      <c r="L46" s="40">
        <v>128.65581328338857</v>
      </c>
      <c r="M46" s="28">
        <v>7.2189999999999997E-3</v>
      </c>
      <c r="N46" s="46">
        <v>1.09069412100345E-2</v>
      </c>
      <c r="O46" s="46">
        <v>1.08839412100345E-2</v>
      </c>
      <c r="P46" s="29"/>
      <c r="Q46" s="40">
        <v>150.76799016532067</v>
      </c>
      <c r="R46" s="28">
        <v>9.3880000000000005E-3</v>
      </c>
      <c r="S46" s="46">
        <v>1.2913000000000001E-2</v>
      </c>
      <c r="T46" s="46">
        <v>1.2892000000000001E-2</v>
      </c>
      <c r="U46" s="29"/>
      <c r="V46" s="40">
        <v>137.30000000000001</v>
      </c>
    </row>
    <row r="47" spans="1:22" s="3" customFormat="1" ht="37.5" x14ac:dyDescent="0.25">
      <c r="A47" s="72"/>
      <c r="B47" s="72"/>
      <c r="C47" s="22" t="s">
        <v>24</v>
      </c>
      <c r="D47" s="74"/>
      <c r="E47" s="28"/>
      <c r="F47" s="29"/>
      <c r="G47" s="29"/>
      <c r="H47" s="40"/>
      <c r="I47" s="28"/>
      <c r="J47" s="29"/>
      <c r="K47" s="29"/>
      <c r="L47" s="40"/>
      <c r="M47" s="28">
        <v>2.8400000000000002E-4</v>
      </c>
      <c r="N47" s="46">
        <v>3.9394121003450029E-4</v>
      </c>
      <c r="O47" s="46">
        <v>3.9394121003450029E-4</v>
      </c>
      <c r="P47" s="29"/>
      <c r="Q47" s="40">
        <v>138.71169367411983</v>
      </c>
      <c r="R47" s="28">
        <v>3.8099999999999999E-4</v>
      </c>
      <c r="S47" s="46">
        <v>6.0999999999999997E-4</v>
      </c>
      <c r="T47" s="46">
        <v>6.0999999999999997E-4</v>
      </c>
      <c r="U47" s="29"/>
      <c r="V47" s="40">
        <v>160.1</v>
      </c>
    </row>
    <row r="48" spans="1:22" s="3" customFormat="1" ht="37.5" x14ac:dyDescent="0.25">
      <c r="A48" s="72"/>
      <c r="B48" s="72"/>
      <c r="C48" s="22" t="s">
        <v>46</v>
      </c>
      <c r="D48" s="74"/>
      <c r="E48" s="28"/>
      <c r="F48" s="29"/>
      <c r="G48" s="29"/>
      <c r="H48" s="40"/>
      <c r="I48" s="28"/>
      <c r="J48" s="29"/>
      <c r="K48" s="29"/>
      <c r="L48" s="40"/>
      <c r="M48" s="28">
        <v>6.9350000000000002E-3</v>
      </c>
      <c r="N48" s="29">
        <v>1.0513E-2</v>
      </c>
      <c r="O48" s="29">
        <v>1.0489999999999999E-2</v>
      </c>
      <c r="P48" s="29"/>
      <c r="Q48" s="40">
        <v>151.26171593366976</v>
      </c>
      <c r="R48" s="28">
        <v>9.0069999999999994E-3</v>
      </c>
      <c r="S48" s="29">
        <v>1.2303E-2</v>
      </c>
      <c r="T48" s="29">
        <v>1.2282E-2</v>
      </c>
      <c r="U48" s="29"/>
      <c r="V48" s="40">
        <v>136.4</v>
      </c>
    </row>
    <row r="49" spans="1:23" ht="41.25" customHeight="1" x14ac:dyDescent="0.25">
      <c r="A49" s="72"/>
      <c r="B49" s="72"/>
      <c r="C49" s="50" t="s">
        <v>34</v>
      </c>
      <c r="D49" s="74"/>
      <c r="E49" s="28">
        <v>4.7800000000000002E-4</v>
      </c>
      <c r="F49" s="29">
        <v>5.9699999999999998E-4</v>
      </c>
      <c r="G49" s="29">
        <v>5.9699999999999998E-4</v>
      </c>
      <c r="H49" s="40">
        <v>124.89539748953975</v>
      </c>
      <c r="I49" s="28">
        <v>4.9200000000000003E-4</v>
      </c>
      <c r="J49" s="29">
        <v>5.7499999999999999E-4</v>
      </c>
      <c r="K49" s="29">
        <v>5.7499999999999999E-4</v>
      </c>
      <c r="L49" s="40">
        <v>116.869918699187</v>
      </c>
      <c r="M49" s="28">
        <v>5.0900000000000001E-4</v>
      </c>
      <c r="N49" s="46">
        <v>6.2984155643565614E-4</v>
      </c>
      <c r="O49" s="46">
        <v>6.2984155643565614E-4</v>
      </c>
      <c r="P49" s="29"/>
      <c r="Q49" s="40">
        <v>123.74097375946094</v>
      </c>
      <c r="R49" s="28">
        <v>5.22E-4</v>
      </c>
      <c r="S49" s="46">
        <v>6.8199999999999999E-4</v>
      </c>
      <c r="T49" s="46">
        <v>6.78E-4</v>
      </c>
      <c r="U49" s="29"/>
      <c r="V49" s="40">
        <v>129.9</v>
      </c>
    </row>
    <row r="50" spans="1:23" ht="41.25" customHeight="1" x14ac:dyDescent="0.25">
      <c r="A50" s="72"/>
      <c r="B50" s="72"/>
      <c r="C50" s="22" t="s">
        <v>24</v>
      </c>
      <c r="D50" s="74"/>
      <c r="E50" s="28"/>
      <c r="F50" s="29"/>
      <c r="G50" s="29"/>
      <c r="H50" s="40"/>
      <c r="I50" s="28"/>
      <c r="J50" s="29"/>
      <c r="K50" s="29"/>
      <c r="L50" s="40"/>
      <c r="M50" s="28">
        <v>5.8999999999999998E-5</v>
      </c>
      <c r="N50" s="46">
        <v>5.784155643565606E-5</v>
      </c>
      <c r="O50" s="46">
        <v>5.784155643565606E-5</v>
      </c>
      <c r="P50" s="29"/>
      <c r="Q50" s="39">
        <v>98.036536331620454</v>
      </c>
      <c r="R50" s="28">
        <v>5.8999999999999998E-5</v>
      </c>
      <c r="S50" s="46">
        <v>7.7000000000000001E-5</v>
      </c>
      <c r="T50" s="46">
        <v>7.7000000000000001E-5</v>
      </c>
      <c r="U50" s="29"/>
      <c r="V50" s="39">
        <v>130.5</v>
      </c>
    </row>
    <row r="51" spans="1:23" ht="41.25" customHeight="1" x14ac:dyDescent="0.25">
      <c r="A51" s="72"/>
      <c r="B51" s="72"/>
      <c r="C51" s="22" t="s">
        <v>46</v>
      </c>
      <c r="D51" s="74"/>
      <c r="E51" s="28"/>
      <c r="F51" s="29"/>
      <c r="G51" s="29"/>
      <c r="H51" s="39"/>
      <c r="I51" s="28"/>
      <c r="J51" s="29"/>
      <c r="K51" s="29"/>
      <c r="L51" s="39"/>
      <c r="M51" s="28">
        <v>4.4999999999999999E-4</v>
      </c>
      <c r="N51" s="29">
        <v>5.7200000000000003E-4</v>
      </c>
      <c r="O51" s="29">
        <v>5.7200000000000003E-4</v>
      </c>
      <c r="P51" s="29"/>
      <c r="Q51" s="40">
        <v>127.11111111111113</v>
      </c>
      <c r="R51" s="28">
        <v>4.6299999999999998E-4</v>
      </c>
      <c r="S51" s="29">
        <v>6.0499999999999996E-4</v>
      </c>
      <c r="T51" s="29">
        <v>6.0099999999999997E-4</v>
      </c>
      <c r="U51" s="29"/>
      <c r="V51" s="40">
        <v>129.80000000000001</v>
      </c>
    </row>
    <row r="52" spans="1:23" s="7" customFormat="1" ht="58.5" customHeight="1" x14ac:dyDescent="0.25">
      <c r="A52" s="63" t="s">
        <v>27</v>
      </c>
      <c r="B52" s="64" t="s">
        <v>25</v>
      </c>
      <c r="C52" s="65" t="s">
        <v>30</v>
      </c>
      <c r="D52" s="54" t="s">
        <v>6</v>
      </c>
      <c r="E52" s="13">
        <v>9.1999999999999998E-2</v>
      </c>
      <c r="F52" s="12">
        <v>5.8999999999999997E-2</v>
      </c>
      <c r="G52" s="12"/>
      <c r="H52" s="39">
        <f>F52/E52*100</f>
        <v>64.130434782608688</v>
      </c>
      <c r="I52" s="13">
        <v>9.1999999999999998E-2</v>
      </c>
      <c r="J52" s="12">
        <v>5.0999999999999997E-2</v>
      </c>
      <c r="K52" s="12"/>
      <c r="L52" s="39">
        <v>55.434782608695649</v>
      </c>
      <c r="M52" s="13">
        <v>9.1999999999999998E-2</v>
      </c>
      <c r="N52" s="12">
        <v>5.0999999999999997E-2</v>
      </c>
      <c r="O52" s="12"/>
      <c r="P52" s="26" t="s">
        <v>55</v>
      </c>
      <c r="Q52" s="39">
        <v>57.608695652173914</v>
      </c>
      <c r="R52" s="13">
        <v>9.1999999999999998E-2</v>
      </c>
      <c r="S52" s="12">
        <v>5.5E-2</v>
      </c>
      <c r="T52" s="12"/>
      <c r="U52" s="26" t="s">
        <v>72</v>
      </c>
      <c r="V52" s="39">
        <v>64.099999999999994</v>
      </c>
    </row>
    <row r="53" spans="1:23" ht="48.75" customHeight="1" x14ac:dyDescent="0.25">
      <c r="A53" s="63"/>
      <c r="B53" s="64"/>
      <c r="C53" s="65"/>
      <c r="D53" s="53" t="s">
        <v>7</v>
      </c>
      <c r="E53" s="15"/>
      <c r="F53" s="10">
        <v>3.0000000000000001E-3</v>
      </c>
      <c r="G53" s="10"/>
      <c r="H53" s="39"/>
      <c r="I53" s="15"/>
      <c r="J53" s="10">
        <v>2E-3</v>
      </c>
      <c r="K53" s="10"/>
      <c r="L53" s="39"/>
      <c r="M53" s="15"/>
      <c r="N53" s="10">
        <v>2E-3</v>
      </c>
      <c r="O53" s="10"/>
      <c r="P53" s="10"/>
      <c r="Q53" s="39"/>
      <c r="R53" s="15"/>
      <c r="S53" s="10">
        <v>4.0000000000000001E-3</v>
      </c>
      <c r="T53" s="10"/>
      <c r="U53" s="10"/>
      <c r="V53" s="39"/>
    </row>
    <row r="54" spans="1:23" ht="10.5" customHeight="1" x14ac:dyDescent="0.25">
      <c r="A54" s="79"/>
      <c r="B54" s="79"/>
      <c r="C54" s="79"/>
      <c r="D54" s="79"/>
      <c r="E54" s="79"/>
      <c r="F54" s="79"/>
      <c r="G54" s="79"/>
      <c r="H54" s="79"/>
      <c r="I54" s="79"/>
      <c r="J54" s="79"/>
      <c r="K54" s="79"/>
      <c r="L54" s="79"/>
      <c r="M54" s="79"/>
      <c r="N54" s="79"/>
      <c r="O54" s="79"/>
      <c r="P54" s="79"/>
      <c r="Q54" s="79"/>
      <c r="R54" s="43"/>
      <c r="S54" s="4"/>
      <c r="T54" s="14"/>
      <c r="U54" s="14"/>
      <c r="V54" s="14"/>
      <c r="W54" s="14"/>
    </row>
    <row r="55" spans="1:23" s="2" customFormat="1" ht="22.5" customHeight="1" x14ac:dyDescent="0.25">
      <c r="A55" s="77" t="s">
        <v>38</v>
      </c>
      <c r="B55" s="77"/>
      <c r="C55" s="77"/>
      <c r="D55" s="77"/>
      <c r="E55" s="77"/>
      <c r="F55" s="77"/>
      <c r="G55" s="77"/>
      <c r="H55" s="77"/>
      <c r="I55" s="77" t="s">
        <v>39</v>
      </c>
      <c r="J55" s="77"/>
      <c r="K55" s="77"/>
      <c r="L55" s="77"/>
      <c r="M55" s="77"/>
      <c r="N55" s="77"/>
      <c r="O55" s="77"/>
      <c r="P55" s="77"/>
      <c r="Q55" s="77"/>
      <c r="R55" s="44"/>
      <c r="S55" s="48"/>
      <c r="T55" s="49"/>
      <c r="U55" s="49"/>
      <c r="V55" s="49"/>
      <c r="W55" s="49"/>
    </row>
    <row r="56" spans="1:23" s="2" customFormat="1" ht="22.5" customHeight="1" x14ac:dyDescent="0.25">
      <c r="A56" s="77" t="s">
        <v>60</v>
      </c>
      <c r="B56" s="77"/>
      <c r="C56" s="77"/>
      <c r="D56" s="77"/>
      <c r="E56" s="77"/>
      <c r="F56" s="77"/>
      <c r="G56" s="77"/>
      <c r="H56" s="77"/>
      <c r="I56" s="77" t="s">
        <v>49</v>
      </c>
      <c r="J56" s="77"/>
      <c r="K56" s="77"/>
      <c r="L56" s="77"/>
      <c r="M56" s="77"/>
      <c r="N56" s="77"/>
      <c r="O56" s="77"/>
      <c r="P56" s="77"/>
      <c r="Q56" s="77"/>
      <c r="R56" s="44"/>
      <c r="S56" s="48"/>
      <c r="T56" s="49"/>
      <c r="U56" s="49"/>
      <c r="V56" s="49"/>
      <c r="W56" s="49"/>
    </row>
    <row r="57" spans="1:23" s="2" customFormat="1" ht="43.5" customHeight="1" x14ac:dyDescent="0.25">
      <c r="A57" s="78" t="s">
        <v>62</v>
      </c>
      <c r="B57" s="78"/>
      <c r="C57" s="78"/>
      <c r="D57" s="78"/>
      <c r="E57" s="78"/>
      <c r="F57" s="78"/>
      <c r="G57" s="78"/>
      <c r="H57" s="78"/>
      <c r="I57" s="78"/>
      <c r="J57" s="78"/>
      <c r="K57" s="78"/>
      <c r="L57" s="78"/>
      <c r="M57" s="78"/>
      <c r="N57" s="78"/>
      <c r="O57" s="78"/>
      <c r="P57" s="78"/>
      <c r="Q57" s="78"/>
      <c r="R57" s="45"/>
      <c r="S57" s="48"/>
      <c r="T57" s="49"/>
      <c r="U57" s="49"/>
      <c r="V57" s="49"/>
      <c r="W57" s="49"/>
    </row>
  </sheetData>
  <mergeCells count="50">
    <mergeCell ref="A57:Q57"/>
    <mergeCell ref="A54:Q54"/>
    <mergeCell ref="A55:H55"/>
    <mergeCell ref="I55:Q55"/>
    <mergeCell ref="B10:B30"/>
    <mergeCell ref="C10:C11"/>
    <mergeCell ref="D12:D15"/>
    <mergeCell ref="C16:C17"/>
    <mergeCell ref="D18:D24"/>
    <mergeCell ref="C25:C26"/>
    <mergeCell ref="C27:C28"/>
    <mergeCell ref="D29:D30"/>
    <mergeCell ref="D46:D51"/>
    <mergeCell ref="A10:A30"/>
    <mergeCell ref="A8:A9"/>
    <mergeCell ref="B8:B9"/>
    <mergeCell ref="R5:R6"/>
    <mergeCell ref="S5:V5"/>
    <mergeCell ref="A56:H56"/>
    <mergeCell ref="I56:Q56"/>
    <mergeCell ref="M5:M6"/>
    <mergeCell ref="N5:Q5"/>
    <mergeCell ref="C8:C9"/>
    <mergeCell ref="D33:D37"/>
    <mergeCell ref="C38:C39"/>
    <mergeCell ref="A42:A51"/>
    <mergeCell ref="B42:B51"/>
    <mergeCell ref="C42:C43"/>
    <mergeCell ref="D44:D45"/>
    <mergeCell ref="A52:A53"/>
    <mergeCell ref="B52:B53"/>
    <mergeCell ref="C52:C53"/>
    <mergeCell ref="A31:A41"/>
    <mergeCell ref="B31:B41"/>
    <mergeCell ref="C31:C32"/>
    <mergeCell ref="P1:Q1"/>
    <mergeCell ref="A4:A6"/>
    <mergeCell ref="B4:B6"/>
    <mergeCell ref="C4:C6"/>
    <mergeCell ref="D4:D6"/>
    <mergeCell ref="E4:H4"/>
    <mergeCell ref="I4:L4"/>
    <mergeCell ref="M4:Q4"/>
    <mergeCell ref="E5:E6"/>
    <mergeCell ref="F5:H5"/>
    <mergeCell ref="I5:I6"/>
    <mergeCell ref="J5:L5"/>
    <mergeCell ref="A2:V2"/>
    <mergeCell ref="R4:V4"/>
    <mergeCell ref="U1:V1"/>
  </mergeCells>
  <pageMargins left="0.70866141732283472" right="0.70866141732283472" top="0.74803149606299213" bottom="0.74803149606299213" header="0.31496062992125984" footer="0.31496062992125984"/>
  <pageSetup paperSize="8" scale="23" orientation="landscape" r:id="rId1"/>
  <rowBreaks count="1" manualBreakCount="1">
    <brk id="37"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итог 2019-2022</vt:lpstr>
      <vt:lpstr>'итог 2019-2022'!Область_печати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Скупова Елена Васильевна</dc:creator>
  <cp:lastModifiedBy>Бородин Вячеслав Григорьевич</cp:lastModifiedBy>
  <cp:lastPrinted>2023-12-11T11:29:59Z</cp:lastPrinted>
  <dcterms:created xsi:type="dcterms:W3CDTF">2021-11-17T09:59:27Z</dcterms:created>
  <dcterms:modified xsi:type="dcterms:W3CDTF">2024-04-04T08:28:02Z</dcterms:modified>
</cp:coreProperties>
</file>