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Лист1" sheetId="2" r:id="rId1"/>
  </sheets>
  <externalReferences>
    <externalReference r:id="rId2"/>
  </externalReferences>
  <definedNames>
    <definedName name="XDO_?ON_DATE?">'[1]25122021'!#REF!</definedName>
    <definedName name="XDO_?PB_201_VS?">'[1]25122021'!#REF!</definedName>
    <definedName name="XDO_?PB_221_VS?">'[1]25122021'!#REF!</definedName>
    <definedName name="XDO_?PB_NEW_VS?">'[1]25122021'!#REF!</definedName>
    <definedName name="XDO_?PROC_206_201?">'[1]25122021'!#REF!</definedName>
    <definedName name="_xlnm.Print_Titles" localSheetId="0">Лист1!$6:$7</definedName>
    <definedName name="_xlnm.Print_Area" localSheetId="0">Лист1!$A$1:$F$26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D26" i="2"/>
  <c r="B26" i="2"/>
  <c r="F26" i="2" l="1"/>
  <c r="C26" i="2"/>
  <c r="C25" i="2" l="1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<sst xmlns="http://schemas.openxmlformats.org/spreadsheetml/2006/main" count="29" uniqueCount="28">
  <si>
    <t>Наименование</t>
  </si>
  <si>
    <t>% сводной росписи с изменениями</t>
  </si>
  <si>
    <t>Справочно:</t>
  </si>
  <si>
    <t>сводная роспись с изменениями</t>
  </si>
  <si>
    <t>исполнено за год</t>
  </si>
  <si>
    <t>Всего</t>
  </si>
  <si>
    <t>(млрд. рублей)</t>
  </si>
  <si>
    <t>Приложение № 6
к аналитической записке</t>
  </si>
  <si>
    <t>Исполнено за период с 25 по 31 декабря 2021 года</t>
  </si>
  <si>
    <r>
      <t xml:space="preserve">Имущественный взнос Российской Федерации в государственную корпорацию развития "ВЭБ.РФ" на компенсацию части затрат по исполнению обязательств по внешним заимствованиям на рынках капитала, компенсацию убытков, связанных с участием и (или) прекращением участия в начатых до 1 января 2018 года проектах ВЭБ.РФ (включая формирование резервов на возможные потери по указанным проектам ВЭБ.РФ), и компенсацию убытков, возникающих в результате безвозмездной передачи активов в казну Российской Федерации, за счет средств резервного фонда Правительства Российской Федерации
</t>
    </r>
    <r>
      <rPr>
        <i/>
        <sz val="14"/>
        <color indexed="8"/>
        <rFont val="Times New Roman"/>
        <family val="1"/>
        <charset val="204"/>
      </rPr>
      <t>(Минфин России, cубсидии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вложениями)</t>
    </r>
  </si>
  <si>
    <r>
      <t xml:space="preserve">Специальная социальная выплата медицинским и иным работникам медицинских и иных организаций (их структурных подразделений), оказывающим медицинскую помощь (участвующим в оказании, обеспечивающим оказание медицинской помощи) по диагностике и лечению новой коронавирусной инфекции (COVID-19), медицинским работникам, контактирующим с пациентами с установленным диагнозом новой коронавирусной инфекции (COVID-19), за счет средств резервного фонда Правительства Российской Федерации
</t>
    </r>
    <r>
      <rPr>
        <i/>
        <sz val="14"/>
        <color indexed="8"/>
        <rFont val="Times New Roman"/>
        <family val="1"/>
        <charset val="204"/>
      </rPr>
      <t>(Минфин России, межбюджетные трансферты бюджету Фонда социального страхования Российской Федерации)</t>
    </r>
  </si>
  <si>
    <r>
      <t xml:space="preserve">Имущественный взнос Российской Федерации в Государственную корпорацию по содействию разработке, производству и экспорту высокотехнологичной промышленной продукции "Ростех", в том числе для осуществления последующего взноса в уставный капитал публичного акционерного общества "Объединенная авиастроительная корпорация", г. Москва, в целях реализации проектов гражданского авиастроения за счет средств резервного фонда Правительства Российской Федерации
</t>
    </r>
    <r>
      <rPr>
        <i/>
        <sz val="14"/>
        <color indexed="8"/>
        <rFont val="Times New Roman"/>
        <family val="1"/>
        <charset val="204"/>
      </rPr>
      <t>(Минпромторг России, cубсидии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вложениями)</t>
    </r>
  </si>
  <si>
    <r>
      <t xml:space="preserve">Государственная поддержка Государственной компании "Российские автомобильные дороги" на осуществление деятельности по организации строительства и реконструкции автомобильных дорог за счет средств резервного фонда Правительства Российской Федерации
</t>
    </r>
    <r>
      <rPr>
        <i/>
        <sz val="14"/>
        <color indexed="8"/>
        <rFont val="Times New Roman"/>
        <family val="1"/>
        <charset val="204"/>
      </rPr>
      <t>(Минтранс России, субсидии государственным корпорациям (компаниям), публично-правовым компаниям на иные цели)</t>
    </r>
  </si>
  <si>
    <r>
      <t xml:space="preserve">Имущественный взнос Российской Федерации в Государственную корпорацию по содействию разработке, производству и экспорту высокотехнологичной промышленной продукции "Ростех" с целью последующего взноса в уставный капитал акционерного общества "Объединенная двигателестроительная корпорация" на финансирование затрат по разработке и созданию перспективного двигателя ПД-35 за счет средств резервного фонда Правительства Российской Федерации
</t>
    </r>
    <r>
      <rPr>
        <i/>
        <sz val="14"/>
        <color indexed="8"/>
        <rFont val="Times New Roman"/>
        <family val="1"/>
        <charset val="204"/>
      </rPr>
      <t>(Минпромторг России, cубсидии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вложениями)</t>
    </r>
  </si>
  <si>
    <r>
      <t xml:space="preserve">Субсидия "Газпромбанк" (Акционерное общество) в виде вклада в имущество, не увеличивающего его уставный капитал, в целях реализации мер по сокращению обязательств по государственной гарантии Российской Федерации путем погашения основного долга в рамках кредитного соглашения за счет средств резервного фонда Правительства Российской Федерации
</t>
    </r>
    <r>
      <rPr>
        <i/>
        <sz val="14"/>
        <color indexed="8"/>
        <rFont val="Times New Roman"/>
        <family val="1"/>
        <charset val="204"/>
      </rPr>
      <t>(Минфин России, 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сопровождению)</t>
    </r>
  </si>
  <si>
    <r>
      <t xml:space="preserve">Дотации на поддержку мер по обеспечению сбалансированности бюджетов
</t>
    </r>
    <r>
      <rPr>
        <i/>
        <sz val="14"/>
        <color indexed="8"/>
        <rFont val="Times New Roman"/>
        <family val="1"/>
        <charset val="204"/>
      </rPr>
      <t>(Минфин России, иные дотации)</t>
    </r>
  </si>
  <si>
    <r>
      <t xml:space="preserve">Субсидии российским производителям колесных транспортных средств на компенсацию части затрат, связанных с выпуском и поддержкой гарантийных обязательств по колесным транспортным средствам, соответствующим нормам Евро-4, Евро-5
</t>
    </r>
    <r>
      <rPr>
        <i/>
        <sz val="14"/>
        <color indexed="8"/>
        <rFont val="Times New Roman"/>
        <family val="1"/>
        <charset val="204"/>
      </rPr>
      <t>(Минпромторг России,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услуг)</t>
    </r>
  </si>
  <si>
    <r>
      <t xml:space="preserve">Процентные платежи по государственному долгу Российской Федерации </t>
    </r>
    <r>
      <rPr>
        <i/>
        <sz val="14"/>
        <color indexed="8"/>
        <rFont val="Times New Roman"/>
        <family val="1"/>
        <charset val="204"/>
      </rPr>
      <t>(Минфин России, обслуживание государственного долга Российской Федерации)</t>
    </r>
  </si>
  <si>
    <r>
      <t xml:space="preserve">Имущественный взнос Российской Федерации в публично-правовую компанию "Фонд защиты прав граждан - участников долевого строительства" для завершения строительства объектов незавершенного строительства и восстановления прав граждан - участников долевого строительства, граждан - членов жилищно-строительных кооперативов или иных специализированных потребительских кооперативов
</t>
    </r>
    <r>
      <rPr>
        <i/>
        <sz val="14"/>
        <color indexed="8"/>
        <rFont val="Times New Roman"/>
        <family val="1"/>
        <charset val="204"/>
      </rPr>
      <t>(Минстрой России, cубсидии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вложениями)</t>
    </r>
  </si>
  <si>
    <r>
      <t xml:space="preserve">Взнос в уставный капитал акционерного общества "Российский Сельскохозяйственный банк", г. Москва, за счет средств резервного фонда Правительства Российской Федерации
</t>
    </r>
    <r>
      <rPr>
        <i/>
        <sz val="14"/>
        <color indexed="8"/>
        <rFont val="Times New Roman"/>
        <family val="1"/>
        <charset val="204"/>
      </rPr>
      <t>(Минсельхоз России, бюджетные инвестиции иным юридическим лицам, за исключением бюджетных инвестиций в объекты капитального строительства)</t>
    </r>
  </si>
  <si>
    <r>
      <t xml:space="preserve">Закупка товаров, работ и услуг в рамках дополнительного финансового обеспечения выполнения функций федеральными казенными учреждениями, исполняющими наказания в виде лишения свободы, осуществляемое за счет средств, поступающих от привлечения осужденных к труду
</t>
    </r>
    <r>
      <rPr>
        <i/>
        <sz val="14"/>
        <color indexed="8"/>
        <rFont val="Times New Roman"/>
        <family val="1"/>
        <charset val="204"/>
      </rPr>
      <t>(ФСИН России, прочая закупка товаров, работ и услуг)</t>
    </r>
  </si>
  <si>
    <r>
      <t xml:space="preserve">Имущественный взнос Российской Федерации в публично-правовую компанию "Фонд защиты прав граждан - участников долевого строительства" для осуществления мероприятий по финансированию завершения строительства объектов незавершенного строительства - многоквартирных домов
</t>
    </r>
    <r>
      <rPr>
        <i/>
        <sz val="14"/>
        <color indexed="8"/>
        <rFont val="Times New Roman"/>
        <family val="1"/>
        <charset val="204"/>
      </rPr>
      <t>(Минстрой России, cубсидии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вложениями)</t>
    </r>
  </si>
  <si>
    <r>
      <t xml:space="preserve">Закупка товаров, работ, услуг в целях создания, развития, эксплуатации и вывода из эксплуатации государственных информационных систем в рамках обеспечения эксплуатации и развития инфраструктуры электронного правительства </t>
    </r>
    <r>
      <rPr>
        <i/>
        <sz val="14"/>
        <color indexed="8"/>
        <rFont val="Times New Roman"/>
        <family val="1"/>
        <charset val="204"/>
      </rPr>
      <t>(Минцифры России)</t>
    </r>
  </si>
  <si>
    <r>
      <t xml:space="preserve">Имущественный взнос Российской Федерации в Государственную корпорацию по содействию разработке, производству и экспорту высокотехнологичной промышленной продукции "Ростех" с целью последующего взноса в уставный капитал акционерного общества "Объединенная двигателестроительная корпорация" на финансирование затрат по разработке и созданию перспективного двигателя ПД-35
</t>
    </r>
    <r>
      <rPr>
        <i/>
        <sz val="14"/>
        <color indexed="8"/>
        <rFont val="Times New Roman"/>
        <family val="1"/>
        <charset val="204"/>
      </rPr>
      <t>(Минпромторг России, cубсидии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вложениями)</t>
    </r>
  </si>
  <si>
    <r>
      <t xml:space="preserve">Взнос в уставный капитал акционерного общества "Государственная транспортная лизинговая компания", г. Салехард, Ямало-Ненецкий автономный округ, в целях лизинга (аренды) гражданских судов водного транспорта за счет средств резервного фонда Правительства Российской Федерации
</t>
    </r>
    <r>
      <rPr>
        <i/>
        <sz val="14"/>
        <color indexed="8"/>
        <rFont val="Times New Roman"/>
        <family val="1"/>
        <charset val="204"/>
      </rPr>
      <t>(Минпромторг России, бюджетные инвестиции иным юридическим лицам, за исключением бюджетных инвестиций в объекты капитального строительства)</t>
    </r>
  </si>
  <si>
    <r>
      <t xml:space="preserve">Дотации на поддержку мер по обеспечению сбалансированности бюджетов на финансовое обеспечение мероприятий по борьбе с новой коронавирусной инфекцией (COVID-19) за счет средств резервного фонда Правительства Российской Федерации
</t>
    </r>
    <r>
      <rPr>
        <i/>
        <sz val="14"/>
        <color indexed="8"/>
        <rFont val="Times New Roman"/>
        <family val="1"/>
        <charset val="204"/>
      </rPr>
      <t>(Минфин России, иные дотации)</t>
    </r>
  </si>
  <si>
    <t>Перечень направлений расходов
с наибольшим объемом (более 10,0 млрд. рублей) исполненных бюджетных ассигнований
за период с 25 по 31 декабря 2021 года</t>
  </si>
  <si>
    <r>
      <t xml:space="preserve">Другие расходы </t>
    </r>
    <r>
      <rPr>
        <i/>
        <sz val="14"/>
        <color indexed="8"/>
        <rFont val="Times New Roman"/>
        <family val="1"/>
        <charset val="204"/>
      </rPr>
      <t>(85 главных распорядителей средств федерального бюджета)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</si>
</sst>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1" applyFont="1"/>
    <xf numFmtId="0" fontId="5" fillId="0" borderId="0" xfId="1" applyFont="1"/>
    <xf numFmtId="0" fontId="9" fillId="0" borderId="0" xfId="1" applyFont="1"/>
    <xf numFmtId="0" fontId="8" fillId="0" borderId="1" xfId="1" applyFont="1" applyFill="1" applyBorder="1" applyAlignment="1" applyProtection="1">
      <alignment horizontal="left" vertical="center" wrapText="1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8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164" fontId="2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4" xfId="1" applyFont="1" applyFill="1" applyBorder="1" applyAlignment="1" applyProtection="1">
      <alignment horizontal="center" vertical="center" wrapText="1"/>
      <protection locked="0"/>
    </xf>
    <xf numFmtId="164" fontId="11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justify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89;&#1093;&#1086;&#1076;&#1085;&#1080;&#1082;&#1080;/&#1040;&#1085;&#1072;&#1083;&#1080;&#1079;%20&#1080;&#1089;&#1087;&#1086;&#1083;&#1085;&#1077;&#1085;&#1080;&#1103;%20&#1087;&#1086;&#1089;&#1083;&#1077;&#1076;&#1085;&#1077;&#1081;%20&#1085;&#1077;&#1076;&#1077;&#1083;&#1080;%202021%20&#1075;&#1086;&#1076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122021"/>
      <sheetName val="1012022"/>
      <sheetName val="Лист2"/>
      <sheetName val="Лист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view="pageBreakPreview" zoomScale="85" zoomScaleNormal="100" zoomScaleSheetLayoutView="85" workbookViewId="0">
      <selection activeCell="A9" sqref="A9"/>
    </sheetView>
  </sheetViews>
  <sheetFormatPr defaultRowHeight="18.75" x14ac:dyDescent="0.3"/>
  <cols>
    <col min="1" max="1" width="89.42578125" style="1" customWidth="1"/>
    <col min="2" max="2" width="23.7109375" style="1" customWidth="1"/>
    <col min="3" max="3" width="20.140625" style="1" customWidth="1"/>
    <col min="4" max="4" width="18.140625" style="1" customWidth="1"/>
    <col min="5" max="5" width="17.7109375" style="1" customWidth="1"/>
    <col min="6" max="6" width="17.140625" style="1" customWidth="1"/>
    <col min="7" max="250" width="9.140625" style="1"/>
    <col min="251" max="251" width="60.28515625" style="1" customWidth="1"/>
    <col min="252" max="254" width="9.140625" style="1"/>
    <col min="255" max="255" width="11.5703125" style="1" bestFit="1" customWidth="1"/>
    <col min="256" max="256" width="9.140625" style="1"/>
    <col min="257" max="258" width="15.85546875" style="1" customWidth="1"/>
    <col min="259" max="259" width="14.140625" style="1" customWidth="1"/>
    <col min="260" max="260" width="0" style="1" hidden="1" customWidth="1"/>
    <col min="261" max="261" width="13" style="1" customWidth="1"/>
    <col min="262" max="262" width="13.140625" style="1" customWidth="1"/>
    <col min="263" max="506" width="9.140625" style="1"/>
    <col min="507" max="507" width="60.28515625" style="1" customWidth="1"/>
    <col min="508" max="510" width="9.140625" style="1"/>
    <col min="511" max="511" width="11.5703125" style="1" bestFit="1" customWidth="1"/>
    <col min="512" max="512" width="9.140625" style="1"/>
    <col min="513" max="514" width="15.85546875" style="1" customWidth="1"/>
    <col min="515" max="515" width="14.140625" style="1" customWidth="1"/>
    <col min="516" max="516" width="0" style="1" hidden="1" customWidth="1"/>
    <col min="517" max="517" width="13" style="1" customWidth="1"/>
    <col min="518" max="518" width="13.140625" style="1" customWidth="1"/>
    <col min="519" max="762" width="9.140625" style="1"/>
    <col min="763" max="763" width="60.28515625" style="1" customWidth="1"/>
    <col min="764" max="766" width="9.140625" style="1"/>
    <col min="767" max="767" width="11.5703125" style="1" bestFit="1" customWidth="1"/>
    <col min="768" max="768" width="9.140625" style="1"/>
    <col min="769" max="770" width="15.85546875" style="1" customWidth="1"/>
    <col min="771" max="771" width="14.140625" style="1" customWidth="1"/>
    <col min="772" max="772" width="0" style="1" hidden="1" customWidth="1"/>
    <col min="773" max="773" width="13" style="1" customWidth="1"/>
    <col min="774" max="774" width="13.140625" style="1" customWidth="1"/>
    <col min="775" max="1018" width="9.140625" style="1"/>
    <col min="1019" max="1019" width="60.28515625" style="1" customWidth="1"/>
    <col min="1020" max="1022" width="9.140625" style="1"/>
    <col min="1023" max="1023" width="11.5703125" style="1" bestFit="1" customWidth="1"/>
    <col min="1024" max="1024" width="9.140625" style="1"/>
    <col min="1025" max="1026" width="15.85546875" style="1" customWidth="1"/>
    <col min="1027" max="1027" width="14.140625" style="1" customWidth="1"/>
    <col min="1028" max="1028" width="0" style="1" hidden="1" customWidth="1"/>
    <col min="1029" max="1029" width="13" style="1" customWidth="1"/>
    <col min="1030" max="1030" width="13.140625" style="1" customWidth="1"/>
    <col min="1031" max="1274" width="9.140625" style="1"/>
    <col min="1275" max="1275" width="60.28515625" style="1" customWidth="1"/>
    <col min="1276" max="1278" width="9.140625" style="1"/>
    <col min="1279" max="1279" width="11.5703125" style="1" bestFit="1" customWidth="1"/>
    <col min="1280" max="1280" width="9.140625" style="1"/>
    <col min="1281" max="1282" width="15.85546875" style="1" customWidth="1"/>
    <col min="1283" max="1283" width="14.140625" style="1" customWidth="1"/>
    <col min="1284" max="1284" width="0" style="1" hidden="1" customWidth="1"/>
    <col min="1285" max="1285" width="13" style="1" customWidth="1"/>
    <col min="1286" max="1286" width="13.140625" style="1" customWidth="1"/>
    <col min="1287" max="1530" width="9.140625" style="1"/>
    <col min="1531" max="1531" width="60.28515625" style="1" customWidth="1"/>
    <col min="1532" max="1534" width="9.140625" style="1"/>
    <col min="1535" max="1535" width="11.5703125" style="1" bestFit="1" customWidth="1"/>
    <col min="1536" max="1536" width="9.140625" style="1"/>
    <col min="1537" max="1538" width="15.85546875" style="1" customWidth="1"/>
    <col min="1539" max="1539" width="14.140625" style="1" customWidth="1"/>
    <col min="1540" max="1540" width="0" style="1" hidden="1" customWidth="1"/>
    <col min="1541" max="1541" width="13" style="1" customWidth="1"/>
    <col min="1542" max="1542" width="13.140625" style="1" customWidth="1"/>
    <col min="1543" max="1786" width="9.140625" style="1"/>
    <col min="1787" max="1787" width="60.28515625" style="1" customWidth="1"/>
    <col min="1788" max="1790" width="9.140625" style="1"/>
    <col min="1791" max="1791" width="11.5703125" style="1" bestFit="1" customWidth="1"/>
    <col min="1792" max="1792" width="9.140625" style="1"/>
    <col min="1793" max="1794" width="15.85546875" style="1" customWidth="1"/>
    <col min="1795" max="1795" width="14.140625" style="1" customWidth="1"/>
    <col min="1796" max="1796" width="0" style="1" hidden="1" customWidth="1"/>
    <col min="1797" max="1797" width="13" style="1" customWidth="1"/>
    <col min="1798" max="1798" width="13.140625" style="1" customWidth="1"/>
    <col min="1799" max="2042" width="9.140625" style="1"/>
    <col min="2043" max="2043" width="60.28515625" style="1" customWidth="1"/>
    <col min="2044" max="2046" width="9.140625" style="1"/>
    <col min="2047" max="2047" width="11.5703125" style="1" bestFit="1" customWidth="1"/>
    <col min="2048" max="2048" width="9.140625" style="1"/>
    <col min="2049" max="2050" width="15.85546875" style="1" customWidth="1"/>
    <col min="2051" max="2051" width="14.140625" style="1" customWidth="1"/>
    <col min="2052" max="2052" width="0" style="1" hidden="1" customWidth="1"/>
    <col min="2053" max="2053" width="13" style="1" customWidth="1"/>
    <col min="2054" max="2054" width="13.140625" style="1" customWidth="1"/>
    <col min="2055" max="2298" width="9.140625" style="1"/>
    <col min="2299" max="2299" width="60.28515625" style="1" customWidth="1"/>
    <col min="2300" max="2302" width="9.140625" style="1"/>
    <col min="2303" max="2303" width="11.5703125" style="1" bestFit="1" customWidth="1"/>
    <col min="2304" max="2304" width="9.140625" style="1"/>
    <col min="2305" max="2306" width="15.85546875" style="1" customWidth="1"/>
    <col min="2307" max="2307" width="14.140625" style="1" customWidth="1"/>
    <col min="2308" max="2308" width="0" style="1" hidden="1" customWidth="1"/>
    <col min="2309" max="2309" width="13" style="1" customWidth="1"/>
    <col min="2310" max="2310" width="13.140625" style="1" customWidth="1"/>
    <col min="2311" max="2554" width="9.140625" style="1"/>
    <col min="2555" max="2555" width="60.28515625" style="1" customWidth="1"/>
    <col min="2556" max="2558" width="9.140625" style="1"/>
    <col min="2559" max="2559" width="11.5703125" style="1" bestFit="1" customWidth="1"/>
    <col min="2560" max="2560" width="9.140625" style="1"/>
    <col min="2561" max="2562" width="15.85546875" style="1" customWidth="1"/>
    <col min="2563" max="2563" width="14.140625" style="1" customWidth="1"/>
    <col min="2564" max="2564" width="0" style="1" hidden="1" customWidth="1"/>
    <col min="2565" max="2565" width="13" style="1" customWidth="1"/>
    <col min="2566" max="2566" width="13.140625" style="1" customWidth="1"/>
    <col min="2567" max="2810" width="9.140625" style="1"/>
    <col min="2811" max="2811" width="60.28515625" style="1" customWidth="1"/>
    <col min="2812" max="2814" width="9.140625" style="1"/>
    <col min="2815" max="2815" width="11.5703125" style="1" bestFit="1" customWidth="1"/>
    <col min="2816" max="2816" width="9.140625" style="1"/>
    <col min="2817" max="2818" width="15.85546875" style="1" customWidth="1"/>
    <col min="2819" max="2819" width="14.140625" style="1" customWidth="1"/>
    <col min="2820" max="2820" width="0" style="1" hidden="1" customWidth="1"/>
    <col min="2821" max="2821" width="13" style="1" customWidth="1"/>
    <col min="2822" max="2822" width="13.140625" style="1" customWidth="1"/>
    <col min="2823" max="3066" width="9.140625" style="1"/>
    <col min="3067" max="3067" width="60.28515625" style="1" customWidth="1"/>
    <col min="3068" max="3070" width="9.140625" style="1"/>
    <col min="3071" max="3071" width="11.5703125" style="1" bestFit="1" customWidth="1"/>
    <col min="3072" max="3072" width="9.140625" style="1"/>
    <col min="3073" max="3074" width="15.85546875" style="1" customWidth="1"/>
    <col min="3075" max="3075" width="14.140625" style="1" customWidth="1"/>
    <col min="3076" max="3076" width="0" style="1" hidden="1" customWidth="1"/>
    <col min="3077" max="3077" width="13" style="1" customWidth="1"/>
    <col min="3078" max="3078" width="13.140625" style="1" customWidth="1"/>
    <col min="3079" max="3322" width="9.140625" style="1"/>
    <col min="3323" max="3323" width="60.28515625" style="1" customWidth="1"/>
    <col min="3324" max="3326" width="9.140625" style="1"/>
    <col min="3327" max="3327" width="11.5703125" style="1" bestFit="1" customWidth="1"/>
    <col min="3328" max="3328" width="9.140625" style="1"/>
    <col min="3329" max="3330" width="15.85546875" style="1" customWidth="1"/>
    <col min="3331" max="3331" width="14.140625" style="1" customWidth="1"/>
    <col min="3332" max="3332" width="0" style="1" hidden="1" customWidth="1"/>
    <col min="3333" max="3333" width="13" style="1" customWidth="1"/>
    <col min="3334" max="3334" width="13.140625" style="1" customWidth="1"/>
    <col min="3335" max="3578" width="9.140625" style="1"/>
    <col min="3579" max="3579" width="60.28515625" style="1" customWidth="1"/>
    <col min="3580" max="3582" width="9.140625" style="1"/>
    <col min="3583" max="3583" width="11.5703125" style="1" bestFit="1" customWidth="1"/>
    <col min="3584" max="3584" width="9.140625" style="1"/>
    <col min="3585" max="3586" width="15.85546875" style="1" customWidth="1"/>
    <col min="3587" max="3587" width="14.140625" style="1" customWidth="1"/>
    <col min="3588" max="3588" width="0" style="1" hidden="1" customWidth="1"/>
    <col min="3589" max="3589" width="13" style="1" customWidth="1"/>
    <col min="3590" max="3590" width="13.140625" style="1" customWidth="1"/>
    <col min="3591" max="3834" width="9.140625" style="1"/>
    <col min="3835" max="3835" width="60.28515625" style="1" customWidth="1"/>
    <col min="3836" max="3838" width="9.140625" style="1"/>
    <col min="3839" max="3839" width="11.5703125" style="1" bestFit="1" customWidth="1"/>
    <col min="3840" max="3840" width="9.140625" style="1"/>
    <col min="3841" max="3842" width="15.85546875" style="1" customWidth="1"/>
    <col min="3843" max="3843" width="14.140625" style="1" customWidth="1"/>
    <col min="3844" max="3844" width="0" style="1" hidden="1" customWidth="1"/>
    <col min="3845" max="3845" width="13" style="1" customWidth="1"/>
    <col min="3846" max="3846" width="13.140625" style="1" customWidth="1"/>
    <col min="3847" max="4090" width="9.140625" style="1"/>
    <col min="4091" max="4091" width="60.28515625" style="1" customWidth="1"/>
    <col min="4092" max="4094" width="9.140625" style="1"/>
    <col min="4095" max="4095" width="11.5703125" style="1" bestFit="1" customWidth="1"/>
    <col min="4096" max="4096" width="9.140625" style="1"/>
    <col min="4097" max="4098" width="15.85546875" style="1" customWidth="1"/>
    <col min="4099" max="4099" width="14.140625" style="1" customWidth="1"/>
    <col min="4100" max="4100" width="0" style="1" hidden="1" customWidth="1"/>
    <col min="4101" max="4101" width="13" style="1" customWidth="1"/>
    <col min="4102" max="4102" width="13.140625" style="1" customWidth="1"/>
    <col min="4103" max="4346" width="9.140625" style="1"/>
    <col min="4347" max="4347" width="60.28515625" style="1" customWidth="1"/>
    <col min="4348" max="4350" width="9.140625" style="1"/>
    <col min="4351" max="4351" width="11.5703125" style="1" bestFit="1" customWidth="1"/>
    <col min="4352" max="4352" width="9.140625" style="1"/>
    <col min="4353" max="4354" width="15.85546875" style="1" customWidth="1"/>
    <col min="4355" max="4355" width="14.140625" style="1" customWidth="1"/>
    <col min="4356" max="4356" width="0" style="1" hidden="1" customWidth="1"/>
    <col min="4357" max="4357" width="13" style="1" customWidth="1"/>
    <col min="4358" max="4358" width="13.140625" style="1" customWidth="1"/>
    <col min="4359" max="4602" width="9.140625" style="1"/>
    <col min="4603" max="4603" width="60.28515625" style="1" customWidth="1"/>
    <col min="4604" max="4606" width="9.140625" style="1"/>
    <col min="4607" max="4607" width="11.5703125" style="1" bestFit="1" customWidth="1"/>
    <col min="4608" max="4608" width="9.140625" style="1"/>
    <col min="4609" max="4610" width="15.85546875" style="1" customWidth="1"/>
    <col min="4611" max="4611" width="14.140625" style="1" customWidth="1"/>
    <col min="4612" max="4612" width="0" style="1" hidden="1" customWidth="1"/>
    <col min="4613" max="4613" width="13" style="1" customWidth="1"/>
    <col min="4614" max="4614" width="13.140625" style="1" customWidth="1"/>
    <col min="4615" max="4858" width="9.140625" style="1"/>
    <col min="4859" max="4859" width="60.28515625" style="1" customWidth="1"/>
    <col min="4860" max="4862" width="9.140625" style="1"/>
    <col min="4863" max="4863" width="11.5703125" style="1" bestFit="1" customWidth="1"/>
    <col min="4864" max="4864" width="9.140625" style="1"/>
    <col min="4865" max="4866" width="15.85546875" style="1" customWidth="1"/>
    <col min="4867" max="4867" width="14.140625" style="1" customWidth="1"/>
    <col min="4868" max="4868" width="0" style="1" hidden="1" customWidth="1"/>
    <col min="4869" max="4869" width="13" style="1" customWidth="1"/>
    <col min="4870" max="4870" width="13.140625" style="1" customWidth="1"/>
    <col min="4871" max="5114" width="9.140625" style="1"/>
    <col min="5115" max="5115" width="60.28515625" style="1" customWidth="1"/>
    <col min="5116" max="5118" width="9.140625" style="1"/>
    <col min="5119" max="5119" width="11.5703125" style="1" bestFit="1" customWidth="1"/>
    <col min="5120" max="5120" width="9.140625" style="1"/>
    <col min="5121" max="5122" width="15.85546875" style="1" customWidth="1"/>
    <col min="5123" max="5123" width="14.140625" style="1" customWidth="1"/>
    <col min="5124" max="5124" width="0" style="1" hidden="1" customWidth="1"/>
    <col min="5125" max="5125" width="13" style="1" customWidth="1"/>
    <col min="5126" max="5126" width="13.140625" style="1" customWidth="1"/>
    <col min="5127" max="5370" width="9.140625" style="1"/>
    <col min="5371" max="5371" width="60.28515625" style="1" customWidth="1"/>
    <col min="5372" max="5374" width="9.140625" style="1"/>
    <col min="5375" max="5375" width="11.5703125" style="1" bestFit="1" customWidth="1"/>
    <col min="5376" max="5376" width="9.140625" style="1"/>
    <col min="5377" max="5378" width="15.85546875" style="1" customWidth="1"/>
    <col min="5379" max="5379" width="14.140625" style="1" customWidth="1"/>
    <col min="5380" max="5380" width="0" style="1" hidden="1" customWidth="1"/>
    <col min="5381" max="5381" width="13" style="1" customWidth="1"/>
    <col min="5382" max="5382" width="13.140625" style="1" customWidth="1"/>
    <col min="5383" max="5626" width="9.140625" style="1"/>
    <col min="5627" max="5627" width="60.28515625" style="1" customWidth="1"/>
    <col min="5628" max="5630" width="9.140625" style="1"/>
    <col min="5631" max="5631" width="11.5703125" style="1" bestFit="1" customWidth="1"/>
    <col min="5632" max="5632" width="9.140625" style="1"/>
    <col min="5633" max="5634" width="15.85546875" style="1" customWidth="1"/>
    <col min="5635" max="5635" width="14.140625" style="1" customWidth="1"/>
    <col min="5636" max="5636" width="0" style="1" hidden="1" customWidth="1"/>
    <col min="5637" max="5637" width="13" style="1" customWidth="1"/>
    <col min="5638" max="5638" width="13.140625" style="1" customWidth="1"/>
    <col min="5639" max="5882" width="9.140625" style="1"/>
    <col min="5883" max="5883" width="60.28515625" style="1" customWidth="1"/>
    <col min="5884" max="5886" width="9.140625" style="1"/>
    <col min="5887" max="5887" width="11.5703125" style="1" bestFit="1" customWidth="1"/>
    <col min="5888" max="5888" width="9.140625" style="1"/>
    <col min="5889" max="5890" width="15.85546875" style="1" customWidth="1"/>
    <col min="5891" max="5891" width="14.140625" style="1" customWidth="1"/>
    <col min="5892" max="5892" width="0" style="1" hidden="1" customWidth="1"/>
    <col min="5893" max="5893" width="13" style="1" customWidth="1"/>
    <col min="5894" max="5894" width="13.140625" style="1" customWidth="1"/>
    <col min="5895" max="6138" width="9.140625" style="1"/>
    <col min="6139" max="6139" width="60.28515625" style="1" customWidth="1"/>
    <col min="6140" max="6142" width="9.140625" style="1"/>
    <col min="6143" max="6143" width="11.5703125" style="1" bestFit="1" customWidth="1"/>
    <col min="6144" max="6144" width="9.140625" style="1"/>
    <col min="6145" max="6146" width="15.85546875" style="1" customWidth="1"/>
    <col min="6147" max="6147" width="14.140625" style="1" customWidth="1"/>
    <col min="6148" max="6148" width="0" style="1" hidden="1" customWidth="1"/>
    <col min="6149" max="6149" width="13" style="1" customWidth="1"/>
    <col min="6150" max="6150" width="13.140625" style="1" customWidth="1"/>
    <col min="6151" max="6394" width="9.140625" style="1"/>
    <col min="6395" max="6395" width="60.28515625" style="1" customWidth="1"/>
    <col min="6396" max="6398" width="9.140625" style="1"/>
    <col min="6399" max="6399" width="11.5703125" style="1" bestFit="1" customWidth="1"/>
    <col min="6400" max="6400" width="9.140625" style="1"/>
    <col min="6401" max="6402" width="15.85546875" style="1" customWidth="1"/>
    <col min="6403" max="6403" width="14.140625" style="1" customWidth="1"/>
    <col min="6404" max="6404" width="0" style="1" hidden="1" customWidth="1"/>
    <col min="6405" max="6405" width="13" style="1" customWidth="1"/>
    <col min="6406" max="6406" width="13.140625" style="1" customWidth="1"/>
    <col min="6407" max="6650" width="9.140625" style="1"/>
    <col min="6651" max="6651" width="60.28515625" style="1" customWidth="1"/>
    <col min="6652" max="6654" width="9.140625" style="1"/>
    <col min="6655" max="6655" width="11.5703125" style="1" bestFit="1" customWidth="1"/>
    <col min="6656" max="6656" width="9.140625" style="1"/>
    <col min="6657" max="6658" width="15.85546875" style="1" customWidth="1"/>
    <col min="6659" max="6659" width="14.140625" style="1" customWidth="1"/>
    <col min="6660" max="6660" width="0" style="1" hidden="1" customWidth="1"/>
    <col min="6661" max="6661" width="13" style="1" customWidth="1"/>
    <col min="6662" max="6662" width="13.140625" style="1" customWidth="1"/>
    <col min="6663" max="6906" width="9.140625" style="1"/>
    <col min="6907" max="6907" width="60.28515625" style="1" customWidth="1"/>
    <col min="6908" max="6910" width="9.140625" style="1"/>
    <col min="6911" max="6911" width="11.5703125" style="1" bestFit="1" customWidth="1"/>
    <col min="6912" max="6912" width="9.140625" style="1"/>
    <col min="6913" max="6914" width="15.85546875" style="1" customWidth="1"/>
    <col min="6915" max="6915" width="14.140625" style="1" customWidth="1"/>
    <col min="6916" max="6916" width="0" style="1" hidden="1" customWidth="1"/>
    <col min="6917" max="6917" width="13" style="1" customWidth="1"/>
    <col min="6918" max="6918" width="13.140625" style="1" customWidth="1"/>
    <col min="6919" max="7162" width="9.140625" style="1"/>
    <col min="7163" max="7163" width="60.28515625" style="1" customWidth="1"/>
    <col min="7164" max="7166" width="9.140625" style="1"/>
    <col min="7167" max="7167" width="11.5703125" style="1" bestFit="1" customWidth="1"/>
    <col min="7168" max="7168" width="9.140625" style="1"/>
    <col min="7169" max="7170" width="15.85546875" style="1" customWidth="1"/>
    <col min="7171" max="7171" width="14.140625" style="1" customWidth="1"/>
    <col min="7172" max="7172" width="0" style="1" hidden="1" customWidth="1"/>
    <col min="7173" max="7173" width="13" style="1" customWidth="1"/>
    <col min="7174" max="7174" width="13.140625" style="1" customWidth="1"/>
    <col min="7175" max="7418" width="9.140625" style="1"/>
    <col min="7419" max="7419" width="60.28515625" style="1" customWidth="1"/>
    <col min="7420" max="7422" width="9.140625" style="1"/>
    <col min="7423" max="7423" width="11.5703125" style="1" bestFit="1" customWidth="1"/>
    <col min="7424" max="7424" width="9.140625" style="1"/>
    <col min="7425" max="7426" width="15.85546875" style="1" customWidth="1"/>
    <col min="7427" max="7427" width="14.140625" style="1" customWidth="1"/>
    <col min="7428" max="7428" width="0" style="1" hidden="1" customWidth="1"/>
    <col min="7429" max="7429" width="13" style="1" customWidth="1"/>
    <col min="7430" max="7430" width="13.140625" style="1" customWidth="1"/>
    <col min="7431" max="7674" width="9.140625" style="1"/>
    <col min="7675" max="7675" width="60.28515625" style="1" customWidth="1"/>
    <col min="7676" max="7678" width="9.140625" style="1"/>
    <col min="7679" max="7679" width="11.5703125" style="1" bestFit="1" customWidth="1"/>
    <col min="7680" max="7680" width="9.140625" style="1"/>
    <col min="7681" max="7682" width="15.85546875" style="1" customWidth="1"/>
    <col min="7683" max="7683" width="14.140625" style="1" customWidth="1"/>
    <col min="7684" max="7684" width="0" style="1" hidden="1" customWidth="1"/>
    <col min="7685" max="7685" width="13" style="1" customWidth="1"/>
    <col min="7686" max="7686" width="13.140625" style="1" customWidth="1"/>
    <col min="7687" max="7930" width="9.140625" style="1"/>
    <col min="7931" max="7931" width="60.28515625" style="1" customWidth="1"/>
    <col min="7932" max="7934" width="9.140625" style="1"/>
    <col min="7935" max="7935" width="11.5703125" style="1" bestFit="1" customWidth="1"/>
    <col min="7936" max="7936" width="9.140625" style="1"/>
    <col min="7937" max="7938" width="15.85546875" style="1" customWidth="1"/>
    <col min="7939" max="7939" width="14.140625" style="1" customWidth="1"/>
    <col min="7940" max="7940" width="0" style="1" hidden="1" customWidth="1"/>
    <col min="7941" max="7941" width="13" style="1" customWidth="1"/>
    <col min="7942" max="7942" width="13.140625" style="1" customWidth="1"/>
    <col min="7943" max="8186" width="9.140625" style="1"/>
    <col min="8187" max="8187" width="60.28515625" style="1" customWidth="1"/>
    <col min="8188" max="8190" width="9.140625" style="1"/>
    <col min="8191" max="8191" width="11.5703125" style="1" bestFit="1" customWidth="1"/>
    <col min="8192" max="8192" width="9.140625" style="1"/>
    <col min="8193" max="8194" width="15.85546875" style="1" customWidth="1"/>
    <col min="8195" max="8195" width="14.140625" style="1" customWidth="1"/>
    <col min="8196" max="8196" width="0" style="1" hidden="1" customWidth="1"/>
    <col min="8197" max="8197" width="13" style="1" customWidth="1"/>
    <col min="8198" max="8198" width="13.140625" style="1" customWidth="1"/>
    <col min="8199" max="8442" width="9.140625" style="1"/>
    <col min="8443" max="8443" width="60.28515625" style="1" customWidth="1"/>
    <col min="8444" max="8446" width="9.140625" style="1"/>
    <col min="8447" max="8447" width="11.5703125" style="1" bestFit="1" customWidth="1"/>
    <col min="8448" max="8448" width="9.140625" style="1"/>
    <col min="8449" max="8450" width="15.85546875" style="1" customWidth="1"/>
    <col min="8451" max="8451" width="14.140625" style="1" customWidth="1"/>
    <col min="8452" max="8452" width="0" style="1" hidden="1" customWidth="1"/>
    <col min="8453" max="8453" width="13" style="1" customWidth="1"/>
    <col min="8454" max="8454" width="13.140625" style="1" customWidth="1"/>
    <col min="8455" max="8698" width="9.140625" style="1"/>
    <col min="8699" max="8699" width="60.28515625" style="1" customWidth="1"/>
    <col min="8700" max="8702" width="9.140625" style="1"/>
    <col min="8703" max="8703" width="11.5703125" style="1" bestFit="1" customWidth="1"/>
    <col min="8704" max="8704" width="9.140625" style="1"/>
    <col min="8705" max="8706" width="15.85546875" style="1" customWidth="1"/>
    <col min="8707" max="8707" width="14.140625" style="1" customWidth="1"/>
    <col min="8708" max="8708" width="0" style="1" hidden="1" customWidth="1"/>
    <col min="8709" max="8709" width="13" style="1" customWidth="1"/>
    <col min="8710" max="8710" width="13.140625" style="1" customWidth="1"/>
    <col min="8711" max="8954" width="9.140625" style="1"/>
    <col min="8955" max="8955" width="60.28515625" style="1" customWidth="1"/>
    <col min="8956" max="8958" width="9.140625" style="1"/>
    <col min="8959" max="8959" width="11.5703125" style="1" bestFit="1" customWidth="1"/>
    <col min="8960" max="8960" width="9.140625" style="1"/>
    <col min="8961" max="8962" width="15.85546875" style="1" customWidth="1"/>
    <col min="8963" max="8963" width="14.140625" style="1" customWidth="1"/>
    <col min="8964" max="8964" width="0" style="1" hidden="1" customWidth="1"/>
    <col min="8965" max="8965" width="13" style="1" customWidth="1"/>
    <col min="8966" max="8966" width="13.140625" style="1" customWidth="1"/>
    <col min="8967" max="9210" width="9.140625" style="1"/>
    <col min="9211" max="9211" width="60.28515625" style="1" customWidth="1"/>
    <col min="9212" max="9214" width="9.140625" style="1"/>
    <col min="9215" max="9215" width="11.5703125" style="1" bestFit="1" customWidth="1"/>
    <col min="9216" max="9216" width="9.140625" style="1"/>
    <col min="9217" max="9218" width="15.85546875" style="1" customWidth="1"/>
    <col min="9219" max="9219" width="14.140625" style="1" customWidth="1"/>
    <col min="9220" max="9220" width="0" style="1" hidden="1" customWidth="1"/>
    <col min="9221" max="9221" width="13" style="1" customWidth="1"/>
    <col min="9222" max="9222" width="13.140625" style="1" customWidth="1"/>
    <col min="9223" max="9466" width="9.140625" style="1"/>
    <col min="9467" max="9467" width="60.28515625" style="1" customWidth="1"/>
    <col min="9468" max="9470" width="9.140625" style="1"/>
    <col min="9471" max="9471" width="11.5703125" style="1" bestFit="1" customWidth="1"/>
    <col min="9472" max="9472" width="9.140625" style="1"/>
    <col min="9473" max="9474" width="15.85546875" style="1" customWidth="1"/>
    <col min="9475" max="9475" width="14.140625" style="1" customWidth="1"/>
    <col min="9476" max="9476" width="0" style="1" hidden="1" customWidth="1"/>
    <col min="9477" max="9477" width="13" style="1" customWidth="1"/>
    <col min="9478" max="9478" width="13.140625" style="1" customWidth="1"/>
    <col min="9479" max="9722" width="9.140625" style="1"/>
    <col min="9723" max="9723" width="60.28515625" style="1" customWidth="1"/>
    <col min="9724" max="9726" width="9.140625" style="1"/>
    <col min="9727" max="9727" width="11.5703125" style="1" bestFit="1" customWidth="1"/>
    <col min="9728" max="9728" width="9.140625" style="1"/>
    <col min="9729" max="9730" width="15.85546875" style="1" customWidth="1"/>
    <col min="9731" max="9731" width="14.140625" style="1" customWidth="1"/>
    <col min="9732" max="9732" width="0" style="1" hidden="1" customWidth="1"/>
    <col min="9733" max="9733" width="13" style="1" customWidth="1"/>
    <col min="9734" max="9734" width="13.140625" style="1" customWidth="1"/>
    <col min="9735" max="9978" width="9.140625" style="1"/>
    <col min="9979" max="9979" width="60.28515625" style="1" customWidth="1"/>
    <col min="9980" max="9982" width="9.140625" style="1"/>
    <col min="9983" max="9983" width="11.5703125" style="1" bestFit="1" customWidth="1"/>
    <col min="9984" max="9984" width="9.140625" style="1"/>
    <col min="9985" max="9986" width="15.85546875" style="1" customWidth="1"/>
    <col min="9987" max="9987" width="14.140625" style="1" customWidth="1"/>
    <col min="9988" max="9988" width="0" style="1" hidden="1" customWidth="1"/>
    <col min="9989" max="9989" width="13" style="1" customWidth="1"/>
    <col min="9990" max="9990" width="13.140625" style="1" customWidth="1"/>
    <col min="9991" max="10234" width="9.140625" style="1"/>
    <col min="10235" max="10235" width="60.28515625" style="1" customWidth="1"/>
    <col min="10236" max="10238" width="9.140625" style="1"/>
    <col min="10239" max="10239" width="11.5703125" style="1" bestFit="1" customWidth="1"/>
    <col min="10240" max="10240" width="9.140625" style="1"/>
    <col min="10241" max="10242" width="15.85546875" style="1" customWidth="1"/>
    <col min="10243" max="10243" width="14.140625" style="1" customWidth="1"/>
    <col min="10244" max="10244" width="0" style="1" hidden="1" customWidth="1"/>
    <col min="10245" max="10245" width="13" style="1" customWidth="1"/>
    <col min="10246" max="10246" width="13.140625" style="1" customWidth="1"/>
    <col min="10247" max="10490" width="9.140625" style="1"/>
    <col min="10491" max="10491" width="60.28515625" style="1" customWidth="1"/>
    <col min="10492" max="10494" width="9.140625" style="1"/>
    <col min="10495" max="10495" width="11.5703125" style="1" bestFit="1" customWidth="1"/>
    <col min="10496" max="10496" width="9.140625" style="1"/>
    <col min="10497" max="10498" width="15.85546875" style="1" customWidth="1"/>
    <col min="10499" max="10499" width="14.140625" style="1" customWidth="1"/>
    <col min="10500" max="10500" width="0" style="1" hidden="1" customWidth="1"/>
    <col min="10501" max="10501" width="13" style="1" customWidth="1"/>
    <col min="10502" max="10502" width="13.140625" style="1" customWidth="1"/>
    <col min="10503" max="10746" width="9.140625" style="1"/>
    <col min="10747" max="10747" width="60.28515625" style="1" customWidth="1"/>
    <col min="10748" max="10750" width="9.140625" style="1"/>
    <col min="10751" max="10751" width="11.5703125" style="1" bestFit="1" customWidth="1"/>
    <col min="10752" max="10752" width="9.140625" style="1"/>
    <col min="10753" max="10754" width="15.85546875" style="1" customWidth="1"/>
    <col min="10755" max="10755" width="14.140625" style="1" customWidth="1"/>
    <col min="10756" max="10756" width="0" style="1" hidden="1" customWidth="1"/>
    <col min="10757" max="10757" width="13" style="1" customWidth="1"/>
    <col min="10758" max="10758" width="13.140625" style="1" customWidth="1"/>
    <col min="10759" max="11002" width="9.140625" style="1"/>
    <col min="11003" max="11003" width="60.28515625" style="1" customWidth="1"/>
    <col min="11004" max="11006" width="9.140625" style="1"/>
    <col min="11007" max="11007" width="11.5703125" style="1" bestFit="1" customWidth="1"/>
    <col min="11008" max="11008" width="9.140625" style="1"/>
    <col min="11009" max="11010" width="15.85546875" style="1" customWidth="1"/>
    <col min="11011" max="11011" width="14.140625" style="1" customWidth="1"/>
    <col min="11012" max="11012" width="0" style="1" hidden="1" customWidth="1"/>
    <col min="11013" max="11013" width="13" style="1" customWidth="1"/>
    <col min="11014" max="11014" width="13.140625" style="1" customWidth="1"/>
    <col min="11015" max="11258" width="9.140625" style="1"/>
    <col min="11259" max="11259" width="60.28515625" style="1" customWidth="1"/>
    <col min="11260" max="11262" width="9.140625" style="1"/>
    <col min="11263" max="11263" width="11.5703125" style="1" bestFit="1" customWidth="1"/>
    <col min="11264" max="11264" width="9.140625" style="1"/>
    <col min="11265" max="11266" width="15.85546875" style="1" customWidth="1"/>
    <col min="11267" max="11267" width="14.140625" style="1" customWidth="1"/>
    <col min="11268" max="11268" width="0" style="1" hidden="1" customWidth="1"/>
    <col min="11269" max="11269" width="13" style="1" customWidth="1"/>
    <col min="11270" max="11270" width="13.140625" style="1" customWidth="1"/>
    <col min="11271" max="11514" width="9.140625" style="1"/>
    <col min="11515" max="11515" width="60.28515625" style="1" customWidth="1"/>
    <col min="11516" max="11518" width="9.140625" style="1"/>
    <col min="11519" max="11519" width="11.5703125" style="1" bestFit="1" customWidth="1"/>
    <col min="11520" max="11520" width="9.140625" style="1"/>
    <col min="11521" max="11522" width="15.85546875" style="1" customWidth="1"/>
    <col min="11523" max="11523" width="14.140625" style="1" customWidth="1"/>
    <col min="11524" max="11524" width="0" style="1" hidden="1" customWidth="1"/>
    <col min="11525" max="11525" width="13" style="1" customWidth="1"/>
    <col min="11526" max="11526" width="13.140625" style="1" customWidth="1"/>
    <col min="11527" max="11770" width="9.140625" style="1"/>
    <col min="11771" max="11771" width="60.28515625" style="1" customWidth="1"/>
    <col min="11772" max="11774" width="9.140625" style="1"/>
    <col min="11775" max="11775" width="11.5703125" style="1" bestFit="1" customWidth="1"/>
    <col min="11776" max="11776" width="9.140625" style="1"/>
    <col min="11777" max="11778" width="15.85546875" style="1" customWidth="1"/>
    <col min="11779" max="11779" width="14.140625" style="1" customWidth="1"/>
    <col min="11780" max="11780" width="0" style="1" hidden="1" customWidth="1"/>
    <col min="11781" max="11781" width="13" style="1" customWidth="1"/>
    <col min="11782" max="11782" width="13.140625" style="1" customWidth="1"/>
    <col min="11783" max="12026" width="9.140625" style="1"/>
    <col min="12027" max="12027" width="60.28515625" style="1" customWidth="1"/>
    <col min="12028" max="12030" width="9.140625" style="1"/>
    <col min="12031" max="12031" width="11.5703125" style="1" bestFit="1" customWidth="1"/>
    <col min="12032" max="12032" width="9.140625" style="1"/>
    <col min="12033" max="12034" width="15.85546875" style="1" customWidth="1"/>
    <col min="12035" max="12035" width="14.140625" style="1" customWidth="1"/>
    <col min="12036" max="12036" width="0" style="1" hidden="1" customWidth="1"/>
    <col min="12037" max="12037" width="13" style="1" customWidth="1"/>
    <col min="12038" max="12038" width="13.140625" style="1" customWidth="1"/>
    <col min="12039" max="12282" width="9.140625" style="1"/>
    <col min="12283" max="12283" width="60.28515625" style="1" customWidth="1"/>
    <col min="12284" max="12286" width="9.140625" style="1"/>
    <col min="12287" max="12287" width="11.5703125" style="1" bestFit="1" customWidth="1"/>
    <col min="12288" max="12288" width="9.140625" style="1"/>
    <col min="12289" max="12290" width="15.85546875" style="1" customWidth="1"/>
    <col min="12291" max="12291" width="14.140625" style="1" customWidth="1"/>
    <col min="12292" max="12292" width="0" style="1" hidden="1" customWidth="1"/>
    <col min="12293" max="12293" width="13" style="1" customWidth="1"/>
    <col min="12294" max="12294" width="13.140625" style="1" customWidth="1"/>
    <col min="12295" max="12538" width="9.140625" style="1"/>
    <col min="12539" max="12539" width="60.28515625" style="1" customWidth="1"/>
    <col min="12540" max="12542" width="9.140625" style="1"/>
    <col min="12543" max="12543" width="11.5703125" style="1" bestFit="1" customWidth="1"/>
    <col min="12544" max="12544" width="9.140625" style="1"/>
    <col min="12545" max="12546" width="15.85546875" style="1" customWidth="1"/>
    <col min="12547" max="12547" width="14.140625" style="1" customWidth="1"/>
    <col min="12548" max="12548" width="0" style="1" hidden="1" customWidth="1"/>
    <col min="12549" max="12549" width="13" style="1" customWidth="1"/>
    <col min="12550" max="12550" width="13.140625" style="1" customWidth="1"/>
    <col min="12551" max="12794" width="9.140625" style="1"/>
    <col min="12795" max="12795" width="60.28515625" style="1" customWidth="1"/>
    <col min="12796" max="12798" width="9.140625" style="1"/>
    <col min="12799" max="12799" width="11.5703125" style="1" bestFit="1" customWidth="1"/>
    <col min="12800" max="12800" width="9.140625" style="1"/>
    <col min="12801" max="12802" width="15.85546875" style="1" customWidth="1"/>
    <col min="12803" max="12803" width="14.140625" style="1" customWidth="1"/>
    <col min="12804" max="12804" width="0" style="1" hidden="1" customWidth="1"/>
    <col min="12805" max="12805" width="13" style="1" customWidth="1"/>
    <col min="12806" max="12806" width="13.140625" style="1" customWidth="1"/>
    <col min="12807" max="13050" width="9.140625" style="1"/>
    <col min="13051" max="13051" width="60.28515625" style="1" customWidth="1"/>
    <col min="13052" max="13054" width="9.140625" style="1"/>
    <col min="13055" max="13055" width="11.5703125" style="1" bestFit="1" customWidth="1"/>
    <col min="13056" max="13056" width="9.140625" style="1"/>
    <col min="13057" max="13058" width="15.85546875" style="1" customWidth="1"/>
    <col min="13059" max="13059" width="14.140625" style="1" customWidth="1"/>
    <col min="13060" max="13060" width="0" style="1" hidden="1" customWidth="1"/>
    <col min="13061" max="13061" width="13" style="1" customWidth="1"/>
    <col min="13062" max="13062" width="13.140625" style="1" customWidth="1"/>
    <col min="13063" max="13306" width="9.140625" style="1"/>
    <col min="13307" max="13307" width="60.28515625" style="1" customWidth="1"/>
    <col min="13308" max="13310" width="9.140625" style="1"/>
    <col min="13311" max="13311" width="11.5703125" style="1" bestFit="1" customWidth="1"/>
    <col min="13312" max="13312" width="9.140625" style="1"/>
    <col min="13313" max="13314" width="15.85546875" style="1" customWidth="1"/>
    <col min="13315" max="13315" width="14.140625" style="1" customWidth="1"/>
    <col min="13316" max="13316" width="0" style="1" hidden="1" customWidth="1"/>
    <col min="13317" max="13317" width="13" style="1" customWidth="1"/>
    <col min="13318" max="13318" width="13.140625" style="1" customWidth="1"/>
    <col min="13319" max="13562" width="9.140625" style="1"/>
    <col min="13563" max="13563" width="60.28515625" style="1" customWidth="1"/>
    <col min="13564" max="13566" width="9.140625" style="1"/>
    <col min="13567" max="13567" width="11.5703125" style="1" bestFit="1" customWidth="1"/>
    <col min="13568" max="13568" width="9.140625" style="1"/>
    <col min="13569" max="13570" width="15.85546875" style="1" customWidth="1"/>
    <col min="13571" max="13571" width="14.140625" style="1" customWidth="1"/>
    <col min="13572" max="13572" width="0" style="1" hidden="1" customWidth="1"/>
    <col min="13573" max="13573" width="13" style="1" customWidth="1"/>
    <col min="13574" max="13574" width="13.140625" style="1" customWidth="1"/>
    <col min="13575" max="13818" width="9.140625" style="1"/>
    <col min="13819" max="13819" width="60.28515625" style="1" customWidth="1"/>
    <col min="13820" max="13822" width="9.140625" style="1"/>
    <col min="13823" max="13823" width="11.5703125" style="1" bestFit="1" customWidth="1"/>
    <col min="13824" max="13824" width="9.140625" style="1"/>
    <col min="13825" max="13826" width="15.85546875" style="1" customWidth="1"/>
    <col min="13827" max="13827" width="14.140625" style="1" customWidth="1"/>
    <col min="13828" max="13828" width="0" style="1" hidden="1" customWidth="1"/>
    <col min="13829" max="13829" width="13" style="1" customWidth="1"/>
    <col min="13830" max="13830" width="13.140625" style="1" customWidth="1"/>
    <col min="13831" max="14074" width="9.140625" style="1"/>
    <col min="14075" max="14075" width="60.28515625" style="1" customWidth="1"/>
    <col min="14076" max="14078" width="9.140625" style="1"/>
    <col min="14079" max="14079" width="11.5703125" style="1" bestFit="1" customWidth="1"/>
    <col min="14080" max="14080" width="9.140625" style="1"/>
    <col min="14081" max="14082" width="15.85546875" style="1" customWidth="1"/>
    <col min="14083" max="14083" width="14.140625" style="1" customWidth="1"/>
    <col min="14084" max="14084" width="0" style="1" hidden="1" customWidth="1"/>
    <col min="14085" max="14085" width="13" style="1" customWidth="1"/>
    <col min="14086" max="14086" width="13.140625" style="1" customWidth="1"/>
    <col min="14087" max="14330" width="9.140625" style="1"/>
    <col min="14331" max="14331" width="60.28515625" style="1" customWidth="1"/>
    <col min="14332" max="14334" width="9.140625" style="1"/>
    <col min="14335" max="14335" width="11.5703125" style="1" bestFit="1" customWidth="1"/>
    <col min="14336" max="14336" width="9.140625" style="1"/>
    <col min="14337" max="14338" width="15.85546875" style="1" customWidth="1"/>
    <col min="14339" max="14339" width="14.140625" style="1" customWidth="1"/>
    <col min="14340" max="14340" width="0" style="1" hidden="1" customWidth="1"/>
    <col min="14341" max="14341" width="13" style="1" customWidth="1"/>
    <col min="14342" max="14342" width="13.140625" style="1" customWidth="1"/>
    <col min="14343" max="14586" width="9.140625" style="1"/>
    <col min="14587" max="14587" width="60.28515625" style="1" customWidth="1"/>
    <col min="14588" max="14590" width="9.140625" style="1"/>
    <col min="14591" max="14591" width="11.5703125" style="1" bestFit="1" customWidth="1"/>
    <col min="14592" max="14592" width="9.140625" style="1"/>
    <col min="14593" max="14594" width="15.85546875" style="1" customWidth="1"/>
    <col min="14595" max="14595" width="14.140625" style="1" customWidth="1"/>
    <col min="14596" max="14596" width="0" style="1" hidden="1" customWidth="1"/>
    <col min="14597" max="14597" width="13" style="1" customWidth="1"/>
    <col min="14598" max="14598" width="13.140625" style="1" customWidth="1"/>
    <col min="14599" max="14842" width="9.140625" style="1"/>
    <col min="14843" max="14843" width="60.28515625" style="1" customWidth="1"/>
    <col min="14844" max="14846" width="9.140625" style="1"/>
    <col min="14847" max="14847" width="11.5703125" style="1" bestFit="1" customWidth="1"/>
    <col min="14848" max="14848" width="9.140625" style="1"/>
    <col min="14849" max="14850" width="15.85546875" style="1" customWidth="1"/>
    <col min="14851" max="14851" width="14.140625" style="1" customWidth="1"/>
    <col min="14852" max="14852" width="0" style="1" hidden="1" customWidth="1"/>
    <col min="14853" max="14853" width="13" style="1" customWidth="1"/>
    <col min="14854" max="14854" width="13.140625" style="1" customWidth="1"/>
    <col min="14855" max="15098" width="9.140625" style="1"/>
    <col min="15099" max="15099" width="60.28515625" style="1" customWidth="1"/>
    <col min="15100" max="15102" width="9.140625" style="1"/>
    <col min="15103" max="15103" width="11.5703125" style="1" bestFit="1" customWidth="1"/>
    <col min="15104" max="15104" width="9.140625" style="1"/>
    <col min="15105" max="15106" width="15.85546875" style="1" customWidth="1"/>
    <col min="15107" max="15107" width="14.140625" style="1" customWidth="1"/>
    <col min="15108" max="15108" width="0" style="1" hidden="1" customWidth="1"/>
    <col min="15109" max="15109" width="13" style="1" customWidth="1"/>
    <col min="15110" max="15110" width="13.140625" style="1" customWidth="1"/>
    <col min="15111" max="15354" width="9.140625" style="1"/>
    <col min="15355" max="15355" width="60.28515625" style="1" customWidth="1"/>
    <col min="15356" max="15358" width="9.140625" style="1"/>
    <col min="15359" max="15359" width="11.5703125" style="1" bestFit="1" customWidth="1"/>
    <col min="15360" max="15360" width="9.140625" style="1"/>
    <col min="15361" max="15362" width="15.85546875" style="1" customWidth="1"/>
    <col min="15363" max="15363" width="14.140625" style="1" customWidth="1"/>
    <col min="15364" max="15364" width="0" style="1" hidden="1" customWidth="1"/>
    <col min="15365" max="15365" width="13" style="1" customWidth="1"/>
    <col min="15366" max="15366" width="13.140625" style="1" customWidth="1"/>
    <col min="15367" max="15610" width="9.140625" style="1"/>
    <col min="15611" max="15611" width="60.28515625" style="1" customWidth="1"/>
    <col min="15612" max="15614" width="9.140625" style="1"/>
    <col min="15615" max="15615" width="11.5703125" style="1" bestFit="1" customWidth="1"/>
    <col min="15616" max="15616" width="9.140625" style="1"/>
    <col min="15617" max="15618" width="15.85546875" style="1" customWidth="1"/>
    <col min="15619" max="15619" width="14.140625" style="1" customWidth="1"/>
    <col min="15620" max="15620" width="0" style="1" hidden="1" customWidth="1"/>
    <col min="15621" max="15621" width="13" style="1" customWidth="1"/>
    <col min="15622" max="15622" width="13.140625" style="1" customWidth="1"/>
    <col min="15623" max="15866" width="9.140625" style="1"/>
    <col min="15867" max="15867" width="60.28515625" style="1" customWidth="1"/>
    <col min="15868" max="15870" width="9.140625" style="1"/>
    <col min="15871" max="15871" width="11.5703125" style="1" bestFit="1" customWidth="1"/>
    <col min="15872" max="15872" width="9.140625" style="1"/>
    <col min="15873" max="15874" width="15.85546875" style="1" customWidth="1"/>
    <col min="15875" max="15875" width="14.140625" style="1" customWidth="1"/>
    <col min="15876" max="15876" width="0" style="1" hidden="1" customWidth="1"/>
    <col min="15877" max="15877" width="13" style="1" customWidth="1"/>
    <col min="15878" max="15878" width="13.140625" style="1" customWidth="1"/>
    <col min="15879" max="16122" width="9.140625" style="1"/>
    <col min="16123" max="16123" width="60.28515625" style="1" customWidth="1"/>
    <col min="16124" max="16126" width="9.140625" style="1"/>
    <col min="16127" max="16127" width="11.5703125" style="1" bestFit="1" customWidth="1"/>
    <col min="16128" max="16128" width="9.140625" style="1"/>
    <col min="16129" max="16130" width="15.85546875" style="1" customWidth="1"/>
    <col min="16131" max="16131" width="14.140625" style="1" customWidth="1"/>
    <col min="16132" max="16132" width="0" style="1" hidden="1" customWidth="1"/>
    <col min="16133" max="16133" width="13" style="1" customWidth="1"/>
    <col min="16134" max="16134" width="13.140625" style="1" customWidth="1"/>
    <col min="16135" max="16384" width="9.140625" style="1"/>
  </cols>
  <sheetData>
    <row r="1" spans="1:6" ht="38.25" customHeight="1" x14ac:dyDescent="0.3">
      <c r="E1" s="19" t="s">
        <v>7</v>
      </c>
      <c r="F1" s="20"/>
    </row>
    <row r="2" spans="1:6" ht="5.25" customHeight="1" x14ac:dyDescent="0.3"/>
    <row r="3" spans="1:6" ht="57" customHeight="1" x14ac:dyDescent="0.3">
      <c r="A3" s="21" t="s">
        <v>26</v>
      </c>
      <c r="B3" s="22"/>
      <c r="C3" s="22"/>
      <c r="D3" s="22"/>
      <c r="E3" s="22"/>
      <c r="F3" s="22"/>
    </row>
    <row r="4" spans="1:6" ht="6.75" customHeight="1" x14ac:dyDescent="0.3"/>
    <row r="5" spans="1:6" s="2" customFormat="1" ht="15.75" x14ac:dyDescent="0.25">
      <c r="E5" s="18" t="s">
        <v>6</v>
      </c>
      <c r="F5" s="18"/>
    </row>
    <row r="6" spans="1:6" ht="27.75" customHeight="1" x14ac:dyDescent="0.3">
      <c r="A6" s="23" t="s">
        <v>0</v>
      </c>
      <c r="B6" s="23" t="s">
        <v>8</v>
      </c>
      <c r="C6" s="24" t="s">
        <v>1</v>
      </c>
      <c r="D6" s="16" t="s">
        <v>2</v>
      </c>
      <c r="E6" s="17"/>
      <c r="F6" s="17"/>
    </row>
    <row r="7" spans="1:6" ht="58.5" customHeight="1" x14ac:dyDescent="0.3">
      <c r="A7" s="23"/>
      <c r="B7" s="23"/>
      <c r="C7" s="24"/>
      <c r="D7" s="12" t="s">
        <v>3</v>
      </c>
      <c r="E7" s="7" t="s">
        <v>4</v>
      </c>
      <c r="F7" s="7" t="s">
        <v>1</v>
      </c>
    </row>
    <row r="8" spans="1:6" s="3" customFormat="1" ht="19.5" x14ac:dyDescent="0.3">
      <c r="A8" s="4" t="s">
        <v>5</v>
      </c>
      <c r="B8" s="6">
        <v>1558.4</v>
      </c>
      <c r="C8" s="10">
        <v>6.1</v>
      </c>
      <c r="D8" s="13">
        <v>25407.375886599999</v>
      </c>
      <c r="E8" s="8">
        <v>24771.769629085698</v>
      </c>
      <c r="F8" s="8">
        <v>97.49833961464121</v>
      </c>
    </row>
    <row r="9" spans="1:6" ht="237" customHeight="1" x14ac:dyDescent="0.3">
      <c r="A9" s="25" t="s">
        <v>9</v>
      </c>
      <c r="B9" s="5">
        <v>190</v>
      </c>
      <c r="C9" s="11">
        <f>B9/D9%</f>
        <v>100</v>
      </c>
      <c r="D9" s="14">
        <v>190</v>
      </c>
      <c r="E9" s="9">
        <v>190</v>
      </c>
      <c r="F9" s="9">
        <v>100</v>
      </c>
    </row>
    <row r="10" spans="1:6" ht="187.5" x14ac:dyDescent="0.3">
      <c r="A10" s="25" t="s">
        <v>10</v>
      </c>
      <c r="B10" s="5">
        <v>127.49955810000003</v>
      </c>
      <c r="C10" s="11">
        <f t="shared" ref="C10:C25" si="0">B10/D10%</f>
        <v>32.241023765566091</v>
      </c>
      <c r="D10" s="14">
        <v>395.45753580000002</v>
      </c>
      <c r="E10" s="9">
        <v>395.45753580000002</v>
      </c>
      <c r="F10" s="9">
        <v>100</v>
      </c>
    </row>
    <row r="11" spans="1:6" ht="209.25" customHeight="1" x14ac:dyDescent="0.3">
      <c r="A11" s="25" t="s">
        <v>11</v>
      </c>
      <c r="B11" s="5">
        <v>61.285854200000003</v>
      </c>
      <c r="C11" s="11">
        <f t="shared" si="0"/>
        <v>100</v>
      </c>
      <c r="D11" s="14">
        <v>61.285854200000003</v>
      </c>
      <c r="E11" s="9">
        <v>61.285854200000003</v>
      </c>
      <c r="F11" s="9">
        <v>100</v>
      </c>
    </row>
    <row r="12" spans="1:6" ht="112.5" x14ac:dyDescent="0.3">
      <c r="A12" s="25" t="s">
        <v>12</v>
      </c>
      <c r="B12" s="5">
        <v>54.326111028650004</v>
      </c>
      <c r="C12" s="11">
        <f t="shared" si="0"/>
        <v>33.011454442461797</v>
      </c>
      <c r="D12" s="14">
        <v>164.5674568</v>
      </c>
      <c r="E12" s="9">
        <v>164.47526945269001</v>
      </c>
      <c r="F12" s="9">
        <v>99.943982030771707</v>
      </c>
    </row>
    <row r="13" spans="1:6" ht="206.25" x14ac:dyDescent="0.3">
      <c r="A13" s="25" t="s">
        <v>13</v>
      </c>
      <c r="B13" s="5">
        <v>44.664000000000001</v>
      </c>
      <c r="C13" s="11">
        <f t="shared" si="0"/>
        <v>100</v>
      </c>
      <c r="D13" s="14">
        <v>44.664000000000001</v>
      </c>
      <c r="E13" s="9">
        <v>44.664000000000001</v>
      </c>
      <c r="F13" s="9">
        <v>100</v>
      </c>
    </row>
    <row r="14" spans="1:6" ht="187.5" x14ac:dyDescent="0.3">
      <c r="A14" s="25" t="s">
        <v>14</v>
      </c>
      <c r="B14" s="5">
        <v>30</v>
      </c>
      <c r="C14" s="11">
        <f t="shared" si="0"/>
        <v>100</v>
      </c>
      <c r="D14" s="14">
        <v>30</v>
      </c>
      <c r="E14" s="9">
        <v>30</v>
      </c>
      <c r="F14" s="9">
        <v>100</v>
      </c>
    </row>
    <row r="15" spans="1:6" ht="42" customHeight="1" x14ac:dyDescent="0.3">
      <c r="A15" s="25" t="s">
        <v>15</v>
      </c>
      <c r="B15" s="5">
        <v>23.555800999999999</v>
      </c>
      <c r="C15" s="11">
        <f t="shared" si="0"/>
        <v>21.799495801794937</v>
      </c>
      <c r="D15" s="14">
        <v>108.05663220000001</v>
      </c>
      <c r="E15" s="9">
        <v>108.05663220000001</v>
      </c>
      <c r="F15" s="9">
        <v>100</v>
      </c>
    </row>
    <row r="16" spans="1:6" ht="150" x14ac:dyDescent="0.3">
      <c r="A16" s="25" t="s">
        <v>16</v>
      </c>
      <c r="B16" s="5">
        <v>23.28296475726998</v>
      </c>
      <c r="C16" s="11">
        <f t="shared" si="0"/>
        <v>7.6391508548636411</v>
      </c>
      <c r="D16" s="14">
        <v>304.7847228</v>
      </c>
      <c r="E16" s="9">
        <v>304.78197255726997</v>
      </c>
      <c r="F16" s="9">
        <v>99.999097644165118</v>
      </c>
    </row>
    <row r="17" spans="1:6" ht="56.25" x14ac:dyDescent="0.3">
      <c r="A17" s="25" t="s">
        <v>17</v>
      </c>
      <c r="B17" s="5">
        <v>22.684563418210029</v>
      </c>
      <c r="C17" s="11">
        <f t="shared" si="0"/>
        <v>2.4242924441866358</v>
      </c>
      <c r="D17" s="14">
        <v>935.71893410000007</v>
      </c>
      <c r="E17" s="9">
        <v>934.85009529844001</v>
      </c>
      <c r="F17" s="9">
        <v>99.907147459573892</v>
      </c>
    </row>
    <row r="18" spans="1:6" ht="177.75" customHeight="1" x14ac:dyDescent="0.3">
      <c r="A18" s="25" t="s">
        <v>18</v>
      </c>
      <c r="B18" s="5">
        <v>20.007960977469999</v>
      </c>
      <c r="C18" s="11">
        <f t="shared" si="0"/>
        <v>74.103559175814809</v>
      </c>
      <c r="D18" s="14">
        <v>27</v>
      </c>
      <c r="E18" s="9">
        <v>27</v>
      </c>
      <c r="F18" s="9">
        <v>100</v>
      </c>
    </row>
    <row r="19" spans="1:6" ht="112.5" x14ac:dyDescent="0.3">
      <c r="A19" s="25" t="s">
        <v>19</v>
      </c>
      <c r="B19" s="5">
        <v>20</v>
      </c>
      <c r="C19" s="11">
        <f t="shared" si="0"/>
        <v>100</v>
      </c>
      <c r="D19" s="14">
        <v>20</v>
      </c>
      <c r="E19" s="9">
        <v>20</v>
      </c>
      <c r="F19" s="9">
        <v>100</v>
      </c>
    </row>
    <row r="20" spans="1:6" ht="112.5" x14ac:dyDescent="0.3">
      <c r="A20" s="25" t="s">
        <v>20</v>
      </c>
      <c r="B20" s="5">
        <v>18.086230850049997</v>
      </c>
      <c r="C20" s="11"/>
      <c r="D20" s="14"/>
      <c r="E20" s="9">
        <v>18.086230850049997</v>
      </c>
      <c r="F20" s="9"/>
    </row>
    <row r="21" spans="1:6" ht="153.75" customHeight="1" x14ac:dyDescent="0.3">
      <c r="A21" s="25" t="s">
        <v>21</v>
      </c>
      <c r="B21" s="5">
        <v>15.99752892944</v>
      </c>
      <c r="C21" s="11">
        <f t="shared" si="0"/>
        <v>57.64216320524136</v>
      </c>
      <c r="D21" s="14">
        <v>27.753172399999997</v>
      </c>
      <c r="E21" s="9">
        <v>27.753172399999997</v>
      </c>
      <c r="F21" s="9">
        <v>100</v>
      </c>
    </row>
    <row r="22" spans="1:6" ht="75" x14ac:dyDescent="0.3">
      <c r="A22" s="25" t="s">
        <v>22</v>
      </c>
      <c r="B22" s="5">
        <v>13.03208487925</v>
      </c>
      <c r="C22" s="11">
        <f t="shared" si="0"/>
        <v>66.175846436729103</v>
      </c>
      <c r="D22" s="14">
        <v>19.693114000000001</v>
      </c>
      <c r="E22" s="9">
        <v>19.510798744479999</v>
      </c>
      <c r="F22" s="9">
        <v>99.074218249485583</v>
      </c>
    </row>
    <row r="23" spans="1:6" ht="187.5" x14ac:dyDescent="0.3">
      <c r="A23" s="25" t="s">
        <v>23</v>
      </c>
      <c r="B23" s="5">
        <v>11.425002449999999</v>
      </c>
      <c r="C23" s="11">
        <f t="shared" si="0"/>
        <v>99.99996280089708</v>
      </c>
      <c r="D23" s="14">
        <v>11.425006699999999</v>
      </c>
      <c r="E23" s="9">
        <v>11.425002449999999</v>
      </c>
      <c r="F23" s="9">
        <v>99.999962800897094</v>
      </c>
    </row>
    <row r="24" spans="1:6" ht="150" x14ac:dyDescent="0.3">
      <c r="A24" s="25" t="s">
        <v>24</v>
      </c>
      <c r="B24" s="5">
        <v>10.5899099</v>
      </c>
      <c r="C24" s="11">
        <f t="shared" si="0"/>
        <v>100</v>
      </c>
      <c r="D24" s="14">
        <v>10.5899099</v>
      </c>
      <c r="E24" s="9">
        <v>10.5899099</v>
      </c>
      <c r="F24" s="9">
        <v>100</v>
      </c>
    </row>
    <row r="25" spans="1:6" ht="93.75" x14ac:dyDescent="0.3">
      <c r="A25" s="25" t="s">
        <v>25</v>
      </c>
      <c r="B25" s="5">
        <v>10</v>
      </c>
      <c r="C25" s="11">
        <f t="shared" si="0"/>
        <v>100</v>
      </c>
      <c r="D25" s="14">
        <v>10</v>
      </c>
      <c r="E25" s="9">
        <v>10</v>
      </c>
      <c r="F25" s="9">
        <v>100</v>
      </c>
    </row>
    <row r="26" spans="1:6" ht="37.5" x14ac:dyDescent="0.3">
      <c r="A26" s="25" t="s">
        <v>27</v>
      </c>
      <c r="B26" s="5">
        <f>B8-B9-B10-B11-B12-B13-B14-B15-B16-B17-B18-B19-B20-B21-B22-B23-B24-B25</f>
        <v>861.96242950966018</v>
      </c>
      <c r="C26" s="11">
        <f>B26/D26%</f>
        <v>3.7401207756976436</v>
      </c>
      <c r="D26" s="15">
        <f>D8-D9-D10-D11-D12-D13-D14-D15-D16-D17-D18-D19-D20-D21-D22-D23-D24-D25</f>
        <v>23046.379547699995</v>
      </c>
      <c r="E26" s="5">
        <f>E8-E9-E10-E11-E12-E13-E14-E15-E16-E17-E18-E19-E20-E21-E22-E23-E24-E25</f>
        <v>22393.833155232765</v>
      </c>
      <c r="F26" s="9">
        <f>E26/D26%</f>
        <v>97.168551393868043</v>
      </c>
    </row>
  </sheetData>
  <mergeCells count="7">
    <mergeCell ref="D6:F6"/>
    <mergeCell ref="E5:F5"/>
    <mergeCell ref="E1:F1"/>
    <mergeCell ref="A3:F3"/>
    <mergeCell ref="A6:A7"/>
    <mergeCell ref="B6:B7"/>
    <mergeCell ref="C6:C7"/>
  </mergeCells>
  <printOptions horizontalCentered="1"/>
  <pageMargins left="0.78740157480314965" right="0.39370078740157483" top="0.55118110236220474" bottom="0.35433070866141736" header="0.31496062992125984" footer="0.11811023622047245"/>
  <pageSetup paperSize="9" scale="48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berez</dc:creator>
  <cp:lastModifiedBy>Невешкина</cp:lastModifiedBy>
  <cp:lastPrinted>2022-02-17T15:01:30Z</cp:lastPrinted>
  <dcterms:created xsi:type="dcterms:W3CDTF">2021-02-04T18:14:18Z</dcterms:created>
  <dcterms:modified xsi:type="dcterms:W3CDTF">2022-02-17T15:25:33Z</dcterms:modified>
</cp:coreProperties>
</file>