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425" firstSheet="3" activeTab="3"/>
  </bookViews>
  <sheets>
    <sheet name="регрессия" sheetId="1" r:id="rId1"/>
    <sheet name="эластичность" sheetId="2" r:id="rId2"/>
    <sheet name="средневзв ставка регионы" sheetId="4" r:id="rId3"/>
    <sheet name="Регионы эластичность годовая" sheetId="5" r:id="rId4"/>
  </sheets>
  <definedNames>
    <definedName name="_xlnm.Print_Titles" localSheetId="3">'Регионы эластичность годовая'!$5:$5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5" l="1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6" i="5"/>
  <c r="AA102" i="4"/>
  <c r="AA103" i="4"/>
  <c r="AA104" i="4"/>
  <c r="AA105" i="4"/>
  <c r="AA106" i="4"/>
  <c r="AA107" i="4"/>
  <c r="AA108" i="4"/>
  <c r="AA109" i="4"/>
  <c r="AA110" i="4"/>
  <c r="AA111" i="4"/>
  <c r="AA112" i="4"/>
  <c r="AA113" i="4"/>
  <c r="AA114" i="4"/>
  <c r="AA115" i="4"/>
  <c r="AA116" i="4"/>
  <c r="AA117" i="4"/>
  <c r="AA118" i="4"/>
  <c r="AA119" i="4"/>
  <c r="AA120" i="4"/>
  <c r="AA121" i="4"/>
  <c r="AA122" i="4"/>
  <c r="AA123" i="4"/>
  <c r="AA124" i="4"/>
  <c r="AA125" i="4"/>
  <c r="AA126" i="4"/>
  <c r="AA127" i="4"/>
  <c r="AA128" i="4"/>
  <c r="AA129" i="4"/>
  <c r="AA130" i="4"/>
  <c r="AA131" i="4"/>
  <c r="AA132" i="4"/>
  <c r="AA133" i="4"/>
  <c r="AA134" i="4"/>
  <c r="AA135" i="4"/>
  <c r="AA136" i="4"/>
  <c r="AA137" i="4"/>
  <c r="AA138" i="4"/>
  <c r="AA139" i="4"/>
  <c r="AA140" i="4"/>
  <c r="AA141" i="4"/>
  <c r="AA142" i="4"/>
  <c r="AA143" i="4"/>
  <c r="AA144" i="4"/>
  <c r="AA145" i="4"/>
  <c r="AA146" i="4"/>
  <c r="AA147" i="4"/>
  <c r="AA148" i="4"/>
  <c r="AA149" i="4"/>
  <c r="AA150" i="4"/>
  <c r="AA151" i="4"/>
  <c r="AA152" i="4"/>
  <c r="AA153" i="4"/>
  <c r="AA154" i="4"/>
  <c r="AA155" i="4"/>
  <c r="AA156" i="4"/>
  <c r="AA157" i="4"/>
  <c r="AA158" i="4"/>
  <c r="AA159" i="4"/>
  <c r="AA160" i="4"/>
  <c r="AA161" i="4"/>
  <c r="AA162" i="4"/>
  <c r="AA163" i="4"/>
  <c r="AA164" i="4"/>
  <c r="AA165" i="4"/>
  <c r="AA166" i="4"/>
  <c r="AA167" i="4"/>
  <c r="AA168" i="4"/>
  <c r="AA169" i="4"/>
  <c r="AA170" i="4"/>
  <c r="AA171" i="4"/>
  <c r="AA172" i="4"/>
  <c r="AA173" i="4"/>
  <c r="AA174" i="4"/>
  <c r="AA175" i="4"/>
  <c r="AA176" i="4"/>
  <c r="AA177" i="4"/>
  <c r="AA178" i="4"/>
  <c r="AA179" i="4"/>
  <c r="AA180" i="4"/>
  <c r="AA181" i="4"/>
  <c r="AA182" i="4"/>
  <c r="AA183" i="4"/>
  <c r="AA184" i="4"/>
  <c r="AA185" i="4"/>
  <c r="AA186" i="4"/>
  <c r="AA187" i="4"/>
  <c r="AA188" i="4"/>
  <c r="AA189" i="4"/>
  <c r="AA190" i="4"/>
  <c r="AA191" i="4"/>
  <c r="AA192" i="4"/>
  <c r="AA193" i="4"/>
  <c r="AA194" i="4"/>
  <c r="AA195" i="4"/>
  <c r="AA196" i="4"/>
  <c r="Z102" i="4"/>
  <c r="Z103" i="4"/>
  <c r="Z104" i="4"/>
  <c r="Z105" i="4"/>
  <c r="Z106" i="4"/>
  <c r="Z107" i="4"/>
  <c r="Z108" i="4"/>
  <c r="Z109" i="4"/>
  <c r="Z110" i="4"/>
  <c r="Z111" i="4"/>
  <c r="Z112" i="4"/>
  <c r="Z113" i="4"/>
  <c r="Z114" i="4"/>
  <c r="Z115" i="4"/>
  <c r="Z116" i="4"/>
  <c r="Z117" i="4"/>
  <c r="Z118" i="4"/>
  <c r="Z119" i="4"/>
  <c r="Z120" i="4"/>
  <c r="Z121" i="4"/>
  <c r="Z122" i="4"/>
  <c r="Z123" i="4"/>
  <c r="Z124" i="4"/>
  <c r="Z125" i="4"/>
  <c r="Z126" i="4"/>
  <c r="Z127" i="4"/>
  <c r="Z128" i="4"/>
  <c r="Z129" i="4"/>
  <c r="Z130" i="4"/>
  <c r="Z131" i="4"/>
  <c r="Z132" i="4"/>
  <c r="Z133" i="4"/>
  <c r="Z134" i="4"/>
  <c r="Z135" i="4"/>
  <c r="Z136" i="4"/>
  <c r="Z137" i="4"/>
  <c r="Z138" i="4"/>
  <c r="Z139" i="4"/>
  <c r="Z140" i="4"/>
  <c r="Z141" i="4"/>
  <c r="Z142" i="4"/>
  <c r="Z143" i="4"/>
  <c r="Z144" i="4"/>
  <c r="Z145" i="4"/>
  <c r="Z146" i="4"/>
  <c r="Z147" i="4"/>
  <c r="Z148" i="4"/>
  <c r="Z149" i="4"/>
  <c r="Z150" i="4"/>
  <c r="Z151" i="4"/>
  <c r="Z152" i="4"/>
  <c r="Z153" i="4"/>
  <c r="Z154" i="4"/>
  <c r="Z155" i="4"/>
  <c r="Z156" i="4"/>
  <c r="Z157" i="4"/>
  <c r="Z158" i="4"/>
  <c r="Z159" i="4"/>
  <c r="Z160" i="4"/>
  <c r="Z161" i="4"/>
  <c r="Z162" i="4"/>
  <c r="Z163" i="4"/>
  <c r="Z164" i="4"/>
  <c r="Z165" i="4"/>
  <c r="Z166" i="4"/>
  <c r="Z167" i="4"/>
  <c r="Z168" i="4"/>
  <c r="Z169" i="4"/>
  <c r="Z170" i="4"/>
  <c r="Z171" i="4"/>
  <c r="Z172" i="4"/>
  <c r="Z173" i="4"/>
  <c r="Z174" i="4"/>
  <c r="Z175" i="4"/>
  <c r="Z176" i="4"/>
  <c r="Z177" i="4"/>
  <c r="Z178" i="4"/>
  <c r="Z179" i="4"/>
  <c r="Z180" i="4"/>
  <c r="Z181" i="4"/>
  <c r="Z182" i="4"/>
  <c r="Z183" i="4"/>
  <c r="Z184" i="4"/>
  <c r="Z185" i="4"/>
  <c r="Z186" i="4"/>
  <c r="Z187" i="4"/>
  <c r="Z188" i="4"/>
  <c r="Z189" i="4"/>
  <c r="Z190" i="4"/>
  <c r="Z191" i="4"/>
  <c r="Z192" i="4"/>
  <c r="Z193" i="4"/>
  <c r="Z194" i="4"/>
  <c r="Z195" i="4"/>
  <c r="Z196" i="4"/>
  <c r="AA101" i="4"/>
  <c r="Z101" i="4"/>
  <c r="AZ3" i="4"/>
  <c r="AZ4" i="4"/>
  <c r="AZ5" i="4"/>
  <c r="AZ6" i="4"/>
  <c r="AZ7" i="4"/>
  <c r="AZ8" i="4"/>
  <c r="AZ9" i="4"/>
  <c r="AZ10" i="4"/>
  <c r="AZ11" i="4"/>
  <c r="AZ12" i="4"/>
  <c r="AZ13" i="4"/>
  <c r="AZ14" i="4"/>
  <c r="AZ15" i="4"/>
  <c r="AZ16" i="4"/>
  <c r="AZ17" i="4"/>
  <c r="AZ18" i="4"/>
  <c r="AZ19" i="4"/>
  <c r="AZ20" i="4"/>
  <c r="AZ21" i="4"/>
  <c r="AZ22" i="4"/>
  <c r="AZ23" i="4"/>
  <c r="AZ24" i="4"/>
  <c r="AZ25" i="4"/>
  <c r="AZ26" i="4"/>
  <c r="AZ27" i="4"/>
  <c r="AZ28" i="4"/>
  <c r="AZ29" i="4"/>
  <c r="AZ30" i="4"/>
  <c r="AZ31" i="4"/>
  <c r="AZ32" i="4"/>
  <c r="AZ33" i="4"/>
  <c r="AZ34" i="4"/>
  <c r="AZ35" i="4"/>
  <c r="AZ36" i="4"/>
  <c r="AZ37" i="4"/>
  <c r="AZ38" i="4"/>
  <c r="AZ39" i="4"/>
  <c r="AZ40" i="4"/>
  <c r="AZ41" i="4"/>
  <c r="AZ42" i="4"/>
  <c r="AZ43" i="4"/>
  <c r="AZ44" i="4"/>
  <c r="AZ45" i="4"/>
  <c r="AZ46" i="4"/>
  <c r="AZ47" i="4"/>
  <c r="AZ48" i="4"/>
  <c r="AZ49" i="4"/>
  <c r="AZ50" i="4"/>
  <c r="AZ51" i="4"/>
  <c r="AZ52" i="4"/>
  <c r="AZ53" i="4"/>
  <c r="AZ54" i="4"/>
  <c r="AZ55" i="4"/>
  <c r="AZ56" i="4"/>
  <c r="AZ57" i="4"/>
  <c r="AZ58" i="4"/>
  <c r="AZ59" i="4"/>
  <c r="AZ60" i="4"/>
  <c r="AZ61" i="4"/>
  <c r="AZ62" i="4"/>
  <c r="AZ63" i="4"/>
  <c r="AZ64" i="4"/>
  <c r="AZ65" i="4"/>
  <c r="AZ66" i="4"/>
  <c r="AZ67" i="4"/>
  <c r="AZ68" i="4"/>
  <c r="AZ69" i="4"/>
  <c r="AZ70" i="4"/>
  <c r="AZ71" i="4"/>
  <c r="AZ72" i="4"/>
  <c r="AZ73" i="4"/>
  <c r="AZ74" i="4"/>
  <c r="AZ75" i="4"/>
  <c r="AZ76" i="4"/>
  <c r="AZ77" i="4"/>
  <c r="AZ78" i="4"/>
  <c r="AZ79" i="4"/>
  <c r="AZ80" i="4"/>
  <c r="AZ81" i="4"/>
  <c r="AZ82" i="4"/>
  <c r="AZ83" i="4"/>
  <c r="AZ84" i="4"/>
  <c r="AZ85" i="4"/>
  <c r="AZ86" i="4"/>
  <c r="AZ87" i="4"/>
  <c r="AZ88" i="4"/>
  <c r="AZ89" i="4"/>
  <c r="AZ90" i="4"/>
  <c r="AZ91" i="4"/>
  <c r="AZ92" i="4"/>
  <c r="AZ93" i="4"/>
  <c r="AZ94" i="4"/>
  <c r="AZ95" i="4"/>
  <c r="AZ96" i="4"/>
  <c r="AZ97" i="4"/>
  <c r="AZ2" i="4"/>
  <c r="AY3" i="4"/>
  <c r="AY4" i="4"/>
  <c r="AY5" i="4"/>
  <c r="AY6" i="4"/>
  <c r="AY7" i="4"/>
  <c r="AY8" i="4"/>
  <c r="AY9" i="4"/>
  <c r="AY10" i="4"/>
  <c r="AY11" i="4"/>
  <c r="AY12" i="4"/>
  <c r="AY13" i="4"/>
  <c r="AY14" i="4"/>
  <c r="AY15" i="4"/>
  <c r="AY16" i="4"/>
  <c r="AY17" i="4"/>
  <c r="AY18" i="4"/>
  <c r="AY19" i="4"/>
  <c r="AY20" i="4"/>
  <c r="AY21" i="4"/>
  <c r="AY22" i="4"/>
  <c r="AY23" i="4"/>
  <c r="AY24" i="4"/>
  <c r="AY25" i="4"/>
  <c r="AY26" i="4"/>
  <c r="AY27" i="4"/>
  <c r="AY28" i="4"/>
  <c r="AY29" i="4"/>
  <c r="AY30" i="4"/>
  <c r="AY31" i="4"/>
  <c r="AY32" i="4"/>
  <c r="AY33" i="4"/>
  <c r="AY34" i="4"/>
  <c r="AY35" i="4"/>
  <c r="AY36" i="4"/>
  <c r="AY37" i="4"/>
  <c r="AY38" i="4"/>
  <c r="AY39" i="4"/>
  <c r="AY40" i="4"/>
  <c r="AY41" i="4"/>
  <c r="AY42" i="4"/>
  <c r="AY43" i="4"/>
  <c r="AY44" i="4"/>
  <c r="AY45" i="4"/>
  <c r="AY46" i="4"/>
  <c r="AY47" i="4"/>
  <c r="AY48" i="4"/>
  <c r="AY49" i="4"/>
  <c r="AY50" i="4"/>
  <c r="AY51" i="4"/>
  <c r="AY52" i="4"/>
  <c r="AY53" i="4"/>
  <c r="AY54" i="4"/>
  <c r="AY55" i="4"/>
  <c r="AY56" i="4"/>
  <c r="AY57" i="4"/>
  <c r="AY58" i="4"/>
  <c r="AY59" i="4"/>
  <c r="AY60" i="4"/>
  <c r="AY61" i="4"/>
  <c r="AY62" i="4"/>
  <c r="AY63" i="4"/>
  <c r="AY64" i="4"/>
  <c r="AY65" i="4"/>
  <c r="AY66" i="4"/>
  <c r="AY67" i="4"/>
  <c r="AY68" i="4"/>
  <c r="AY69" i="4"/>
  <c r="AY70" i="4"/>
  <c r="AY71" i="4"/>
  <c r="AY72" i="4"/>
  <c r="AY73" i="4"/>
  <c r="AY74" i="4"/>
  <c r="AY75" i="4"/>
  <c r="AY76" i="4"/>
  <c r="AY77" i="4"/>
  <c r="AY78" i="4"/>
  <c r="AY79" i="4"/>
  <c r="AY80" i="4"/>
  <c r="AY81" i="4"/>
  <c r="AY82" i="4"/>
  <c r="AY83" i="4"/>
  <c r="AY84" i="4"/>
  <c r="AY85" i="4"/>
  <c r="AY86" i="4"/>
  <c r="AY87" i="4"/>
  <c r="AY88" i="4"/>
  <c r="AY89" i="4"/>
  <c r="AY90" i="4"/>
  <c r="AY91" i="4"/>
  <c r="AY92" i="4"/>
  <c r="AY93" i="4"/>
  <c r="AY94" i="4"/>
  <c r="AY95" i="4"/>
  <c r="AY96" i="4"/>
  <c r="AY97" i="4"/>
  <c r="AY2" i="4"/>
  <c r="AL5" i="2"/>
  <c r="Y7" i="2"/>
  <c r="Y6" i="2"/>
  <c r="AK6" i="2"/>
  <c r="M6" i="2"/>
  <c r="AK5" i="2"/>
  <c r="Y5" i="2"/>
  <c r="M5" i="2"/>
</calcChain>
</file>

<file path=xl/sharedStrings.xml><?xml version="1.0" encoding="utf-8"?>
<sst xmlns="http://schemas.openxmlformats.org/spreadsheetml/2006/main" count="479" uniqueCount="151">
  <si>
    <t>Средневзвешенная ставка по кредитам, %</t>
  </si>
  <si>
    <t>Месяц</t>
  </si>
  <si>
    <t>Количество предоставленных кредитов за месяц, единиц</t>
  </si>
  <si>
    <t>Задолженность по предоставленным кредитам, млн руб., в том числе</t>
  </si>
  <si>
    <t>Средневзвешенная ставка по кредитам за год, %</t>
  </si>
  <si>
    <t>Количество предоставленных кредитов за год, единиц</t>
  </si>
  <si>
    <t>Коэффициент эластичности спроса по цене</t>
  </si>
  <si>
    <t>коэффициент эластичности</t>
  </si>
  <si>
    <t>Январь 2019</t>
  </si>
  <si>
    <t>Февраль 2019</t>
  </si>
  <si>
    <t>Март 2019</t>
  </si>
  <si>
    <t>Апрель 2019</t>
  </si>
  <si>
    <t>Май 2019</t>
  </si>
  <si>
    <t>Июнь 2019</t>
  </si>
  <si>
    <t>Июль 2019</t>
  </si>
  <si>
    <t>Август 2019</t>
  </si>
  <si>
    <t>Сентябрь 2019</t>
  </si>
  <si>
    <t>Октябрь 2019</t>
  </si>
  <si>
    <t>Ноябрь 2019</t>
  </si>
  <si>
    <t>Декабрь 2019</t>
  </si>
  <si>
    <t>Январь 2020</t>
  </si>
  <si>
    <t>Февраль 2020</t>
  </si>
  <si>
    <t>Март 2020</t>
  </si>
  <si>
    <t>Апрель 2020</t>
  </si>
  <si>
    <t>Май 2020</t>
  </si>
  <si>
    <t>Июнь 2020</t>
  </si>
  <si>
    <t>Июль 2020</t>
  </si>
  <si>
    <t>Август 2020</t>
  </si>
  <si>
    <t>Сентябрь 2020</t>
  </si>
  <si>
    <t>Октябрь 2020</t>
  </si>
  <si>
    <t>Ноябрь 2020</t>
  </si>
  <si>
    <t>Декабрь 2020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</si>
  <si>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</si>
  <si>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</si>
  <si>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</si>
  <si>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</si>
  <si>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</si>
  <si>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</si>
  <si>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</si>
  <si>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</si>
  <si>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</si>
  <si>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</si>
  <si>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</si>
  <si>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</si>
  <si>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</si>
  <si>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</si>
  <si>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</si>
  <si>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</si>
  <si>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</si>
  <si>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</si>
  <si>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</si>
  <si>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 Москва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</si>
  <si>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</si>
  <si>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</si>
  <si>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</si>
  <si>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</si>
  <si>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 xml:space="preserve">    в том числе Ненецкий автономный округ</t>
  </si>
  <si>
    <t xml:space="preserve">    Архангельская область без данных по Ненецкому автономному округу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</si>
  <si>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</si>
  <si>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</si>
  <si>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</si>
  <si>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</si>
  <si>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</si>
  <si>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</si>
  <si>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</si>
  <si>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ЮЖНЫЙ ФЕДЕРАЛЬНЫЙ ОКРУГ</t>
  </si>
  <si>
    <t>Республика Адыгея (Адыгея)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</si>
  <si>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</si>
  <si>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</si>
  <si>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</si>
  <si>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</si>
  <si>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</si>
  <si>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</si>
  <si>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</si>
  <si>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СЕВЕРО-КАВКАЗСКИЙ ФЕДЕРАЛЬНЫЙ ОКРУГ</t>
  </si>
  <si>
    <t>Республика Дагестан</t>
  </si>
  <si>
    <t>Республика Ингушетия</t>
  </si>
  <si>
    <t>Кабардино-Балкарская Республика</t>
  </si>
  <si>
    <t>Карачаево-Черкесская Республика</t>
  </si>
  <si>
    <t>Республика Северная Осетия - Алания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</si>
  <si>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</si>
  <si>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</si>
  <si>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</si>
  <si>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</si>
  <si>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</si>
  <si>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</si>
  <si>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Республика Татарстан (Татарстан)</t>
  </si>
  <si>
    <t>Удмуртская Республика</t>
  </si>
  <si>
    <t>Чувашская Республика - Чувашия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</si>
  <si>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</si>
  <si>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</si>
  <si>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</si>
  <si>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</si>
  <si>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</si>
  <si>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</si>
  <si>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</si>
  <si>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</si>
  <si>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</si>
  <si>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</si>
  <si>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</si>
  <si>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</si>
  <si>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 xml:space="preserve">    в том числе Ханты-Мансийский автономный округ - Югра</t>
  </si>
  <si>
    <t xml:space="preserve">    в том числе Ямало-Ненецкий автономный округ</t>
  </si>
  <si>
    <t xml:space="preserve">    Тюменская область без данных по Ханты-Мансийскому автономному округу - Югре и Ямало-Ненецкому автономному округу</t>
  </si>
  <si>
    <t>Челябинская область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</si>
  <si>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</si>
  <si>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</si>
  <si>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</si>
  <si>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</si>
  <si>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</si>
  <si>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</si>
  <si>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</si>
  <si>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 - Кузбасс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</si>
  <si>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</si>
  <si>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</si>
  <si>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</si>
  <si>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</si>
  <si>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</si>
  <si>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</si>
  <si>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</si>
  <si>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</si>
  <si>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Приморский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</si>
  <si>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</si>
  <si>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</si>
  <si>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</si>
  <si>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</si>
  <si>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автономная область</t>
  </si>
  <si>
    <t>Чукотский автономный округ</t>
  </si>
  <si>
    <t xml:space="preserve"> в том числе Ненецкий автономный округ</t>
  </si>
  <si>
    <t xml:space="preserve"> Архангельская область без данных по Ненецкому автономному округу</t>
  </si>
  <si>
    <t xml:space="preserve"> в том числе Ханты-Мансийский автономный округ - Югра</t>
  </si>
  <si>
    <t xml:space="preserve"> в том числе Ямало-Ненецкий автономный округ</t>
  </si>
  <si>
    <t xml:space="preserve"> Тюменская область без данных по Ханты-Мансийскому автономному округу - Югре и Ямало-Ненецкому автономному округу</t>
  </si>
  <si>
    <t>Средневзвешенная ставка за 2019 год</t>
  </si>
  <si>
    <t>Средневзвешенная ставка за 2020 год</t>
  </si>
  <si>
    <t>количество выданных кредитов</t>
  </si>
  <si>
    <t>количество выданных кредитов за 2019 г, шт.</t>
  </si>
  <si>
    <t>количество выданных кредитов за 2020 г, шт.</t>
  </si>
  <si>
    <t>Ненецкий автономный округ</t>
  </si>
  <si>
    <t xml:space="preserve">Архангельская область </t>
  </si>
  <si>
    <t>Ханты-Мансийский автономный округ - Югра</t>
  </si>
  <si>
    <t>Ямало-Ненецкий автономный округ</t>
  </si>
  <si>
    <t xml:space="preserve">Тюменская область </t>
  </si>
  <si>
    <t>Коэффициент эластичность спроса по цене, %</t>
  </si>
  <si>
    <t>Количество выданных кредитов за 2020 г, шт.</t>
  </si>
  <si>
    <t>Количество выданных кредитов за 2019 г, шт.</t>
  </si>
  <si>
    <t>Средневзвешенная ставка по ипотечным кредитам за 2019 год, %</t>
  </si>
  <si>
    <t>Средневзвешенная ставка по ипотечным кредитам за 2020 год, %</t>
  </si>
  <si>
    <t>Регион</t>
  </si>
  <si>
    <t>Анализ эластичности спроса на ипотечные кредиты в разрезе регионов РФ</t>
  </si>
  <si>
    <t>Приложение №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</si>
</sst>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;\-0.00;0.00"/>
    <numFmt numFmtId="165" formatCode="#,##0;\-#,##0;0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rgb="FF333333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CFDFD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4" fontId="0" fillId="0" borderId="1" xfId="0" applyNumberFormat="1" applyFill="1" applyBorder="1"/>
    <xf numFmtId="0" fontId="0" fillId="0" borderId="0" xfId="0" applyFill="1"/>
    <xf numFmtId="17" fontId="0" fillId="0" borderId="1" xfId="0" applyNumberFormat="1" applyFill="1" applyBorder="1"/>
    <xf numFmtId="3" fontId="1" fillId="2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left" vertical="center" wrapText="1"/>
    </xf>
    <xf numFmtId="49" fontId="0" fillId="0" borderId="1" xfId="0" applyNumberFormat="1" applyBorder="1" applyAlignment="1">
      <alignment vertical="center" wrapText="1" shrinkToFit="1"/>
    </xf>
    <xf numFmtId="3" fontId="1" fillId="2" borderId="1" xfId="0" applyNumberFormat="1" applyFont="1" applyFill="1" applyBorder="1" applyAlignment="1">
      <alignment horizontal="right" vertical="center"/>
    </xf>
    <xf numFmtId="4" fontId="0" fillId="0" borderId="1" xfId="0" applyNumberFormat="1" applyFont="1" applyFill="1" applyBorder="1"/>
    <xf numFmtId="3" fontId="0" fillId="0" borderId="1" xfId="0" applyNumberFormat="1" applyBorder="1"/>
    <xf numFmtId="49" fontId="1" fillId="2" borderId="3" xfId="0" applyNumberFormat="1" applyFont="1" applyFill="1" applyBorder="1" applyAlignment="1">
      <alignment horizontal="left" vertical="center" wrapText="1"/>
    </xf>
    <xf numFmtId="3" fontId="1" fillId="2" borderId="3" xfId="0" applyNumberFormat="1" applyFont="1" applyFill="1" applyBorder="1" applyAlignment="1">
      <alignment horizontal="right" vertical="center"/>
    </xf>
    <xf numFmtId="4" fontId="0" fillId="0" borderId="0" xfId="0" applyNumberFormat="1"/>
    <xf numFmtId="0" fontId="2" fillId="2" borderId="4" xfId="0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left" vertical="center" wrapText="1"/>
    </xf>
    <xf numFmtId="164" fontId="3" fillId="3" borderId="2" xfId="0" applyNumberFormat="1" applyFont="1" applyFill="1" applyBorder="1" applyAlignment="1">
      <alignment horizontal="right" vertical="center" wrapText="1"/>
    </xf>
    <xf numFmtId="49" fontId="3" fillId="2" borderId="2" xfId="0" applyNumberFormat="1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right" vertical="center" wrapText="1"/>
    </xf>
    <xf numFmtId="164" fontId="1" fillId="2" borderId="2" xfId="0" applyNumberFormat="1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left"/>
    </xf>
    <xf numFmtId="165" fontId="3" fillId="3" borderId="2" xfId="0" applyNumberFormat="1" applyFont="1" applyFill="1" applyBorder="1" applyAlignment="1">
      <alignment horizontal="right" vertical="center" wrapText="1"/>
    </xf>
    <xf numFmtId="165" fontId="3" fillId="2" borderId="2" xfId="0" applyNumberFormat="1" applyFont="1" applyFill="1" applyBorder="1" applyAlignment="1">
      <alignment horizontal="right" vertical="center" wrapText="1"/>
    </xf>
    <xf numFmtId="165" fontId="1" fillId="4" borderId="2" xfId="0" applyNumberFormat="1" applyFont="1" applyFill="1" applyBorder="1" applyAlignment="1">
      <alignment horizontal="right" vertical="center" wrapText="1"/>
    </xf>
    <xf numFmtId="165" fontId="1" fillId="2" borderId="2" xfId="0" applyNumberFormat="1" applyFont="1" applyFill="1" applyBorder="1" applyAlignment="1">
      <alignment horizontal="right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left" vertical="center" wrapText="1"/>
    </xf>
    <xf numFmtId="165" fontId="0" fillId="0" borderId="0" xfId="0" applyNumberFormat="1"/>
    <xf numFmtId="4" fontId="5" fillId="0" borderId="1" xfId="0" applyNumberFormat="1" applyFont="1" applyBorder="1"/>
    <xf numFmtId="49" fontId="6" fillId="2" borderId="7" xfId="0" applyNumberFormat="1" applyFont="1" applyFill="1" applyBorder="1" applyAlignment="1">
      <alignment horizontal="left" vertical="center" wrapText="1"/>
    </xf>
    <xf numFmtId="49" fontId="7" fillId="2" borderId="7" xfId="0" applyNumberFormat="1" applyFont="1" applyFill="1" applyBorder="1" applyAlignment="1">
      <alignment horizontal="left" vertical="center" wrapText="1"/>
    </xf>
    <xf numFmtId="49" fontId="6" fillId="0" borderId="6" xfId="0" applyNumberFormat="1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 wrapText="1" shrinkToFit="1"/>
    </xf>
    <xf numFmtId="4" fontId="8" fillId="0" borderId="1" xfId="0" applyNumberFormat="1" applyFont="1" applyFill="1" applyBorder="1" applyAlignment="1">
      <alignment horizontal="center" vertical="center" wrapText="1" shrinkToFit="1"/>
    </xf>
    <xf numFmtId="49" fontId="7" fillId="0" borderId="7" xfId="0" applyNumberFormat="1" applyFont="1" applyFill="1" applyBorder="1" applyAlignment="1">
      <alignment horizontal="left" vertical="center" wrapText="1"/>
    </xf>
    <xf numFmtId="4" fontId="5" fillId="0" borderId="1" xfId="0" applyNumberFormat="1" applyFont="1" applyFill="1" applyBorder="1"/>
    <xf numFmtId="4" fontId="8" fillId="0" borderId="1" xfId="0" applyNumberFormat="1" applyFont="1" applyBorder="1"/>
    <xf numFmtId="3" fontId="0" fillId="0" borderId="0" xfId="0" applyNumberFormat="1"/>
    <xf numFmtId="3" fontId="8" fillId="0" borderId="1" xfId="0" applyNumberFormat="1" applyFont="1" applyBorder="1" applyAlignment="1">
      <alignment horizontal="center" vertical="center" wrapText="1" shrinkToFit="1"/>
    </xf>
    <xf numFmtId="3" fontId="5" fillId="0" borderId="1" xfId="0" applyNumberFormat="1" applyFont="1" applyBorder="1"/>
    <xf numFmtId="3" fontId="5" fillId="0" borderId="1" xfId="0" applyNumberFormat="1" applyFont="1" applyFill="1" applyBorder="1"/>
    <xf numFmtId="3" fontId="0" fillId="0" borderId="0" xfId="0" applyNumberFormat="1" applyFill="1"/>
    <xf numFmtId="49" fontId="7" fillId="0" borderId="0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/>
    </xf>
    <xf numFmtId="49" fontId="7" fillId="0" borderId="0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0315524658337551"/>
          <c:y val="2.07684319833852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8.9242008478331913E-2"/>
          <c:y val="0.14601908065915004"/>
          <c:w val="0.85108199451191402"/>
          <c:h val="0.79084729326440439"/>
        </c:manualLayout>
      </c:layout>
      <c:scatterChart>
        <c:scatterStyle val="lineMarker"/>
        <c:varyColors val="0"/>
        <c:ser>
          <c:idx val="0"/>
          <c:order val="0"/>
          <c:tx>
            <c:strRef>
              <c:f>регрессия!$B$4</c:f>
              <c:strCache>
                <c:ptCount val="1"/>
                <c:pt idx="0">
                  <c:v>Количество предоставленных кредитов за месяц, единиц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</c:trendlineLbl>
          </c:trendline>
          <c:xVal>
            <c:numRef>
              <c:f>регрессия!$C$3:$AL$3</c:f>
              <c:numCache>
                <c:formatCode>#,##0.00</c:formatCode>
                <c:ptCount val="36"/>
                <c:pt idx="0">
                  <c:v>9.85</c:v>
                </c:pt>
                <c:pt idx="1">
                  <c:v>9.75</c:v>
                </c:pt>
                <c:pt idx="2">
                  <c:v>9.6300000000000008</c:v>
                </c:pt>
                <c:pt idx="3">
                  <c:v>9.6</c:v>
                </c:pt>
                <c:pt idx="4">
                  <c:v>9.5399999999999991</c:v>
                </c:pt>
                <c:pt idx="5">
                  <c:v>9.49</c:v>
                </c:pt>
                <c:pt idx="6">
                  <c:v>9.57</c:v>
                </c:pt>
                <c:pt idx="7">
                  <c:v>9.42</c:v>
                </c:pt>
                <c:pt idx="8">
                  <c:v>9.41</c:v>
                </c:pt>
                <c:pt idx="9">
                  <c:v>9.41</c:v>
                </c:pt>
                <c:pt idx="10">
                  <c:v>9.51</c:v>
                </c:pt>
                <c:pt idx="11">
                  <c:v>9.66</c:v>
                </c:pt>
                <c:pt idx="12">
                  <c:v>9.8699999999999992</c:v>
                </c:pt>
                <c:pt idx="13">
                  <c:v>10.15</c:v>
                </c:pt>
                <c:pt idx="14">
                  <c:v>10.42</c:v>
                </c:pt>
                <c:pt idx="15">
                  <c:v>10.56</c:v>
                </c:pt>
                <c:pt idx="16">
                  <c:v>10.53</c:v>
                </c:pt>
                <c:pt idx="17">
                  <c:v>10.28</c:v>
                </c:pt>
                <c:pt idx="18">
                  <c:v>10.24</c:v>
                </c:pt>
                <c:pt idx="19">
                  <c:v>9.91</c:v>
                </c:pt>
                <c:pt idx="20">
                  <c:v>9.68</c:v>
                </c:pt>
                <c:pt idx="21">
                  <c:v>9.4</c:v>
                </c:pt>
                <c:pt idx="22">
                  <c:v>9.19</c:v>
                </c:pt>
                <c:pt idx="23">
                  <c:v>9</c:v>
                </c:pt>
                <c:pt idx="24">
                  <c:v>8.7899999999999991</c:v>
                </c:pt>
                <c:pt idx="25">
                  <c:v>8.69</c:v>
                </c:pt>
                <c:pt idx="26">
                  <c:v>8.6199999999999992</c:v>
                </c:pt>
                <c:pt idx="27">
                  <c:v>8.32</c:v>
                </c:pt>
                <c:pt idx="28">
                  <c:v>7.4</c:v>
                </c:pt>
                <c:pt idx="29">
                  <c:v>7.5</c:v>
                </c:pt>
                <c:pt idx="30">
                  <c:v>7.28</c:v>
                </c:pt>
                <c:pt idx="31">
                  <c:v>7.16</c:v>
                </c:pt>
                <c:pt idx="32">
                  <c:v>7.32</c:v>
                </c:pt>
                <c:pt idx="33">
                  <c:v>7.31</c:v>
                </c:pt>
                <c:pt idx="34">
                  <c:v>7.38</c:v>
                </c:pt>
                <c:pt idx="35">
                  <c:v>7.36</c:v>
                </c:pt>
              </c:numCache>
            </c:numRef>
          </c:xVal>
          <c:yVal>
            <c:numRef>
              <c:f>регрессия!$C$4:$AL$4</c:f>
              <c:numCache>
                <c:formatCode>#,##0</c:formatCode>
                <c:ptCount val="36"/>
                <c:pt idx="0">
                  <c:v>78043</c:v>
                </c:pt>
                <c:pt idx="1">
                  <c:v>102654</c:v>
                </c:pt>
                <c:pt idx="2">
                  <c:v>118702</c:v>
                </c:pt>
                <c:pt idx="3">
                  <c:v>125300</c:v>
                </c:pt>
                <c:pt idx="4">
                  <c:v>118115</c:v>
                </c:pt>
                <c:pt idx="5">
                  <c:v>120538</c:v>
                </c:pt>
                <c:pt idx="6">
                  <c:v>121759</c:v>
                </c:pt>
                <c:pt idx="7">
                  <c:v>126222</c:v>
                </c:pt>
                <c:pt idx="8">
                  <c:v>122021</c:v>
                </c:pt>
                <c:pt idx="9">
                  <c:v>141250</c:v>
                </c:pt>
                <c:pt idx="10">
                  <c:v>139969</c:v>
                </c:pt>
                <c:pt idx="11">
                  <c:v>157236</c:v>
                </c:pt>
                <c:pt idx="12">
                  <c:v>78788</c:v>
                </c:pt>
                <c:pt idx="13">
                  <c:v>103677</c:v>
                </c:pt>
                <c:pt idx="14">
                  <c:v>102010</c:v>
                </c:pt>
                <c:pt idx="15">
                  <c:v>108897</c:v>
                </c:pt>
                <c:pt idx="16">
                  <c:v>85836</c:v>
                </c:pt>
                <c:pt idx="17">
                  <c:v>96313</c:v>
                </c:pt>
                <c:pt idx="18">
                  <c:v>100374</c:v>
                </c:pt>
                <c:pt idx="19">
                  <c:v>106869</c:v>
                </c:pt>
                <c:pt idx="20">
                  <c:v>106749</c:v>
                </c:pt>
                <c:pt idx="21">
                  <c:v>118586</c:v>
                </c:pt>
                <c:pt idx="22">
                  <c:v>116018</c:v>
                </c:pt>
                <c:pt idx="23">
                  <c:v>145183</c:v>
                </c:pt>
                <c:pt idx="24">
                  <c:v>77817</c:v>
                </c:pt>
                <c:pt idx="25">
                  <c:v>108435</c:v>
                </c:pt>
                <c:pt idx="26">
                  <c:v>122397</c:v>
                </c:pt>
                <c:pt idx="27">
                  <c:v>90513</c:v>
                </c:pt>
                <c:pt idx="28">
                  <c:v>85460</c:v>
                </c:pt>
                <c:pt idx="29">
                  <c:v>116402</c:v>
                </c:pt>
                <c:pt idx="30">
                  <c:v>145974</c:v>
                </c:pt>
                <c:pt idx="31">
                  <c:v>154507</c:v>
                </c:pt>
                <c:pt idx="32">
                  <c:v>198722</c:v>
                </c:pt>
                <c:pt idx="33">
                  <c:v>212286</c:v>
                </c:pt>
                <c:pt idx="34">
                  <c:v>188487</c:v>
                </c:pt>
                <c:pt idx="35">
                  <c:v>211539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F71-432E-8E20-EF83B295D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734464"/>
        <c:axId val="79735040"/>
      </c:scatterChart>
      <c:valAx>
        <c:axId val="79734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735040"/>
        <c:crosses val="autoZero"/>
        <c:crossBetween val="midCat"/>
      </c:valAx>
      <c:valAx>
        <c:axId val="7973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734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1038224</xdr:colOff>
      <xdr:row>7</xdr:row>
      <xdr:rowOff>66674</xdr:rowOff>
    </xdr:from>
    <xdr:to>
      <xdr:col>10</xdr:col>
      <xdr:colOff>158749</xdr:colOff>
      <xdr:row>27</xdr:row>
      <xdr:rowOff>44449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1E506BC6-0A49-439B-A452-60C82BAF0E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5"/>
  <sheetViews>
    <sheetView topLeftCell="A22" workbookViewId="0">
      <selection activeCell="M9" sqref="M9"/>
    </sheetView>
  </sheetViews>
  <sheetFormatPr defaultRowHeight="15" x14ac:dyDescent="0.25"/>
  <cols>
    <col min="2" max="2" width="22.7109375" customWidth="1"/>
    <col min="3" max="14" width="9.5703125" style="3" bestFit="1" customWidth="1"/>
    <col min="15" max="38" width="9.5703125" bestFit="1" customWidth="1"/>
  </cols>
  <sheetData>
    <row r="2" spans="2:38" x14ac:dyDescent="0.25">
      <c r="B2" s="1" t="s">
        <v>1</v>
      </c>
      <c r="C2" s="4">
        <v>43101</v>
      </c>
      <c r="D2" s="4">
        <v>43132</v>
      </c>
      <c r="E2" s="4">
        <v>43160</v>
      </c>
      <c r="F2" s="4">
        <v>43191</v>
      </c>
      <c r="G2" s="4">
        <v>43221</v>
      </c>
      <c r="H2" s="4">
        <v>43252</v>
      </c>
      <c r="I2" s="4">
        <v>43282</v>
      </c>
      <c r="J2" s="4">
        <v>43313</v>
      </c>
      <c r="K2" s="4">
        <v>43344</v>
      </c>
      <c r="L2" s="4">
        <v>43374</v>
      </c>
      <c r="M2" s="4">
        <v>43405</v>
      </c>
      <c r="N2" s="4">
        <v>43435</v>
      </c>
      <c r="O2" s="4">
        <v>43466</v>
      </c>
      <c r="P2" s="4">
        <v>43497</v>
      </c>
      <c r="Q2" s="4">
        <v>43525</v>
      </c>
      <c r="R2" s="4">
        <v>43556</v>
      </c>
      <c r="S2" s="4">
        <v>43586</v>
      </c>
      <c r="T2" s="4">
        <v>43617</v>
      </c>
      <c r="U2" s="4">
        <v>43647</v>
      </c>
      <c r="V2" s="4">
        <v>43678</v>
      </c>
      <c r="W2" s="4">
        <v>43709</v>
      </c>
      <c r="X2" s="4">
        <v>43739</v>
      </c>
      <c r="Y2" s="4">
        <v>43770</v>
      </c>
      <c r="Z2" s="4">
        <v>43800</v>
      </c>
      <c r="AA2" s="4">
        <v>43831</v>
      </c>
      <c r="AB2" s="4">
        <v>43862</v>
      </c>
      <c r="AC2" s="4">
        <v>43891</v>
      </c>
      <c r="AD2" s="4">
        <v>43922</v>
      </c>
      <c r="AE2" s="4">
        <v>43952</v>
      </c>
      <c r="AF2" s="4">
        <v>43983</v>
      </c>
      <c r="AG2" s="4">
        <v>44013</v>
      </c>
      <c r="AH2" s="4">
        <v>44044</v>
      </c>
      <c r="AI2" s="4">
        <v>44075</v>
      </c>
      <c r="AJ2" s="4">
        <v>44105</v>
      </c>
      <c r="AK2" s="4">
        <v>44136</v>
      </c>
      <c r="AL2" s="4">
        <v>44166</v>
      </c>
    </row>
    <row r="3" spans="2:38" ht="30" x14ac:dyDescent="0.25">
      <c r="B3" s="7" t="s">
        <v>0</v>
      </c>
      <c r="C3" s="2">
        <v>9.85</v>
      </c>
      <c r="D3" s="2">
        <v>9.75</v>
      </c>
      <c r="E3" s="2">
        <v>9.6300000000000008</v>
      </c>
      <c r="F3" s="2">
        <v>9.6</v>
      </c>
      <c r="G3" s="2">
        <v>9.5399999999999991</v>
      </c>
      <c r="H3" s="2">
        <v>9.49</v>
      </c>
      <c r="I3" s="2">
        <v>9.57</v>
      </c>
      <c r="J3" s="2">
        <v>9.42</v>
      </c>
      <c r="K3" s="2">
        <v>9.41</v>
      </c>
      <c r="L3" s="2">
        <v>9.41</v>
      </c>
      <c r="M3" s="2">
        <v>9.51</v>
      </c>
      <c r="N3" s="2">
        <v>9.66</v>
      </c>
      <c r="O3" s="2">
        <v>9.8699999999999992</v>
      </c>
      <c r="P3" s="2">
        <v>10.15</v>
      </c>
      <c r="Q3" s="2">
        <v>10.42</v>
      </c>
      <c r="R3" s="2">
        <v>10.56</v>
      </c>
      <c r="S3" s="2">
        <v>10.53</v>
      </c>
      <c r="T3" s="2">
        <v>10.28</v>
      </c>
      <c r="U3" s="2">
        <v>10.24</v>
      </c>
      <c r="V3" s="2">
        <v>9.91</v>
      </c>
      <c r="W3" s="2">
        <v>9.68</v>
      </c>
      <c r="X3" s="2">
        <v>9.4</v>
      </c>
      <c r="Y3" s="2">
        <v>9.19</v>
      </c>
      <c r="Z3" s="2">
        <v>9</v>
      </c>
      <c r="AA3" s="9">
        <v>8.7899999999999991</v>
      </c>
      <c r="AB3" s="9">
        <v>8.69</v>
      </c>
      <c r="AC3" s="9">
        <v>8.6199999999999992</v>
      </c>
      <c r="AD3" s="9">
        <v>8.32</v>
      </c>
      <c r="AE3" s="9">
        <v>7.4</v>
      </c>
      <c r="AF3" s="9">
        <v>7.5</v>
      </c>
      <c r="AG3" s="9">
        <v>7.28</v>
      </c>
      <c r="AH3" s="9">
        <v>7.16</v>
      </c>
      <c r="AI3" s="9">
        <v>7.32</v>
      </c>
      <c r="AJ3" s="9">
        <v>7.31</v>
      </c>
      <c r="AK3" s="9">
        <v>7.38</v>
      </c>
      <c r="AL3" s="9">
        <v>7.36</v>
      </c>
    </row>
    <row r="4" spans="2:38" ht="60" x14ac:dyDescent="0.25">
      <c r="B4" s="7" t="s">
        <v>2</v>
      </c>
      <c r="C4" s="8">
        <v>78043</v>
      </c>
      <c r="D4" s="8">
        <v>102654</v>
      </c>
      <c r="E4" s="8">
        <v>118702</v>
      </c>
      <c r="F4" s="8">
        <v>125300</v>
      </c>
      <c r="G4" s="8">
        <v>118115</v>
      </c>
      <c r="H4" s="8">
        <v>120538</v>
      </c>
      <c r="I4" s="8">
        <v>121759</v>
      </c>
      <c r="J4" s="8">
        <v>126222</v>
      </c>
      <c r="K4" s="8">
        <v>122021</v>
      </c>
      <c r="L4" s="8">
        <v>141250</v>
      </c>
      <c r="M4" s="8">
        <v>139969</v>
      </c>
      <c r="N4" s="8">
        <v>157236</v>
      </c>
      <c r="O4" s="8">
        <v>78788</v>
      </c>
      <c r="P4" s="8">
        <v>103677</v>
      </c>
      <c r="Q4" s="8">
        <v>102010</v>
      </c>
      <c r="R4" s="8">
        <v>108897</v>
      </c>
      <c r="S4" s="8">
        <v>85836</v>
      </c>
      <c r="T4" s="8">
        <v>96313</v>
      </c>
      <c r="U4" s="8">
        <v>100374</v>
      </c>
      <c r="V4" s="8">
        <v>106869</v>
      </c>
      <c r="W4" s="8">
        <v>106749</v>
      </c>
      <c r="X4" s="8">
        <v>118586</v>
      </c>
      <c r="Y4" s="8">
        <v>116018</v>
      </c>
      <c r="Z4" s="8">
        <v>145183</v>
      </c>
      <c r="AA4" s="8">
        <v>77817</v>
      </c>
      <c r="AB4" s="8">
        <v>108435</v>
      </c>
      <c r="AC4" s="8">
        <v>122397</v>
      </c>
      <c r="AD4" s="8">
        <v>90513</v>
      </c>
      <c r="AE4" s="8">
        <v>85460</v>
      </c>
      <c r="AF4" s="8">
        <v>116402</v>
      </c>
      <c r="AG4" s="8">
        <v>145974</v>
      </c>
      <c r="AH4" s="8">
        <v>154507</v>
      </c>
      <c r="AI4" s="8">
        <v>198722</v>
      </c>
      <c r="AJ4" s="8">
        <v>212286</v>
      </c>
      <c r="AK4" s="8">
        <v>188487</v>
      </c>
      <c r="AL4" s="8">
        <v>211539</v>
      </c>
    </row>
    <row r="5" spans="2:38" ht="63" x14ac:dyDescent="0.25">
      <c r="B5" s="6" t="s">
        <v>3</v>
      </c>
      <c r="C5" s="5">
        <v>5184710</v>
      </c>
      <c r="D5" s="5">
        <v>5272293</v>
      </c>
      <c r="E5" s="5">
        <v>5381205</v>
      </c>
      <c r="F5" s="5">
        <v>5500335</v>
      </c>
      <c r="G5" s="5">
        <v>5601808</v>
      </c>
      <c r="H5" s="5">
        <v>5719261</v>
      </c>
      <c r="I5" s="5">
        <v>5827865</v>
      </c>
      <c r="J5" s="5">
        <v>5954010</v>
      </c>
      <c r="K5" s="5">
        <v>6084320</v>
      </c>
      <c r="L5" s="5">
        <v>6169202</v>
      </c>
      <c r="M5" s="5">
        <v>6323194</v>
      </c>
      <c r="N5" s="5">
        <v>6376845</v>
      </c>
      <c r="O5" s="5">
        <v>6490805</v>
      </c>
      <c r="P5" s="5">
        <v>6602101</v>
      </c>
      <c r="Q5" s="5">
        <v>6704920</v>
      </c>
      <c r="R5" s="5">
        <v>6818131</v>
      </c>
      <c r="S5" s="5">
        <v>6898070</v>
      </c>
      <c r="T5" s="5">
        <v>6978730</v>
      </c>
      <c r="U5" s="5">
        <v>7001472</v>
      </c>
      <c r="V5" s="5">
        <v>7108314</v>
      </c>
      <c r="W5" s="5">
        <v>7215212</v>
      </c>
      <c r="X5" s="5">
        <v>7251157</v>
      </c>
      <c r="Y5" s="5">
        <v>7378587</v>
      </c>
      <c r="Z5" s="5">
        <v>7470185</v>
      </c>
      <c r="AA5" s="5">
        <v>7518200</v>
      </c>
      <c r="AB5" s="5">
        <v>7632591</v>
      </c>
      <c r="AC5" s="5">
        <v>7737132</v>
      </c>
      <c r="AD5" s="5">
        <v>7790632</v>
      </c>
      <c r="AE5" s="5">
        <v>7850097</v>
      </c>
      <c r="AF5" s="5">
        <v>7945347</v>
      </c>
      <c r="AG5" s="5">
        <v>8110758</v>
      </c>
      <c r="AH5" s="5">
        <v>8298500</v>
      </c>
      <c r="AI5" s="5">
        <v>8567894</v>
      </c>
      <c r="AJ5" s="5">
        <v>8860304</v>
      </c>
      <c r="AK5" s="5">
        <v>8924802</v>
      </c>
      <c r="AL5" s="5">
        <v>9070212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"/>
  <sheetViews>
    <sheetView topLeftCell="W4" workbookViewId="0">
      <selection activeCell="W11" sqref="W11"/>
    </sheetView>
  </sheetViews>
  <sheetFormatPr defaultRowHeight="15" x14ac:dyDescent="0.25"/>
  <cols>
    <col min="1" max="1" width="19.42578125" customWidth="1"/>
    <col min="2" max="37" width="9.5703125" bestFit="1" customWidth="1"/>
    <col min="38" max="38" width="12.5703125" customWidth="1"/>
  </cols>
  <sheetData>
    <row r="1" spans="1:38" x14ac:dyDescent="0.25">
      <c r="A1" s="1" t="s">
        <v>1</v>
      </c>
      <c r="B1" s="4">
        <v>43101</v>
      </c>
      <c r="C1" s="4">
        <v>43132</v>
      </c>
      <c r="D1" s="4">
        <v>43160</v>
      </c>
      <c r="E1" s="4">
        <v>43191</v>
      </c>
      <c r="F1" s="4">
        <v>43221</v>
      </c>
      <c r="G1" s="4">
        <v>43252</v>
      </c>
      <c r="H1" s="4">
        <v>43282</v>
      </c>
      <c r="I1" s="4">
        <v>43313</v>
      </c>
      <c r="J1" s="4">
        <v>43344</v>
      </c>
      <c r="K1" s="4">
        <v>43374</v>
      </c>
      <c r="L1" s="4">
        <v>43405</v>
      </c>
      <c r="M1" s="4">
        <v>43435</v>
      </c>
      <c r="N1" s="4">
        <v>43466</v>
      </c>
      <c r="O1" s="4">
        <v>43497</v>
      </c>
      <c r="P1" s="4">
        <v>43525</v>
      </c>
      <c r="Q1" s="4">
        <v>43556</v>
      </c>
      <c r="R1" s="4">
        <v>43586</v>
      </c>
      <c r="S1" s="4">
        <v>43617</v>
      </c>
      <c r="T1" s="4">
        <v>43647</v>
      </c>
      <c r="U1" s="4">
        <v>43678</v>
      </c>
      <c r="V1" s="4">
        <v>43709</v>
      </c>
      <c r="W1" s="4">
        <v>43739</v>
      </c>
      <c r="X1" s="4">
        <v>43770</v>
      </c>
      <c r="Y1" s="4">
        <v>43800</v>
      </c>
      <c r="Z1" s="4">
        <v>43831</v>
      </c>
      <c r="AA1" s="4">
        <v>43862</v>
      </c>
      <c r="AB1" s="4">
        <v>43891</v>
      </c>
      <c r="AC1" s="4">
        <v>43922</v>
      </c>
      <c r="AD1" s="4">
        <v>43952</v>
      </c>
      <c r="AE1" s="4">
        <v>43983</v>
      </c>
      <c r="AF1" s="4">
        <v>44013</v>
      </c>
      <c r="AG1" s="4">
        <v>44044</v>
      </c>
      <c r="AH1" s="4">
        <v>44075</v>
      </c>
      <c r="AI1" s="4">
        <v>44105</v>
      </c>
      <c r="AJ1" s="4">
        <v>44136</v>
      </c>
      <c r="AK1" s="4">
        <v>44166</v>
      </c>
      <c r="AL1" t="s">
        <v>6</v>
      </c>
    </row>
    <row r="2" spans="1:38" ht="45" x14ac:dyDescent="0.25">
      <c r="A2" s="7" t="s">
        <v>0</v>
      </c>
      <c r="B2" s="2">
        <v>9.85</v>
      </c>
      <c r="C2" s="2">
        <v>9.75</v>
      </c>
      <c r="D2" s="2">
        <v>9.6300000000000008</v>
      </c>
      <c r="E2" s="2">
        <v>9.6</v>
      </c>
      <c r="F2" s="2">
        <v>9.5399999999999991</v>
      </c>
      <c r="G2" s="2">
        <v>9.49</v>
      </c>
      <c r="H2" s="2">
        <v>9.57</v>
      </c>
      <c r="I2" s="2">
        <v>9.42</v>
      </c>
      <c r="J2" s="2">
        <v>9.41</v>
      </c>
      <c r="K2" s="2">
        <v>9.41</v>
      </c>
      <c r="L2" s="2">
        <v>9.51</v>
      </c>
      <c r="M2" s="2">
        <v>9.66</v>
      </c>
      <c r="N2" s="2">
        <v>9.8699999999999992</v>
      </c>
      <c r="O2" s="2">
        <v>10.15</v>
      </c>
      <c r="P2" s="2">
        <v>10.42</v>
      </c>
      <c r="Q2" s="2">
        <v>10.56</v>
      </c>
      <c r="R2" s="2">
        <v>10.53</v>
      </c>
      <c r="S2" s="2">
        <v>10.28</v>
      </c>
      <c r="T2" s="2">
        <v>10.24</v>
      </c>
      <c r="U2" s="2">
        <v>9.91</v>
      </c>
      <c r="V2" s="2">
        <v>9.68</v>
      </c>
      <c r="W2" s="2">
        <v>9.4</v>
      </c>
      <c r="X2" s="2">
        <v>9.19</v>
      </c>
      <c r="Y2" s="2">
        <v>9</v>
      </c>
      <c r="Z2" s="9">
        <v>8.7899999999999991</v>
      </c>
      <c r="AA2" s="9">
        <v>8.69</v>
      </c>
      <c r="AB2" s="9">
        <v>8.6199999999999992</v>
      </c>
      <c r="AC2" s="9">
        <v>8.32</v>
      </c>
      <c r="AD2" s="9">
        <v>7.4</v>
      </c>
      <c r="AE2" s="9">
        <v>7.5</v>
      </c>
      <c r="AF2" s="9">
        <v>7.28</v>
      </c>
      <c r="AG2" s="9">
        <v>7.16</v>
      </c>
      <c r="AH2" s="9">
        <v>7.32</v>
      </c>
      <c r="AI2" s="9">
        <v>7.31</v>
      </c>
      <c r="AJ2" s="9">
        <v>7.38</v>
      </c>
      <c r="AK2" s="9">
        <v>7.36</v>
      </c>
    </row>
    <row r="3" spans="1:38" ht="60" x14ac:dyDescent="0.25">
      <c r="A3" s="7" t="s">
        <v>2</v>
      </c>
      <c r="B3" s="8">
        <v>78043</v>
      </c>
      <c r="C3" s="8">
        <v>102654</v>
      </c>
      <c r="D3" s="8">
        <v>118702</v>
      </c>
      <c r="E3" s="8">
        <v>125300</v>
      </c>
      <c r="F3" s="8">
        <v>118115</v>
      </c>
      <c r="G3" s="8">
        <v>120538</v>
      </c>
      <c r="H3" s="8">
        <v>121759</v>
      </c>
      <c r="I3" s="8">
        <v>126222</v>
      </c>
      <c r="J3" s="8">
        <v>122021</v>
      </c>
      <c r="K3" s="8">
        <v>141250</v>
      </c>
      <c r="L3" s="8">
        <v>139969</v>
      </c>
      <c r="M3" s="8">
        <v>157236</v>
      </c>
      <c r="N3" s="8">
        <v>78788</v>
      </c>
      <c r="O3" s="8">
        <v>103677</v>
      </c>
      <c r="P3" s="8">
        <v>102010</v>
      </c>
      <c r="Q3" s="8">
        <v>108897</v>
      </c>
      <c r="R3" s="8">
        <v>85836</v>
      </c>
      <c r="S3" s="8">
        <v>96313</v>
      </c>
      <c r="T3" s="8">
        <v>100374</v>
      </c>
      <c r="U3" s="8">
        <v>106869</v>
      </c>
      <c r="V3" s="8">
        <v>106749</v>
      </c>
      <c r="W3" s="8">
        <v>118586</v>
      </c>
      <c r="X3" s="8">
        <v>116018</v>
      </c>
      <c r="Y3" s="8">
        <v>145183</v>
      </c>
      <c r="Z3" s="8">
        <v>77817</v>
      </c>
      <c r="AA3" s="8">
        <v>108435</v>
      </c>
      <c r="AB3" s="8">
        <v>122397</v>
      </c>
      <c r="AC3" s="8">
        <v>90513</v>
      </c>
      <c r="AD3" s="8">
        <v>85460</v>
      </c>
      <c r="AE3" s="8">
        <v>116402</v>
      </c>
      <c r="AF3" s="8">
        <v>145974</v>
      </c>
      <c r="AG3" s="8">
        <v>154507</v>
      </c>
      <c r="AH3" s="8">
        <v>198722</v>
      </c>
      <c r="AI3" s="8">
        <v>212286</v>
      </c>
      <c r="AJ3" s="8">
        <v>188487</v>
      </c>
      <c r="AK3" s="8">
        <v>211539</v>
      </c>
    </row>
    <row r="4" spans="1:38" ht="63" x14ac:dyDescent="0.25">
      <c r="A4" s="11" t="s">
        <v>3</v>
      </c>
      <c r="B4" s="12">
        <v>5184710</v>
      </c>
      <c r="C4" s="12">
        <v>5272293</v>
      </c>
      <c r="D4" s="12">
        <v>5381205</v>
      </c>
      <c r="E4" s="12">
        <v>5500335</v>
      </c>
      <c r="F4" s="12">
        <v>5601808</v>
      </c>
      <c r="G4" s="12">
        <v>5719261</v>
      </c>
      <c r="H4" s="12">
        <v>5827865</v>
      </c>
      <c r="I4" s="12">
        <v>5954010</v>
      </c>
      <c r="J4" s="12">
        <v>6084320</v>
      </c>
      <c r="K4" s="12">
        <v>6169202</v>
      </c>
      <c r="L4" s="12">
        <v>6323194</v>
      </c>
      <c r="M4" s="12">
        <v>6376845</v>
      </c>
      <c r="N4" s="12">
        <v>6490805</v>
      </c>
      <c r="O4" s="12">
        <v>6602101</v>
      </c>
      <c r="P4" s="12">
        <v>6704920</v>
      </c>
      <c r="Q4" s="12">
        <v>6818131</v>
      </c>
      <c r="R4" s="12">
        <v>6898070</v>
      </c>
      <c r="S4" s="12">
        <v>6978730</v>
      </c>
      <c r="T4" s="12">
        <v>7001472</v>
      </c>
      <c r="U4" s="12">
        <v>7108314</v>
      </c>
      <c r="V4" s="12">
        <v>7215212</v>
      </c>
      <c r="W4" s="12">
        <v>7251157</v>
      </c>
      <c r="X4" s="12">
        <v>7378587</v>
      </c>
      <c r="Y4" s="12">
        <v>7470185</v>
      </c>
      <c r="Z4" s="12">
        <v>7518200</v>
      </c>
      <c r="AA4" s="12">
        <v>7632591</v>
      </c>
      <c r="AB4" s="12">
        <v>7737132</v>
      </c>
      <c r="AC4" s="12">
        <v>7790632</v>
      </c>
      <c r="AD4" s="12">
        <v>7850097</v>
      </c>
      <c r="AE4" s="12">
        <v>7945347</v>
      </c>
      <c r="AF4" s="12">
        <v>8110758</v>
      </c>
      <c r="AG4" s="12">
        <v>8298500</v>
      </c>
      <c r="AH4" s="12">
        <v>8567894</v>
      </c>
      <c r="AI4" s="12">
        <v>8860304</v>
      </c>
      <c r="AJ4" s="12">
        <v>8924802</v>
      </c>
      <c r="AK4" s="12">
        <v>9070212</v>
      </c>
    </row>
    <row r="5" spans="1:38" ht="45" x14ac:dyDescent="0.25">
      <c r="A5" s="7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>
        <f>SUMPRODUCT(B4:M4,B2:M2)/SUM(B4:M4)</f>
        <v>9.5642917852005809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>
        <f>SUMPRODUCT(N4:Y4,N2:Y2)/SUM(N4:Y4)</f>
        <v>9.9204572217460125</v>
      </c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>
        <f t="shared" ref="AK5" si="0">SUMPRODUCT(Z4:AK4,Z2:AK2)/SUM(Z4:AK4)</f>
        <v>7.7327193372187955</v>
      </c>
      <c r="AL5" s="13">
        <f>((AK6-Y6)/(AK6+Y6))/((AK5-Y5)/(AK5+Y5))</f>
        <v>-1.1994478025487989</v>
      </c>
    </row>
    <row r="6" spans="1:38" ht="60" x14ac:dyDescent="0.25">
      <c r="A6" s="7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0">
        <f>SUM(B3:M3)</f>
        <v>1471809</v>
      </c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>
        <f t="shared" ref="Y6:AK6" si="1">SUM(N3:Y3)</f>
        <v>1269300</v>
      </c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>
        <f t="shared" si="1"/>
        <v>1712539</v>
      </c>
      <c r="AL6" s="13"/>
    </row>
    <row r="7" spans="1:38" x14ac:dyDescent="0.25">
      <c r="W7" t="s">
        <v>7</v>
      </c>
      <c r="Y7" s="13">
        <f>((Y6-M6)/(Y6+M6))/((Y5-M5)/(Y5+M5))</f>
        <v>-4.0416720172889216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96"/>
  <sheetViews>
    <sheetView topLeftCell="I97" workbookViewId="0">
      <selection activeCell="N100" sqref="N100:Y196"/>
    </sheetView>
  </sheetViews>
  <sheetFormatPr defaultRowHeight="15" x14ac:dyDescent="0.25"/>
  <cols>
    <col min="1" max="1" width="34.140625" customWidth="1"/>
    <col min="2" max="2" width="9.42578125" customWidth="1"/>
    <col min="26" max="26" width="12.5703125" customWidth="1"/>
    <col min="28" max="28" width="9.85546875" customWidth="1"/>
    <col min="46" max="46" width="11.140625" customWidth="1"/>
    <col min="47" max="47" width="10.42578125" customWidth="1"/>
    <col min="48" max="48" width="12.140625" customWidth="1"/>
    <col min="49" max="49" width="10.42578125" customWidth="1"/>
    <col min="50" max="50" width="9.42578125" customWidth="1"/>
    <col min="51" max="51" width="19.5703125" customWidth="1"/>
    <col min="52" max="52" width="17.85546875" customWidth="1"/>
  </cols>
  <sheetData>
    <row r="1" spans="1:52" ht="47.25" x14ac:dyDescent="0.25">
      <c r="A1" s="14"/>
      <c r="B1" s="15" t="s">
        <v>8</v>
      </c>
      <c r="C1" s="15" t="s">
        <v>9</v>
      </c>
      <c r="D1" s="15" t="s">
        <v>10</v>
      </c>
      <c r="E1" s="15" t="s">
        <v>11</v>
      </c>
      <c r="F1" s="15" t="s">
        <v>12</v>
      </c>
      <c r="G1" s="15" t="s">
        <v>13</v>
      </c>
      <c r="H1" s="15" t="s">
        <v>14</v>
      </c>
      <c r="I1" s="15" t="s">
        <v>15</v>
      </c>
      <c r="J1" s="15" t="s">
        <v>16</v>
      </c>
      <c r="K1" s="15" t="s">
        <v>17</v>
      </c>
      <c r="L1" s="15" t="s">
        <v>18</v>
      </c>
      <c r="M1" s="15" t="s">
        <v>19</v>
      </c>
      <c r="N1" s="15" t="s">
        <v>20</v>
      </c>
      <c r="O1" s="15" t="s">
        <v>21</v>
      </c>
      <c r="P1" s="15" t="s">
        <v>22</v>
      </c>
      <c r="Q1" s="15" t="s">
        <v>23</v>
      </c>
      <c r="R1" s="15" t="s">
        <v>24</v>
      </c>
      <c r="S1" s="15" t="s">
        <v>25</v>
      </c>
      <c r="T1" s="15" t="s">
        <v>26</v>
      </c>
      <c r="U1" s="15" t="s">
        <v>27</v>
      </c>
      <c r="V1" s="15" t="s">
        <v>28</v>
      </c>
      <c r="W1" s="15" t="s">
        <v>29</v>
      </c>
      <c r="X1" s="15" t="s">
        <v>30</v>
      </c>
      <c r="Y1" s="15" t="s">
        <v>31</v>
      </c>
      <c r="Z1" s="21"/>
      <c r="AA1" s="15" t="s">
        <v>8</v>
      </c>
      <c r="AB1" s="15" t="s">
        <v>9</v>
      </c>
      <c r="AC1" s="15" t="s">
        <v>10</v>
      </c>
      <c r="AD1" s="15" t="s">
        <v>11</v>
      </c>
      <c r="AE1" s="15" t="s">
        <v>12</v>
      </c>
      <c r="AF1" s="15" t="s">
        <v>13</v>
      </c>
      <c r="AG1" s="15" t="s">
        <v>14</v>
      </c>
      <c r="AH1" s="15" t="s">
        <v>15</v>
      </c>
      <c r="AI1" s="15" t="s">
        <v>16</v>
      </c>
      <c r="AJ1" s="15" t="s">
        <v>17</v>
      </c>
      <c r="AK1" s="15" t="s">
        <v>18</v>
      </c>
      <c r="AL1" s="15" t="s">
        <v>19</v>
      </c>
      <c r="AM1" s="15" t="s">
        <v>20</v>
      </c>
      <c r="AN1" s="15" t="s">
        <v>21</v>
      </c>
      <c r="AO1" s="15" t="s">
        <v>22</v>
      </c>
      <c r="AP1" s="15" t="s">
        <v>23</v>
      </c>
      <c r="AQ1" s="15" t="s">
        <v>24</v>
      </c>
      <c r="AR1" s="15" t="s">
        <v>25</v>
      </c>
      <c r="AS1" s="15" t="s">
        <v>26</v>
      </c>
      <c r="AT1" s="15" t="s">
        <v>27</v>
      </c>
      <c r="AU1" s="15" t="s">
        <v>28</v>
      </c>
      <c r="AV1" s="15" t="s">
        <v>29</v>
      </c>
      <c r="AW1" s="15" t="s">
        <v>30</v>
      </c>
      <c r="AX1" s="15" t="s">
        <v>31</v>
      </c>
      <c r="AY1" s="26" t="s">
        <v>133</v>
      </c>
      <c r="AZ1" s="26" t="s">
        <v>134</v>
      </c>
    </row>
    <row r="2" spans="1:52" ht="63" x14ac:dyDescent="0.25">
      <c r="A2" s="16" t="s">
        <v>32</v>
      </c>
      <c r="B2" s="17">
        <v>9.8800000000000008</v>
      </c>
      <c r="C2" s="17">
        <v>10.15</v>
      </c>
      <c r="D2" s="17">
        <v>10.41</v>
      </c>
      <c r="E2" s="17">
        <v>10.55</v>
      </c>
      <c r="F2" s="17">
        <v>10.53</v>
      </c>
      <c r="G2" s="17">
        <v>10.29</v>
      </c>
      <c r="H2" s="17">
        <v>10.24</v>
      </c>
      <c r="I2" s="17">
        <v>9.92</v>
      </c>
      <c r="J2" s="17">
        <v>9.68</v>
      </c>
      <c r="K2" s="17">
        <v>9.4</v>
      </c>
      <c r="L2" s="17">
        <v>9.19</v>
      </c>
      <c r="M2" s="17">
        <v>9.01</v>
      </c>
      <c r="N2" s="17">
        <v>8.7899999999999991</v>
      </c>
      <c r="O2" s="17">
        <v>8.69</v>
      </c>
      <c r="P2" s="17">
        <v>8.6199999999999992</v>
      </c>
      <c r="Q2" s="17">
        <v>8.33</v>
      </c>
      <c r="R2" s="17">
        <v>7.4</v>
      </c>
      <c r="S2" s="17">
        <v>7.51</v>
      </c>
      <c r="T2" s="17">
        <v>7.28</v>
      </c>
      <c r="U2" s="17">
        <v>7.17</v>
      </c>
      <c r="V2" s="17">
        <v>7.32</v>
      </c>
      <c r="W2" s="17">
        <v>7.32</v>
      </c>
      <c r="X2" s="17">
        <v>7.38</v>
      </c>
      <c r="Y2" s="17">
        <v>7.36</v>
      </c>
      <c r="Z2" s="16" t="s">
        <v>32</v>
      </c>
      <c r="AA2" s="22">
        <v>897838</v>
      </c>
      <c r="AB2" s="22">
        <v>979799</v>
      </c>
      <c r="AC2" s="22">
        <v>1113757</v>
      </c>
      <c r="AD2" s="22">
        <v>1203017</v>
      </c>
      <c r="AE2" s="22">
        <v>1075957</v>
      </c>
      <c r="AF2" s="22">
        <v>1115059</v>
      </c>
      <c r="AG2" s="22">
        <v>1191238</v>
      </c>
      <c r="AH2" s="22">
        <v>1225916</v>
      </c>
      <c r="AI2" s="22">
        <v>1253724</v>
      </c>
      <c r="AJ2" s="22">
        <v>1267992</v>
      </c>
      <c r="AK2" s="22">
        <v>1235804</v>
      </c>
      <c r="AL2" s="22">
        <v>1446046</v>
      </c>
      <c r="AM2" s="22">
        <v>1052210</v>
      </c>
      <c r="AN2" s="22">
        <v>1169929</v>
      </c>
      <c r="AO2" s="22">
        <v>1393849</v>
      </c>
      <c r="AP2" s="22">
        <v>744611</v>
      </c>
      <c r="AQ2" s="22">
        <v>847208</v>
      </c>
      <c r="AR2" s="22">
        <v>1150062</v>
      </c>
      <c r="AS2" s="22">
        <v>1347441</v>
      </c>
      <c r="AT2" s="22">
        <v>1433661</v>
      </c>
      <c r="AU2" s="22">
        <v>1524924</v>
      </c>
      <c r="AV2" s="22">
        <v>1565832</v>
      </c>
      <c r="AW2" s="22">
        <v>1554716</v>
      </c>
      <c r="AX2" s="22">
        <v>1700223</v>
      </c>
      <c r="AY2" s="13">
        <f>SUMPRODUCT(AA2:AL2,B2:M2)/SUM(AA2:AL2)</f>
        <v>9.9032141751760872</v>
      </c>
      <c r="AZ2" s="13">
        <f>SUMPRODUCT(AM2:AX2,N2:Y2)/SUM(AM2:AX2)</f>
        <v>7.7005213331692142</v>
      </c>
    </row>
    <row r="3" spans="1:52" ht="78.75" x14ac:dyDescent="0.25">
      <c r="A3" s="18" t="s">
        <v>33</v>
      </c>
      <c r="B3" s="19">
        <v>9.89</v>
      </c>
      <c r="C3" s="19">
        <v>10.14</v>
      </c>
      <c r="D3" s="19">
        <v>10.4</v>
      </c>
      <c r="E3" s="19">
        <v>10.52</v>
      </c>
      <c r="F3" s="19">
        <v>10.49</v>
      </c>
      <c r="G3" s="19">
        <v>10.24</v>
      </c>
      <c r="H3" s="19">
        <v>10.23</v>
      </c>
      <c r="I3" s="19">
        <v>9.89</v>
      </c>
      <c r="J3" s="19">
        <v>9.67</v>
      </c>
      <c r="K3" s="19">
        <v>9.3699999999999992</v>
      </c>
      <c r="L3" s="19">
        <v>9.15</v>
      </c>
      <c r="M3" s="19">
        <v>8.9600000000000009</v>
      </c>
      <c r="N3" s="19">
        <v>8.85</v>
      </c>
      <c r="O3" s="19">
        <v>8.81</v>
      </c>
      <c r="P3" s="19">
        <v>8.69</v>
      </c>
      <c r="Q3" s="19">
        <v>8.36</v>
      </c>
      <c r="R3" s="19">
        <v>7.17</v>
      </c>
      <c r="S3" s="19">
        <v>7.52</v>
      </c>
      <c r="T3" s="19">
        <v>7.29</v>
      </c>
      <c r="U3" s="19">
        <v>7.17</v>
      </c>
      <c r="V3" s="19">
        <v>7.36</v>
      </c>
      <c r="W3" s="19">
        <v>7.34</v>
      </c>
      <c r="X3" s="19">
        <v>7.39</v>
      </c>
      <c r="Y3" s="19">
        <v>7.42</v>
      </c>
      <c r="Z3" s="18" t="s">
        <v>33</v>
      </c>
      <c r="AA3" s="23">
        <v>292162</v>
      </c>
      <c r="AB3" s="23">
        <v>318270</v>
      </c>
      <c r="AC3" s="23">
        <v>359171</v>
      </c>
      <c r="AD3" s="23">
        <v>392524</v>
      </c>
      <c r="AE3" s="23">
        <v>342429</v>
      </c>
      <c r="AF3" s="23">
        <v>357476</v>
      </c>
      <c r="AG3" s="23">
        <v>378914</v>
      </c>
      <c r="AH3" s="23">
        <v>386024</v>
      </c>
      <c r="AI3" s="23">
        <v>397933</v>
      </c>
      <c r="AJ3" s="23">
        <v>422137</v>
      </c>
      <c r="AK3" s="23">
        <v>392941</v>
      </c>
      <c r="AL3" s="23">
        <v>461537</v>
      </c>
      <c r="AM3" s="23">
        <v>337205</v>
      </c>
      <c r="AN3" s="23">
        <v>378770</v>
      </c>
      <c r="AO3" s="23">
        <v>451893</v>
      </c>
      <c r="AP3" s="23">
        <v>218626</v>
      </c>
      <c r="AQ3" s="23">
        <v>247105</v>
      </c>
      <c r="AR3" s="23">
        <v>356237</v>
      </c>
      <c r="AS3" s="23">
        <v>435767</v>
      </c>
      <c r="AT3" s="23">
        <v>452928</v>
      </c>
      <c r="AU3" s="23">
        <v>490051</v>
      </c>
      <c r="AV3" s="23">
        <v>499810</v>
      </c>
      <c r="AW3" s="23">
        <v>502923</v>
      </c>
      <c r="AX3" s="23">
        <v>547296</v>
      </c>
      <c r="AY3" s="13">
        <f t="shared" ref="AY3:AY66" si="0">SUMPRODUCT(AA3:AL3,B3:M3)/SUM(AA3:AL3)</f>
        <v>9.8771992825531303</v>
      </c>
      <c r="AZ3" s="13">
        <f t="shared" ref="AZ3:AZ66" si="1">SUMPRODUCT(AM3:AX3,N3:Y3)/SUM(AM3:AX3)</f>
        <v>7.726508522426351</v>
      </c>
    </row>
    <row r="4" spans="1:52" ht="31.5" x14ac:dyDescent="0.25">
      <c r="A4" s="6" t="s">
        <v>34</v>
      </c>
      <c r="B4" s="20">
        <v>9.81</v>
      </c>
      <c r="C4" s="20">
        <v>10.11</v>
      </c>
      <c r="D4" s="20">
        <v>10.41</v>
      </c>
      <c r="E4" s="20">
        <v>10.62</v>
      </c>
      <c r="F4" s="20">
        <v>10.69</v>
      </c>
      <c r="G4" s="20">
        <v>10.36</v>
      </c>
      <c r="H4" s="20">
        <v>10.24</v>
      </c>
      <c r="I4" s="20">
        <v>9.9700000000000006</v>
      </c>
      <c r="J4" s="20">
        <v>9.69</v>
      </c>
      <c r="K4" s="20">
        <v>9.35</v>
      </c>
      <c r="L4" s="20">
        <v>9.18</v>
      </c>
      <c r="M4" s="20">
        <v>9.07</v>
      </c>
      <c r="N4" s="20">
        <v>8.92</v>
      </c>
      <c r="O4" s="20">
        <v>8.93</v>
      </c>
      <c r="P4" s="20">
        <v>8.66</v>
      </c>
      <c r="Q4" s="20">
        <v>7.59</v>
      </c>
      <c r="R4" s="20">
        <v>6.8</v>
      </c>
      <c r="S4" s="20">
        <v>7.39</v>
      </c>
      <c r="T4" s="20">
        <v>7.22</v>
      </c>
      <c r="U4" s="20">
        <v>7.08</v>
      </c>
      <c r="V4" s="20">
        <v>7.1</v>
      </c>
      <c r="W4" s="20">
        <v>7.16</v>
      </c>
      <c r="X4" s="20">
        <v>7.14</v>
      </c>
      <c r="Y4" s="20">
        <v>6.98</v>
      </c>
      <c r="Z4" s="6" t="s">
        <v>34</v>
      </c>
      <c r="AA4" s="24">
        <v>7770</v>
      </c>
      <c r="AB4" s="24">
        <v>8596</v>
      </c>
      <c r="AC4" s="24">
        <v>9935</v>
      </c>
      <c r="AD4" s="24">
        <v>10422</v>
      </c>
      <c r="AE4" s="24">
        <v>9592</v>
      </c>
      <c r="AF4" s="24">
        <v>9629</v>
      </c>
      <c r="AG4" s="24">
        <v>10289</v>
      </c>
      <c r="AH4" s="24">
        <v>10987</v>
      </c>
      <c r="AI4" s="24">
        <v>10941</v>
      </c>
      <c r="AJ4" s="24">
        <v>10499</v>
      </c>
      <c r="AK4" s="24">
        <v>10684</v>
      </c>
      <c r="AL4" s="24">
        <v>12205</v>
      </c>
      <c r="AM4" s="24">
        <v>9070</v>
      </c>
      <c r="AN4" s="24">
        <v>10133</v>
      </c>
      <c r="AO4" s="24">
        <v>12435</v>
      </c>
      <c r="AP4" s="24">
        <v>6921</v>
      </c>
      <c r="AQ4" s="24">
        <v>7941</v>
      </c>
      <c r="AR4" s="24">
        <v>10919</v>
      </c>
      <c r="AS4" s="24">
        <v>12517</v>
      </c>
      <c r="AT4" s="24">
        <v>12916</v>
      </c>
      <c r="AU4" s="24">
        <v>13162</v>
      </c>
      <c r="AV4" s="24">
        <v>13399</v>
      </c>
      <c r="AW4" s="24">
        <v>13756</v>
      </c>
      <c r="AX4" s="24">
        <v>14204</v>
      </c>
      <c r="AY4" s="13">
        <f t="shared" si="0"/>
        <v>9.9333711507293359</v>
      </c>
      <c r="AZ4" s="13">
        <f t="shared" si="1"/>
        <v>7.5332606116194594</v>
      </c>
    </row>
    <row r="5" spans="1:52" ht="31.5" x14ac:dyDescent="0.25">
      <c r="A5" s="6" t="s">
        <v>35</v>
      </c>
      <c r="B5" s="20">
        <v>9.77</v>
      </c>
      <c r="C5" s="20">
        <v>10.11</v>
      </c>
      <c r="D5" s="20">
        <v>10.38</v>
      </c>
      <c r="E5" s="20">
        <v>10.55</v>
      </c>
      <c r="F5" s="20">
        <v>10.6</v>
      </c>
      <c r="G5" s="20">
        <v>10.25</v>
      </c>
      <c r="H5" s="20">
        <v>10.23</v>
      </c>
      <c r="I5" s="20">
        <v>9.83</v>
      </c>
      <c r="J5" s="20">
        <v>9.58</v>
      </c>
      <c r="K5" s="20">
        <v>9.2899999999999991</v>
      </c>
      <c r="L5" s="20">
        <v>9.1</v>
      </c>
      <c r="M5" s="20">
        <v>8.91</v>
      </c>
      <c r="N5" s="20">
        <v>8.85</v>
      </c>
      <c r="O5" s="20">
        <v>8.93</v>
      </c>
      <c r="P5" s="20">
        <v>8.74</v>
      </c>
      <c r="Q5" s="20">
        <v>8.15</v>
      </c>
      <c r="R5" s="20">
        <v>6.67</v>
      </c>
      <c r="S5" s="20">
        <v>7.27</v>
      </c>
      <c r="T5" s="20">
        <v>7.09</v>
      </c>
      <c r="U5" s="20">
        <v>6.96</v>
      </c>
      <c r="V5" s="20">
        <v>7.09</v>
      </c>
      <c r="W5" s="20">
        <v>7.07</v>
      </c>
      <c r="X5" s="20">
        <v>7.16</v>
      </c>
      <c r="Y5" s="20">
        <v>7.08</v>
      </c>
      <c r="Z5" s="6" t="s">
        <v>35</v>
      </c>
      <c r="AA5" s="25">
        <v>5104</v>
      </c>
      <c r="AB5" s="25">
        <v>5530</v>
      </c>
      <c r="AC5" s="25">
        <v>6425</v>
      </c>
      <c r="AD5" s="25">
        <v>6612</v>
      </c>
      <c r="AE5" s="25">
        <v>6068</v>
      </c>
      <c r="AF5" s="25">
        <v>6517</v>
      </c>
      <c r="AG5" s="25">
        <v>6913</v>
      </c>
      <c r="AH5" s="25">
        <v>7047</v>
      </c>
      <c r="AI5" s="25">
        <v>7044</v>
      </c>
      <c r="AJ5" s="25">
        <v>7306</v>
      </c>
      <c r="AK5" s="25">
        <v>7031</v>
      </c>
      <c r="AL5" s="25">
        <v>8198</v>
      </c>
      <c r="AM5" s="25">
        <v>5867</v>
      </c>
      <c r="AN5" s="25">
        <v>6786</v>
      </c>
      <c r="AO5" s="25">
        <v>7885</v>
      </c>
      <c r="AP5" s="25">
        <v>3751</v>
      </c>
      <c r="AQ5" s="25">
        <v>4456</v>
      </c>
      <c r="AR5" s="25">
        <v>6617</v>
      </c>
      <c r="AS5" s="25">
        <v>7783</v>
      </c>
      <c r="AT5" s="25">
        <v>8439</v>
      </c>
      <c r="AU5" s="25">
        <v>8793</v>
      </c>
      <c r="AV5" s="25">
        <v>8905</v>
      </c>
      <c r="AW5" s="25">
        <v>8727</v>
      </c>
      <c r="AX5" s="25">
        <v>9252</v>
      </c>
      <c r="AY5" s="13">
        <f t="shared" si="0"/>
        <v>9.846670468074441</v>
      </c>
      <c r="AZ5" s="13">
        <f t="shared" si="1"/>
        <v>7.5296146044624743</v>
      </c>
    </row>
    <row r="6" spans="1:52" ht="31.5" x14ac:dyDescent="0.25">
      <c r="A6" s="6" t="s">
        <v>36</v>
      </c>
      <c r="B6" s="20">
        <v>9.84</v>
      </c>
      <c r="C6" s="20">
        <v>10.23</v>
      </c>
      <c r="D6" s="20">
        <v>10.38</v>
      </c>
      <c r="E6" s="20">
        <v>10.61</v>
      </c>
      <c r="F6" s="20">
        <v>10.56</v>
      </c>
      <c r="G6" s="20">
        <v>10.37</v>
      </c>
      <c r="H6" s="20">
        <v>10.25</v>
      </c>
      <c r="I6" s="20">
        <v>9.8000000000000007</v>
      </c>
      <c r="J6" s="20">
        <v>9.7100000000000009</v>
      </c>
      <c r="K6" s="20">
        <v>9.34</v>
      </c>
      <c r="L6" s="20">
        <v>9.1300000000000008</v>
      </c>
      <c r="M6" s="20">
        <v>9.0299999999999994</v>
      </c>
      <c r="N6" s="20">
        <v>8.9</v>
      </c>
      <c r="O6" s="20">
        <v>8.89</v>
      </c>
      <c r="P6" s="20">
        <v>8.84</v>
      </c>
      <c r="Q6" s="20">
        <v>8.31</v>
      </c>
      <c r="R6" s="20">
        <v>7.2</v>
      </c>
      <c r="S6" s="20">
        <v>7.59</v>
      </c>
      <c r="T6" s="20">
        <v>7.35</v>
      </c>
      <c r="U6" s="20">
        <v>7.1</v>
      </c>
      <c r="V6" s="20">
        <v>7.36</v>
      </c>
      <c r="W6" s="20">
        <v>7.38</v>
      </c>
      <c r="X6" s="20">
        <v>7.41</v>
      </c>
      <c r="Y6" s="20">
        <v>7.33</v>
      </c>
      <c r="Z6" s="6" t="s">
        <v>36</v>
      </c>
      <c r="AA6" s="24">
        <v>6195</v>
      </c>
      <c r="AB6" s="24">
        <v>7025</v>
      </c>
      <c r="AC6" s="24">
        <v>8130</v>
      </c>
      <c r="AD6" s="24">
        <v>8586</v>
      </c>
      <c r="AE6" s="24">
        <v>7647</v>
      </c>
      <c r="AF6" s="24">
        <v>7811</v>
      </c>
      <c r="AG6" s="24">
        <v>8368</v>
      </c>
      <c r="AH6" s="24">
        <v>8683</v>
      </c>
      <c r="AI6" s="24">
        <v>9080</v>
      </c>
      <c r="AJ6" s="24">
        <v>8700</v>
      </c>
      <c r="AK6" s="24">
        <v>8045</v>
      </c>
      <c r="AL6" s="24">
        <v>9958</v>
      </c>
      <c r="AM6" s="24">
        <v>7291</v>
      </c>
      <c r="AN6" s="24">
        <v>8167</v>
      </c>
      <c r="AO6" s="24">
        <v>9772</v>
      </c>
      <c r="AP6" s="24">
        <v>4727</v>
      </c>
      <c r="AQ6" s="24">
        <v>5675</v>
      </c>
      <c r="AR6" s="24">
        <v>8021</v>
      </c>
      <c r="AS6" s="24">
        <v>9564</v>
      </c>
      <c r="AT6" s="24">
        <v>10327</v>
      </c>
      <c r="AU6" s="24">
        <v>11000</v>
      </c>
      <c r="AV6" s="24">
        <v>10979</v>
      </c>
      <c r="AW6" s="24">
        <v>10736</v>
      </c>
      <c r="AX6" s="24">
        <v>11686</v>
      </c>
      <c r="AY6" s="13">
        <f t="shared" si="0"/>
        <v>9.9129127132793098</v>
      </c>
      <c r="AZ6" s="13">
        <f t="shared" si="1"/>
        <v>7.742035573671779</v>
      </c>
    </row>
    <row r="7" spans="1:52" ht="31.5" x14ac:dyDescent="0.25">
      <c r="A7" s="6" t="s">
        <v>37</v>
      </c>
      <c r="B7" s="20">
        <v>9.86</v>
      </c>
      <c r="C7" s="20">
        <v>10.039999999999999</v>
      </c>
      <c r="D7" s="20">
        <v>10.42</v>
      </c>
      <c r="E7" s="20">
        <v>10.55</v>
      </c>
      <c r="F7" s="20">
        <v>10.48</v>
      </c>
      <c r="G7" s="20">
        <v>10.35</v>
      </c>
      <c r="H7" s="20">
        <v>10.24</v>
      </c>
      <c r="I7" s="20">
        <v>9.86</v>
      </c>
      <c r="J7" s="20">
        <v>9.68</v>
      </c>
      <c r="K7" s="20">
        <v>9.43</v>
      </c>
      <c r="L7" s="20">
        <v>9.18</v>
      </c>
      <c r="M7" s="20">
        <v>9.08</v>
      </c>
      <c r="N7" s="20">
        <v>8.93</v>
      </c>
      <c r="O7" s="20">
        <v>8.93</v>
      </c>
      <c r="P7" s="20">
        <v>8.91</v>
      </c>
      <c r="Q7" s="20">
        <v>8.42</v>
      </c>
      <c r="R7" s="20">
        <v>7.24</v>
      </c>
      <c r="S7" s="20">
        <v>7.4</v>
      </c>
      <c r="T7" s="20">
        <v>7.03</v>
      </c>
      <c r="U7" s="20">
        <v>6.95</v>
      </c>
      <c r="V7" s="20">
        <v>7.13</v>
      </c>
      <c r="W7" s="20">
        <v>7.02</v>
      </c>
      <c r="X7" s="20">
        <v>7.11</v>
      </c>
      <c r="Y7" s="20">
        <v>7.06</v>
      </c>
      <c r="Z7" s="6" t="s">
        <v>37</v>
      </c>
      <c r="AA7" s="25">
        <v>11664</v>
      </c>
      <c r="AB7" s="25">
        <v>12690</v>
      </c>
      <c r="AC7" s="25">
        <v>14304</v>
      </c>
      <c r="AD7" s="25">
        <v>15577</v>
      </c>
      <c r="AE7" s="25">
        <v>13686</v>
      </c>
      <c r="AF7" s="25">
        <v>14045</v>
      </c>
      <c r="AG7" s="25">
        <v>14774</v>
      </c>
      <c r="AH7" s="25">
        <v>15915</v>
      </c>
      <c r="AI7" s="25">
        <v>15555</v>
      </c>
      <c r="AJ7" s="25">
        <v>15377</v>
      </c>
      <c r="AK7" s="25">
        <v>15606</v>
      </c>
      <c r="AL7" s="25">
        <v>18067</v>
      </c>
      <c r="AM7" s="25">
        <v>13265</v>
      </c>
      <c r="AN7" s="25">
        <v>14444</v>
      </c>
      <c r="AO7" s="25">
        <v>18165</v>
      </c>
      <c r="AP7" s="25">
        <v>9949</v>
      </c>
      <c r="AQ7" s="25">
        <v>11292</v>
      </c>
      <c r="AR7" s="25">
        <v>15141</v>
      </c>
      <c r="AS7" s="25">
        <v>17390</v>
      </c>
      <c r="AT7" s="25">
        <v>18823</v>
      </c>
      <c r="AU7" s="25">
        <v>18845</v>
      </c>
      <c r="AV7" s="25">
        <v>19546</v>
      </c>
      <c r="AW7" s="25">
        <v>19456</v>
      </c>
      <c r="AX7" s="25">
        <v>20921</v>
      </c>
      <c r="AY7" s="13">
        <f t="shared" si="0"/>
        <v>9.9046107976982949</v>
      </c>
      <c r="AZ7" s="13">
        <f t="shared" si="1"/>
        <v>7.5926084862373688</v>
      </c>
    </row>
    <row r="8" spans="1:52" ht="31.5" x14ac:dyDescent="0.25">
      <c r="A8" s="6" t="s">
        <v>38</v>
      </c>
      <c r="B8" s="20">
        <v>9.82</v>
      </c>
      <c r="C8" s="20">
        <v>10.23</v>
      </c>
      <c r="D8" s="20">
        <v>10.44</v>
      </c>
      <c r="E8" s="20">
        <v>10.6</v>
      </c>
      <c r="F8" s="20">
        <v>10.52</v>
      </c>
      <c r="G8" s="20">
        <v>10.28</v>
      </c>
      <c r="H8" s="20">
        <v>10.210000000000001</v>
      </c>
      <c r="I8" s="20">
        <v>9.98</v>
      </c>
      <c r="J8" s="20">
        <v>9.6300000000000008</v>
      </c>
      <c r="K8" s="20">
        <v>9.52</v>
      </c>
      <c r="L8" s="20">
        <v>9.16</v>
      </c>
      <c r="M8" s="20">
        <v>9.02</v>
      </c>
      <c r="N8" s="20">
        <v>9.09</v>
      </c>
      <c r="O8" s="20">
        <v>8.85</v>
      </c>
      <c r="P8" s="20">
        <v>8.9</v>
      </c>
      <c r="Q8" s="20">
        <v>8.61</v>
      </c>
      <c r="R8" s="20">
        <v>7.53</v>
      </c>
      <c r="S8" s="20">
        <v>7.82</v>
      </c>
      <c r="T8" s="20">
        <v>7.37</v>
      </c>
      <c r="U8" s="20">
        <v>7.24</v>
      </c>
      <c r="V8" s="20">
        <v>7.38</v>
      </c>
      <c r="W8" s="20">
        <v>7.35</v>
      </c>
      <c r="X8" s="20">
        <v>7.43</v>
      </c>
      <c r="Y8" s="20">
        <v>7.24</v>
      </c>
      <c r="Z8" s="6" t="s">
        <v>38</v>
      </c>
      <c r="AA8" s="24">
        <v>4152</v>
      </c>
      <c r="AB8" s="24">
        <v>4512</v>
      </c>
      <c r="AC8" s="24">
        <v>5176</v>
      </c>
      <c r="AD8" s="24">
        <v>5571</v>
      </c>
      <c r="AE8" s="24">
        <v>5077</v>
      </c>
      <c r="AF8" s="24">
        <v>5817</v>
      </c>
      <c r="AG8" s="24">
        <v>5531</v>
      </c>
      <c r="AH8" s="24">
        <v>5637</v>
      </c>
      <c r="AI8" s="24">
        <v>5574</v>
      </c>
      <c r="AJ8" s="24">
        <v>5450</v>
      </c>
      <c r="AK8" s="24">
        <v>5421</v>
      </c>
      <c r="AL8" s="24">
        <v>6446</v>
      </c>
      <c r="AM8" s="24">
        <v>4627</v>
      </c>
      <c r="AN8" s="24">
        <v>5027</v>
      </c>
      <c r="AO8" s="24">
        <v>5865</v>
      </c>
      <c r="AP8" s="24">
        <v>2998</v>
      </c>
      <c r="AQ8" s="24">
        <v>3470</v>
      </c>
      <c r="AR8" s="24">
        <v>4811</v>
      </c>
      <c r="AS8" s="24">
        <v>5735</v>
      </c>
      <c r="AT8" s="24">
        <v>6328</v>
      </c>
      <c r="AU8" s="24">
        <v>6542</v>
      </c>
      <c r="AV8" s="24">
        <v>6815</v>
      </c>
      <c r="AW8" s="24">
        <v>6587</v>
      </c>
      <c r="AX8" s="24">
        <v>7245</v>
      </c>
      <c r="AY8" s="13">
        <f t="shared" si="0"/>
        <v>9.9328648001988693</v>
      </c>
      <c r="AZ8" s="13">
        <f t="shared" si="1"/>
        <v>7.8146535957607881</v>
      </c>
    </row>
    <row r="9" spans="1:52" ht="31.5" x14ac:dyDescent="0.25">
      <c r="A9" s="6" t="s">
        <v>39</v>
      </c>
      <c r="B9" s="20">
        <v>9.83</v>
      </c>
      <c r="C9" s="20">
        <v>10.15</v>
      </c>
      <c r="D9" s="20">
        <v>10.47</v>
      </c>
      <c r="E9" s="20">
        <v>10.55</v>
      </c>
      <c r="F9" s="20">
        <v>10.48</v>
      </c>
      <c r="G9" s="20">
        <v>10.23</v>
      </c>
      <c r="H9" s="20">
        <v>10.28</v>
      </c>
      <c r="I9" s="20">
        <v>9.7899999999999991</v>
      </c>
      <c r="J9" s="20">
        <v>9.6199999999999992</v>
      </c>
      <c r="K9" s="20">
        <v>9.3800000000000008</v>
      </c>
      <c r="L9" s="20">
        <v>9.18</v>
      </c>
      <c r="M9" s="20">
        <v>9.0299999999999994</v>
      </c>
      <c r="N9" s="20">
        <v>8.93</v>
      </c>
      <c r="O9" s="20">
        <v>8.85</v>
      </c>
      <c r="P9" s="20">
        <v>8.73</v>
      </c>
      <c r="Q9" s="20">
        <v>8.26</v>
      </c>
      <c r="R9" s="20">
        <v>6.8</v>
      </c>
      <c r="S9" s="20">
        <v>7.49</v>
      </c>
      <c r="T9" s="20">
        <v>7.21</v>
      </c>
      <c r="U9" s="20">
        <v>7.14</v>
      </c>
      <c r="V9" s="20">
        <v>7.35</v>
      </c>
      <c r="W9" s="20">
        <v>7.3</v>
      </c>
      <c r="X9" s="20">
        <v>7.39</v>
      </c>
      <c r="Y9" s="20">
        <v>7.22</v>
      </c>
      <c r="Z9" s="6" t="s">
        <v>39</v>
      </c>
      <c r="AA9" s="25">
        <v>6330</v>
      </c>
      <c r="AB9" s="25">
        <v>7037</v>
      </c>
      <c r="AC9" s="25">
        <v>8021</v>
      </c>
      <c r="AD9" s="25">
        <v>8634</v>
      </c>
      <c r="AE9" s="25">
        <v>7785</v>
      </c>
      <c r="AF9" s="25">
        <v>7999</v>
      </c>
      <c r="AG9" s="25">
        <v>8292</v>
      </c>
      <c r="AH9" s="25">
        <v>8836</v>
      </c>
      <c r="AI9" s="25">
        <v>9013</v>
      </c>
      <c r="AJ9" s="25">
        <v>8829</v>
      </c>
      <c r="AK9" s="25">
        <v>8950</v>
      </c>
      <c r="AL9" s="25">
        <v>10389</v>
      </c>
      <c r="AM9" s="25">
        <v>7340</v>
      </c>
      <c r="AN9" s="25">
        <v>8568</v>
      </c>
      <c r="AO9" s="25">
        <v>9740</v>
      </c>
      <c r="AP9" s="25">
        <v>4816</v>
      </c>
      <c r="AQ9" s="25">
        <v>5363</v>
      </c>
      <c r="AR9" s="25">
        <v>7809</v>
      </c>
      <c r="AS9" s="25">
        <v>9379</v>
      </c>
      <c r="AT9" s="25">
        <v>9970</v>
      </c>
      <c r="AU9" s="25">
        <v>10652</v>
      </c>
      <c r="AV9" s="25">
        <v>10742</v>
      </c>
      <c r="AW9" s="25">
        <v>10750</v>
      </c>
      <c r="AX9" s="25">
        <v>11302</v>
      </c>
      <c r="AY9" s="13">
        <f t="shared" si="0"/>
        <v>9.8823906507516348</v>
      </c>
      <c r="AZ9" s="13">
        <f t="shared" si="1"/>
        <v>7.6829241480395751</v>
      </c>
    </row>
    <row r="10" spans="1:52" ht="31.5" x14ac:dyDescent="0.25">
      <c r="A10" s="6" t="s">
        <v>40</v>
      </c>
      <c r="B10" s="20">
        <v>9.75</v>
      </c>
      <c r="C10" s="20">
        <v>10.19</v>
      </c>
      <c r="D10" s="20">
        <v>10.5</v>
      </c>
      <c r="E10" s="20">
        <v>10.69</v>
      </c>
      <c r="F10" s="20">
        <v>10.45</v>
      </c>
      <c r="G10" s="20">
        <v>10.210000000000001</v>
      </c>
      <c r="H10" s="20">
        <v>10.27</v>
      </c>
      <c r="I10" s="20">
        <v>9.8000000000000007</v>
      </c>
      <c r="J10" s="20">
        <v>9.4600000000000009</v>
      </c>
      <c r="K10" s="20">
        <v>9.2899999999999991</v>
      </c>
      <c r="L10" s="20">
        <v>9.27</v>
      </c>
      <c r="M10" s="20">
        <v>8.9600000000000009</v>
      </c>
      <c r="N10" s="20">
        <v>8.85</v>
      </c>
      <c r="O10" s="20">
        <v>8.9700000000000006</v>
      </c>
      <c r="P10" s="20">
        <v>8.93</v>
      </c>
      <c r="Q10" s="20">
        <v>8.56</v>
      </c>
      <c r="R10" s="20">
        <v>7.75</v>
      </c>
      <c r="S10" s="20">
        <v>7.45</v>
      </c>
      <c r="T10" s="20">
        <v>7.12</v>
      </c>
      <c r="U10" s="20">
        <v>7.25</v>
      </c>
      <c r="V10" s="20">
        <v>7.18</v>
      </c>
      <c r="W10" s="20">
        <v>7.37</v>
      </c>
      <c r="X10" s="20">
        <v>7.23</v>
      </c>
      <c r="Y10" s="20">
        <v>7.21</v>
      </c>
      <c r="Z10" s="6" t="s">
        <v>40</v>
      </c>
      <c r="AA10" s="24">
        <v>2780</v>
      </c>
      <c r="AB10" s="24">
        <v>2993</v>
      </c>
      <c r="AC10" s="24">
        <v>3600</v>
      </c>
      <c r="AD10" s="24">
        <v>3788</v>
      </c>
      <c r="AE10" s="24">
        <v>3501</v>
      </c>
      <c r="AF10" s="24">
        <v>3444</v>
      </c>
      <c r="AG10" s="24">
        <v>3698</v>
      </c>
      <c r="AH10" s="24">
        <v>3807</v>
      </c>
      <c r="AI10" s="24">
        <v>3927</v>
      </c>
      <c r="AJ10" s="24">
        <v>3775</v>
      </c>
      <c r="AK10" s="24">
        <v>3871</v>
      </c>
      <c r="AL10" s="24">
        <v>4370</v>
      </c>
      <c r="AM10" s="24">
        <v>3212</v>
      </c>
      <c r="AN10" s="24">
        <v>3619</v>
      </c>
      <c r="AO10" s="24">
        <v>4172</v>
      </c>
      <c r="AP10" s="24">
        <v>2212</v>
      </c>
      <c r="AQ10" s="24">
        <v>2625</v>
      </c>
      <c r="AR10" s="24">
        <v>3557</v>
      </c>
      <c r="AS10" s="24">
        <v>4068</v>
      </c>
      <c r="AT10" s="24">
        <v>4345</v>
      </c>
      <c r="AU10" s="24">
        <v>4654</v>
      </c>
      <c r="AV10" s="24">
        <v>4679</v>
      </c>
      <c r="AW10" s="24">
        <v>4789</v>
      </c>
      <c r="AX10" s="24">
        <v>4980</v>
      </c>
      <c r="AY10" s="13">
        <f t="shared" si="0"/>
        <v>9.8772025531524079</v>
      </c>
      <c r="AZ10" s="13">
        <f t="shared" si="1"/>
        <v>7.734019866984994</v>
      </c>
    </row>
    <row r="11" spans="1:52" ht="31.5" x14ac:dyDescent="0.25">
      <c r="A11" s="6" t="s">
        <v>41</v>
      </c>
      <c r="B11" s="20">
        <v>9.84</v>
      </c>
      <c r="C11" s="20">
        <v>10.19</v>
      </c>
      <c r="D11" s="20">
        <v>10.59</v>
      </c>
      <c r="E11" s="20">
        <v>10.57</v>
      </c>
      <c r="F11" s="20">
        <v>10.51</v>
      </c>
      <c r="G11" s="20">
        <v>10.28</v>
      </c>
      <c r="H11" s="20">
        <v>10.14</v>
      </c>
      <c r="I11" s="20">
        <v>9.8699999999999992</v>
      </c>
      <c r="J11" s="20">
        <v>9.66</v>
      </c>
      <c r="K11" s="20">
        <v>9.42</v>
      </c>
      <c r="L11" s="20">
        <v>9.0399999999999991</v>
      </c>
      <c r="M11" s="20">
        <v>9.07</v>
      </c>
      <c r="N11" s="20">
        <v>8.99</v>
      </c>
      <c r="O11" s="20">
        <v>8.8800000000000008</v>
      </c>
      <c r="P11" s="20">
        <v>8.75</v>
      </c>
      <c r="Q11" s="20">
        <v>8.2799999999999994</v>
      </c>
      <c r="R11" s="20">
        <v>7.11</v>
      </c>
      <c r="S11" s="20">
        <v>7.23</v>
      </c>
      <c r="T11" s="20">
        <v>7.23</v>
      </c>
      <c r="U11" s="20">
        <v>6.89</v>
      </c>
      <c r="V11" s="20">
        <v>7.38</v>
      </c>
      <c r="W11" s="20">
        <v>7.16</v>
      </c>
      <c r="X11" s="20">
        <v>7.16</v>
      </c>
      <c r="Y11" s="20">
        <v>7.14</v>
      </c>
      <c r="Z11" s="6" t="s">
        <v>41</v>
      </c>
      <c r="AA11" s="25">
        <v>5463</v>
      </c>
      <c r="AB11" s="25">
        <v>5813</v>
      </c>
      <c r="AC11" s="25">
        <v>6615</v>
      </c>
      <c r="AD11" s="25">
        <v>6847</v>
      </c>
      <c r="AE11" s="25">
        <v>6362</v>
      </c>
      <c r="AF11" s="25">
        <v>6317</v>
      </c>
      <c r="AG11" s="25">
        <v>6890</v>
      </c>
      <c r="AH11" s="25">
        <v>7155</v>
      </c>
      <c r="AI11" s="25">
        <v>7404</v>
      </c>
      <c r="AJ11" s="25">
        <v>7233</v>
      </c>
      <c r="AK11" s="25">
        <v>7383</v>
      </c>
      <c r="AL11" s="25">
        <v>8123</v>
      </c>
      <c r="AM11" s="25">
        <v>5973</v>
      </c>
      <c r="AN11" s="25">
        <v>6992</v>
      </c>
      <c r="AO11" s="25">
        <v>8123</v>
      </c>
      <c r="AP11" s="25">
        <v>4245</v>
      </c>
      <c r="AQ11" s="25">
        <v>4875</v>
      </c>
      <c r="AR11" s="25">
        <v>7025</v>
      </c>
      <c r="AS11" s="25">
        <v>8197</v>
      </c>
      <c r="AT11" s="25">
        <v>8472</v>
      </c>
      <c r="AU11" s="25">
        <v>8856</v>
      </c>
      <c r="AV11" s="25">
        <v>8920</v>
      </c>
      <c r="AW11" s="25">
        <v>8444</v>
      </c>
      <c r="AX11" s="25">
        <v>9258</v>
      </c>
      <c r="AY11" s="13">
        <f t="shared" si="0"/>
        <v>9.8986494700079639</v>
      </c>
      <c r="AZ11" s="13">
        <f t="shared" si="1"/>
        <v>7.6178687625867081</v>
      </c>
    </row>
    <row r="12" spans="1:52" ht="31.5" x14ac:dyDescent="0.25">
      <c r="A12" s="6" t="s">
        <v>42</v>
      </c>
      <c r="B12" s="20">
        <v>9.92</v>
      </c>
      <c r="C12" s="20">
        <v>10.17</v>
      </c>
      <c r="D12" s="20">
        <v>10.4</v>
      </c>
      <c r="E12" s="20">
        <v>10.46</v>
      </c>
      <c r="F12" s="20">
        <v>10.59</v>
      </c>
      <c r="G12" s="20">
        <v>10.17</v>
      </c>
      <c r="H12" s="20">
        <v>10.35</v>
      </c>
      <c r="I12" s="20">
        <v>9.91</v>
      </c>
      <c r="J12" s="20">
        <v>9.7799999999999994</v>
      </c>
      <c r="K12" s="20">
        <v>9.41</v>
      </c>
      <c r="L12" s="20">
        <v>9.2200000000000006</v>
      </c>
      <c r="M12" s="20">
        <v>8.92</v>
      </c>
      <c r="N12" s="20">
        <v>8.89</v>
      </c>
      <c r="O12" s="20">
        <v>8.9499999999999993</v>
      </c>
      <c r="P12" s="20">
        <v>8.81</v>
      </c>
      <c r="Q12" s="20">
        <v>8.2899999999999991</v>
      </c>
      <c r="R12" s="20">
        <v>7.09</v>
      </c>
      <c r="S12" s="20">
        <v>7.45</v>
      </c>
      <c r="T12" s="20">
        <v>7.02</v>
      </c>
      <c r="U12" s="20">
        <v>7.05</v>
      </c>
      <c r="V12" s="20">
        <v>7.12</v>
      </c>
      <c r="W12" s="20">
        <v>7.27</v>
      </c>
      <c r="X12" s="20">
        <v>7.23</v>
      </c>
      <c r="Y12" s="20">
        <v>7.01</v>
      </c>
      <c r="Z12" s="6" t="s">
        <v>42</v>
      </c>
      <c r="AA12" s="24">
        <v>5957</v>
      </c>
      <c r="AB12" s="24">
        <v>6715</v>
      </c>
      <c r="AC12" s="24">
        <v>7408</v>
      </c>
      <c r="AD12" s="24">
        <v>7914</v>
      </c>
      <c r="AE12" s="24">
        <v>7170</v>
      </c>
      <c r="AF12" s="24">
        <v>7342</v>
      </c>
      <c r="AG12" s="24">
        <v>7891</v>
      </c>
      <c r="AH12" s="24">
        <v>7978</v>
      </c>
      <c r="AI12" s="24">
        <v>8062</v>
      </c>
      <c r="AJ12" s="24">
        <v>7911</v>
      </c>
      <c r="AK12" s="24">
        <v>8086</v>
      </c>
      <c r="AL12" s="24">
        <v>9054</v>
      </c>
      <c r="AM12" s="24">
        <v>6768</v>
      </c>
      <c r="AN12" s="24">
        <v>7680</v>
      </c>
      <c r="AO12" s="24">
        <v>8972</v>
      </c>
      <c r="AP12" s="24">
        <v>4730</v>
      </c>
      <c r="AQ12" s="24">
        <v>5635</v>
      </c>
      <c r="AR12" s="24">
        <v>7579</v>
      </c>
      <c r="AS12" s="24">
        <v>8682</v>
      </c>
      <c r="AT12" s="24">
        <v>8983</v>
      </c>
      <c r="AU12" s="24">
        <v>9534</v>
      </c>
      <c r="AV12" s="24">
        <v>9693</v>
      </c>
      <c r="AW12" s="24">
        <v>9571</v>
      </c>
      <c r="AX12" s="24">
        <v>10258</v>
      </c>
      <c r="AY12" s="13">
        <f t="shared" si="0"/>
        <v>9.9154465066456812</v>
      </c>
      <c r="AZ12" s="13">
        <f t="shared" si="1"/>
        <v>7.6189950553091705</v>
      </c>
    </row>
    <row r="13" spans="1:52" ht="31.5" x14ac:dyDescent="0.25">
      <c r="A13" s="6" t="s">
        <v>43</v>
      </c>
      <c r="B13" s="20">
        <v>9.85</v>
      </c>
      <c r="C13" s="20">
        <v>10.1</v>
      </c>
      <c r="D13" s="20">
        <v>10.38</v>
      </c>
      <c r="E13" s="20">
        <v>10.42</v>
      </c>
      <c r="F13" s="20">
        <v>10.39</v>
      </c>
      <c r="G13" s="20">
        <v>10.220000000000001</v>
      </c>
      <c r="H13" s="20">
        <v>10.130000000000001</v>
      </c>
      <c r="I13" s="20">
        <v>9.84</v>
      </c>
      <c r="J13" s="20">
        <v>9.65</v>
      </c>
      <c r="K13" s="20">
        <v>9.34</v>
      </c>
      <c r="L13" s="20">
        <v>9.1300000000000008</v>
      </c>
      <c r="M13" s="20">
        <v>8.8699999999999992</v>
      </c>
      <c r="N13" s="20">
        <v>8.7899999999999991</v>
      </c>
      <c r="O13" s="20">
        <v>8.76</v>
      </c>
      <c r="P13" s="20">
        <v>8.6300000000000008</v>
      </c>
      <c r="Q13" s="20">
        <v>8.43</v>
      </c>
      <c r="R13" s="20">
        <v>7.1</v>
      </c>
      <c r="S13" s="20">
        <v>7.52</v>
      </c>
      <c r="T13" s="20">
        <v>7.27</v>
      </c>
      <c r="U13" s="20">
        <v>7.14</v>
      </c>
      <c r="V13" s="20">
        <v>7.41</v>
      </c>
      <c r="W13" s="20">
        <v>7.4</v>
      </c>
      <c r="X13" s="20">
        <v>7.47</v>
      </c>
      <c r="Y13" s="20">
        <v>7.48</v>
      </c>
      <c r="Z13" s="6" t="s">
        <v>43</v>
      </c>
      <c r="AA13" s="25">
        <v>70093</v>
      </c>
      <c r="AB13" s="25">
        <v>78534</v>
      </c>
      <c r="AC13" s="25">
        <v>89808</v>
      </c>
      <c r="AD13" s="25">
        <v>99644</v>
      </c>
      <c r="AE13" s="25">
        <v>84139</v>
      </c>
      <c r="AF13" s="25">
        <v>89052</v>
      </c>
      <c r="AG13" s="25">
        <v>93555</v>
      </c>
      <c r="AH13" s="25">
        <v>96616</v>
      </c>
      <c r="AI13" s="25">
        <v>98498</v>
      </c>
      <c r="AJ13" s="25">
        <v>97456</v>
      </c>
      <c r="AK13" s="25">
        <v>97005</v>
      </c>
      <c r="AL13" s="25">
        <v>114307</v>
      </c>
      <c r="AM13" s="25">
        <v>84075</v>
      </c>
      <c r="AN13" s="25">
        <v>94112</v>
      </c>
      <c r="AO13" s="25">
        <v>111373</v>
      </c>
      <c r="AP13" s="25">
        <v>52608</v>
      </c>
      <c r="AQ13" s="25">
        <v>57460</v>
      </c>
      <c r="AR13" s="25">
        <v>88322</v>
      </c>
      <c r="AS13" s="25">
        <v>109638</v>
      </c>
      <c r="AT13" s="25">
        <v>111397</v>
      </c>
      <c r="AU13" s="25">
        <v>121726</v>
      </c>
      <c r="AV13" s="25">
        <v>122631</v>
      </c>
      <c r="AW13" s="25">
        <v>125566</v>
      </c>
      <c r="AX13" s="25">
        <v>133705</v>
      </c>
      <c r="AY13" s="13">
        <f t="shared" si="0"/>
        <v>9.8286920620145821</v>
      </c>
      <c r="AZ13" s="13">
        <f t="shared" si="1"/>
        <v>7.7355393353031845</v>
      </c>
    </row>
    <row r="14" spans="1:52" ht="31.5" x14ac:dyDescent="0.25">
      <c r="A14" s="6" t="s">
        <v>44</v>
      </c>
      <c r="B14" s="20">
        <v>9.76</v>
      </c>
      <c r="C14" s="20">
        <v>10.15</v>
      </c>
      <c r="D14" s="20">
        <v>10.43</v>
      </c>
      <c r="E14" s="20">
        <v>10.49</v>
      </c>
      <c r="F14" s="20">
        <v>10.59</v>
      </c>
      <c r="G14" s="20">
        <v>10.3</v>
      </c>
      <c r="H14" s="20">
        <v>10.210000000000001</v>
      </c>
      <c r="I14" s="20">
        <v>9.67</v>
      </c>
      <c r="J14" s="20">
        <v>9.61</v>
      </c>
      <c r="K14" s="20">
        <v>9.41</v>
      </c>
      <c r="L14" s="20">
        <v>9.15</v>
      </c>
      <c r="M14" s="20">
        <v>9.0299999999999994</v>
      </c>
      <c r="N14" s="20">
        <v>8.91</v>
      </c>
      <c r="O14" s="20">
        <v>8.94</v>
      </c>
      <c r="P14" s="20">
        <v>8.66</v>
      </c>
      <c r="Q14" s="20">
        <v>7.58</v>
      </c>
      <c r="R14" s="20">
        <v>6.97</v>
      </c>
      <c r="S14" s="20">
        <v>7.13</v>
      </c>
      <c r="T14" s="20">
        <v>7.11</v>
      </c>
      <c r="U14" s="20">
        <v>7.2</v>
      </c>
      <c r="V14" s="20">
        <v>7.06</v>
      </c>
      <c r="W14" s="20">
        <v>7.19</v>
      </c>
      <c r="X14" s="20">
        <v>7.26</v>
      </c>
      <c r="Y14" s="20">
        <v>6.87</v>
      </c>
      <c r="Z14" s="6" t="s">
        <v>44</v>
      </c>
      <c r="AA14" s="24">
        <v>3846</v>
      </c>
      <c r="AB14" s="24">
        <v>4319</v>
      </c>
      <c r="AC14" s="24">
        <v>4585</v>
      </c>
      <c r="AD14" s="24">
        <v>4946</v>
      </c>
      <c r="AE14" s="24">
        <v>4435</v>
      </c>
      <c r="AF14" s="24">
        <v>4629</v>
      </c>
      <c r="AG14" s="24">
        <v>4870</v>
      </c>
      <c r="AH14" s="24">
        <v>5173</v>
      </c>
      <c r="AI14" s="24">
        <v>5258</v>
      </c>
      <c r="AJ14" s="24">
        <v>5199</v>
      </c>
      <c r="AK14" s="24">
        <v>5261</v>
      </c>
      <c r="AL14" s="24">
        <v>5962</v>
      </c>
      <c r="AM14" s="24">
        <v>4454</v>
      </c>
      <c r="AN14" s="24">
        <v>4923</v>
      </c>
      <c r="AO14" s="24">
        <v>5855</v>
      </c>
      <c r="AP14" s="24">
        <v>3052</v>
      </c>
      <c r="AQ14" s="24">
        <v>3589</v>
      </c>
      <c r="AR14" s="24">
        <v>4892</v>
      </c>
      <c r="AS14" s="24">
        <v>5964</v>
      </c>
      <c r="AT14" s="24">
        <v>5947</v>
      </c>
      <c r="AU14" s="24">
        <v>6334</v>
      </c>
      <c r="AV14" s="24">
        <v>6418</v>
      </c>
      <c r="AW14" s="24">
        <v>6356</v>
      </c>
      <c r="AX14" s="24">
        <v>6848</v>
      </c>
      <c r="AY14" s="13">
        <f t="shared" si="0"/>
        <v>9.8643681069712574</v>
      </c>
      <c r="AZ14" s="13">
        <f t="shared" si="1"/>
        <v>7.5304296633246688</v>
      </c>
    </row>
    <row r="15" spans="1:52" ht="31.5" x14ac:dyDescent="0.25">
      <c r="A15" s="6" t="s">
        <v>45</v>
      </c>
      <c r="B15" s="20">
        <v>9.8800000000000008</v>
      </c>
      <c r="C15" s="20">
        <v>10.18</v>
      </c>
      <c r="D15" s="20">
        <v>10.36</v>
      </c>
      <c r="E15" s="20">
        <v>10.47</v>
      </c>
      <c r="F15" s="20">
        <v>10.58</v>
      </c>
      <c r="G15" s="20">
        <v>10.34</v>
      </c>
      <c r="H15" s="20">
        <v>10.25</v>
      </c>
      <c r="I15" s="20">
        <v>9.81</v>
      </c>
      <c r="J15" s="20">
        <v>9.5500000000000007</v>
      </c>
      <c r="K15" s="20">
        <v>9.3699999999999992</v>
      </c>
      <c r="L15" s="20">
        <v>9.3000000000000007</v>
      </c>
      <c r="M15" s="20">
        <v>8.8800000000000008</v>
      </c>
      <c r="N15" s="20">
        <v>8.9</v>
      </c>
      <c r="O15" s="20">
        <v>8.82</v>
      </c>
      <c r="P15" s="20">
        <v>8.74</v>
      </c>
      <c r="Q15" s="20">
        <v>8.23</v>
      </c>
      <c r="R15" s="20">
        <v>7</v>
      </c>
      <c r="S15" s="20">
        <v>7.43</v>
      </c>
      <c r="T15" s="20">
        <v>6.98</v>
      </c>
      <c r="U15" s="20">
        <v>6.92</v>
      </c>
      <c r="V15" s="20">
        <v>7.11</v>
      </c>
      <c r="W15" s="20">
        <v>7.09</v>
      </c>
      <c r="X15" s="20">
        <v>7.08</v>
      </c>
      <c r="Y15" s="20">
        <v>6.76</v>
      </c>
      <c r="Z15" s="6" t="s">
        <v>45</v>
      </c>
      <c r="AA15" s="25">
        <v>5624</v>
      </c>
      <c r="AB15" s="25">
        <v>6232</v>
      </c>
      <c r="AC15" s="25">
        <v>7090</v>
      </c>
      <c r="AD15" s="25">
        <v>7598</v>
      </c>
      <c r="AE15" s="25">
        <v>6855</v>
      </c>
      <c r="AF15" s="25">
        <v>7133</v>
      </c>
      <c r="AG15" s="25">
        <v>7420</v>
      </c>
      <c r="AH15" s="25">
        <v>7812</v>
      </c>
      <c r="AI15" s="25">
        <v>8044</v>
      </c>
      <c r="AJ15" s="25">
        <v>7847</v>
      </c>
      <c r="AK15" s="25">
        <v>7917</v>
      </c>
      <c r="AL15" s="25">
        <v>9000</v>
      </c>
      <c r="AM15" s="25">
        <v>6692</v>
      </c>
      <c r="AN15" s="25">
        <v>7381</v>
      </c>
      <c r="AO15" s="25">
        <v>8890</v>
      </c>
      <c r="AP15" s="25">
        <v>4757</v>
      </c>
      <c r="AQ15" s="25">
        <v>5259</v>
      </c>
      <c r="AR15" s="25">
        <v>7174</v>
      </c>
      <c r="AS15" s="25">
        <v>8724</v>
      </c>
      <c r="AT15" s="25">
        <v>9366</v>
      </c>
      <c r="AU15" s="25">
        <v>9354</v>
      </c>
      <c r="AV15" s="25">
        <v>10160</v>
      </c>
      <c r="AW15" s="25">
        <v>9846</v>
      </c>
      <c r="AX15" s="25">
        <v>10758</v>
      </c>
      <c r="AY15" s="13">
        <f t="shared" si="0"/>
        <v>9.8775783543331972</v>
      </c>
      <c r="AZ15" s="13">
        <f t="shared" si="1"/>
        <v>7.5060754770691629</v>
      </c>
    </row>
    <row r="16" spans="1:52" ht="31.5" x14ac:dyDescent="0.25">
      <c r="A16" s="6" t="s">
        <v>46</v>
      </c>
      <c r="B16" s="20">
        <v>9.89</v>
      </c>
      <c r="C16" s="20">
        <v>10.06</v>
      </c>
      <c r="D16" s="20">
        <v>10.49</v>
      </c>
      <c r="E16" s="20">
        <v>10.64</v>
      </c>
      <c r="F16" s="20">
        <v>10.6</v>
      </c>
      <c r="G16" s="20">
        <v>10.33</v>
      </c>
      <c r="H16" s="20">
        <v>10.17</v>
      </c>
      <c r="I16" s="20">
        <v>9.98</v>
      </c>
      <c r="J16" s="20">
        <v>9.6300000000000008</v>
      </c>
      <c r="K16" s="20">
        <v>9.44</v>
      </c>
      <c r="L16" s="20">
        <v>9.2200000000000006</v>
      </c>
      <c r="M16" s="20">
        <v>9.11</v>
      </c>
      <c r="N16" s="20">
        <v>9.02</v>
      </c>
      <c r="O16" s="20">
        <v>8.9</v>
      </c>
      <c r="P16" s="20">
        <v>8.77</v>
      </c>
      <c r="Q16" s="20">
        <v>8.02</v>
      </c>
      <c r="R16" s="20">
        <v>7.13</v>
      </c>
      <c r="S16" s="20">
        <v>7.49</v>
      </c>
      <c r="T16" s="20">
        <v>7.1</v>
      </c>
      <c r="U16" s="20">
        <v>7.05</v>
      </c>
      <c r="V16" s="20">
        <v>7.18</v>
      </c>
      <c r="W16" s="20">
        <v>7.25</v>
      </c>
      <c r="X16" s="20">
        <v>7.15</v>
      </c>
      <c r="Y16" s="20">
        <v>7.04</v>
      </c>
      <c r="Z16" s="6" t="s">
        <v>46</v>
      </c>
      <c r="AA16" s="24">
        <v>4667</v>
      </c>
      <c r="AB16" s="24">
        <v>5214</v>
      </c>
      <c r="AC16" s="24">
        <v>5875</v>
      </c>
      <c r="AD16" s="24">
        <v>6359</v>
      </c>
      <c r="AE16" s="24">
        <v>5664</v>
      </c>
      <c r="AF16" s="24">
        <v>5732</v>
      </c>
      <c r="AG16" s="24">
        <v>6073</v>
      </c>
      <c r="AH16" s="24">
        <v>6258</v>
      </c>
      <c r="AI16" s="24">
        <v>6548</v>
      </c>
      <c r="AJ16" s="24">
        <v>6409</v>
      </c>
      <c r="AK16" s="24">
        <v>6282</v>
      </c>
      <c r="AL16" s="24">
        <v>7251</v>
      </c>
      <c r="AM16" s="24">
        <v>5236</v>
      </c>
      <c r="AN16" s="24">
        <v>5881</v>
      </c>
      <c r="AO16" s="24">
        <v>7047</v>
      </c>
      <c r="AP16" s="24">
        <v>3884</v>
      </c>
      <c r="AQ16" s="24">
        <v>4208</v>
      </c>
      <c r="AR16" s="24">
        <v>5595</v>
      </c>
      <c r="AS16" s="24">
        <v>6756</v>
      </c>
      <c r="AT16" s="24">
        <v>7317</v>
      </c>
      <c r="AU16" s="24">
        <v>7637</v>
      </c>
      <c r="AV16" s="24">
        <v>7592</v>
      </c>
      <c r="AW16" s="24">
        <v>7667</v>
      </c>
      <c r="AX16" s="24">
        <v>8299</v>
      </c>
      <c r="AY16" s="13">
        <f t="shared" si="0"/>
        <v>9.9388934358237027</v>
      </c>
      <c r="AZ16" s="13">
        <f t="shared" si="1"/>
        <v>7.6129514127517206</v>
      </c>
    </row>
    <row r="17" spans="1:52" ht="31.5" x14ac:dyDescent="0.25">
      <c r="A17" s="6" t="s">
        <v>47</v>
      </c>
      <c r="B17" s="20">
        <v>9.86</v>
      </c>
      <c r="C17" s="20">
        <v>10.210000000000001</v>
      </c>
      <c r="D17" s="20">
        <v>10.44</v>
      </c>
      <c r="E17" s="20">
        <v>10.62</v>
      </c>
      <c r="F17" s="20">
        <v>10.56</v>
      </c>
      <c r="G17" s="20">
        <v>10.28</v>
      </c>
      <c r="H17" s="20">
        <v>10.29</v>
      </c>
      <c r="I17" s="20">
        <v>9.93</v>
      </c>
      <c r="J17" s="20">
        <v>9.48</v>
      </c>
      <c r="K17" s="20">
        <v>9.4</v>
      </c>
      <c r="L17" s="20">
        <v>9.18</v>
      </c>
      <c r="M17" s="20">
        <v>8.93</v>
      </c>
      <c r="N17" s="20">
        <v>9.0399999999999991</v>
      </c>
      <c r="O17" s="20">
        <v>8.9700000000000006</v>
      </c>
      <c r="P17" s="20">
        <v>8.7799999999999994</v>
      </c>
      <c r="Q17" s="20">
        <v>8.32</v>
      </c>
      <c r="R17" s="20">
        <v>7.07</v>
      </c>
      <c r="S17" s="20">
        <v>7.5</v>
      </c>
      <c r="T17" s="20">
        <v>7.31</v>
      </c>
      <c r="U17" s="20">
        <v>7.12</v>
      </c>
      <c r="V17" s="20">
        <v>7.45</v>
      </c>
      <c r="W17" s="20">
        <v>7.19</v>
      </c>
      <c r="X17" s="20">
        <v>7.16</v>
      </c>
      <c r="Y17" s="20">
        <v>7.21</v>
      </c>
      <c r="Z17" s="6" t="s">
        <v>47</v>
      </c>
      <c r="AA17" s="25">
        <v>4636</v>
      </c>
      <c r="AB17" s="25">
        <v>4887</v>
      </c>
      <c r="AC17" s="25">
        <v>5729</v>
      </c>
      <c r="AD17" s="25">
        <v>5996</v>
      </c>
      <c r="AE17" s="25">
        <v>5391</v>
      </c>
      <c r="AF17" s="25">
        <v>5430</v>
      </c>
      <c r="AG17" s="25">
        <v>5827</v>
      </c>
      <c r="AH17" s="25">
        <v>6119</v>
      </c>
      <c r="AI17" s="25">
        <v>6062</v>
      </c>
      <c r="AJ17" s="25">
        <v>5946</v>
      </c>
      <c r="AK17" s="25">
        <v>6120</v>
      </c>
      <c r="AL17" s="25">
        <v>6854</v>
      </c>
      <c r="AM17" s="25">
        <v>5101</v>
      </c>
      <c r="AN17" s="25">
        <v>5736</v>
      </c>
      <c r="AO17" s="25">
        <v>6710</v>
      </c>
      <c r="AP17" s="25">
        <v>3569</v>
      </c>
      <c r="AQ17" s="25">
        <v>4005</v>
      </c>
      <c r="AR17" s="25">
        <v>5646</v>
      </c>
      <c r="AS17" s="25">
        <v>6543</v>
      </c>
      <c r="AT17" s="25">
        <v>6815</v>
      </c>
      <c r="AU17" s="25">
        <v>7350</v>
      </c>
      <c r="AV17" s="25">
        <v>7352</v>
      </c>
      <c r="AW17" s="25">
        <v>7388</v>
      </c>
      <c r="AX17" s="25">
        <v>7590</v>
      </c>
      <c r="AY17" s="13">
        <f t="shared" si="0"/>
        <v>9.9035371103091432</v>
      </c>
      <c r="AZ17" s="13">
        <f t="shared" si="1"/>
        <v>7.701723189485806</v>
      </c>
    </row>
    <row r="18" spans="1:52" ht="31.5" x14ac:dyDescent="0.25">
      <c r="A18" s="6" t="s">
        <v>48</v>
      </c>
      <c r="B18" s="20">
        <v>9.8699999999999992</v>
      </c>
      <c r="C18" s="20">
        <v>10.210000000000001</v>
      </c>
      <c r="D18" s="20">
        <v>10.5</v>
      </c>
      <c r="E18" s="20">
        <v>10.73</v>
      </c>
      <c r="F18" s="20">
        <v>10.62</v>
      </c>
      <c r="G18" s="20">
        <v>10.43</v>
      </c>
      <c r="H18" s="20">
        <v>10.28</v>
      </c>
      <c r="I18" s="20">
        <v>9.9600000000000009</v>
      </c>
      <c r="J18" s="20">
        <v>9.73</v>
      </c>
      <c r="K18" s="20">
        <v>9.3699999999999992</v>
      </c>
      <c r="L18" s="20">
        <v>9.18</v>
      </c>
      <c r="M18" s="20">
        <v>9.09</v>
      </c>
      <c r="N18" s="20">
        <v>9.1</v>
      </c>
      <c r="O18" s="20">
        <v>9.0500000000000007</v>
      </c>
      <c r="P18" s="20">
        <v>8.82</v>
      </c>
      <c r="Q18" s="20">
        <v>8.8800000000000008</v>
      </c>
      <c r="R18" s="20">
        <v>7.46</v>
      </c>
      <c r="S18" s="20">
        <v>7.53</v>
      </c>
      <c r="T18" s="20">
        <v>7.36</v>
      </c>
      <c r="U18" s="20">
        <v>7.19</v>
      </c>
      <c r="V18" s="20">
        <v>7.39</v>
      </c>
      <c r="W18" s="20">
        <v>7.35</v>
      </c>
      <c r="X18" s="20">
        <v>7.43</v>
      </c>
      <c r="Y18" s="20">
        <v>7.35</v>
      </c>
      <c r="Z18" s="6" t="s">
        <v>48</v>
      </c>
      <c r="AA18" s="24">
        <v>6899</v>
      </c>
      <c r="AB18" s="24">
        <v>7388</v>
      </c>
      <c r="AC18" s="24">
        <v>8618</v>
      </c>
      <c r="AD18" s="24">
        <v>9225</v>
      </c>
      <c r="AE18" s="24">
        <v>8294</v>
      </c>
      <c r="AF18" s="24">
        <v>8304</v>
      </c>
      <c r="AG18" s="24">
        <v>8856</v>
      </c>
      <c r="AH18" s="24">
        <v>9329</v>
      </c>
      <c r="AI18" s="24">
        <v>9577</v>
      </c>
      <c r="AJ18" s="24">
        <v>9485</v>
      </c>
      <c r="AK18" s="24">
        <v>9503</v>
      </c>
      <c r="AL18" s="24">
        <v>10807</v>
      </c>
      <c r="AM18" s="24">
        <v>7735</v>
      </c>
      <c r="AN18" s="24">
        <v>8823</v>
      </c>
      <c r="AO18" s="24">
        <v>9995</v>
      </c>
      <c r="AP18" s="24">
        <v>5740</v>
      </c>
      <c r="AQ18" s="24">
        <v>6394</v>
      </c>
      <c r="AR18" s="24">
        <v>8542</v>
      </c>
      <c r="AS18" s="24">
        <v>10286</v>
      </c>
      <c r="AT18" s="24">
        <v>10978</v>
      </c>
      <c r="AU18" s="24">
        <v>11612</v>
      </c>
      <c r="AV18" s="24">
        <v>12229</v>
      </c>
      <c r="AW18" s="24">
        <v>11461</v>
      </c>
      <c r="AX18" s="24">
        <v>11764</v>
      </c>
      <c r="AY18" s="13">
        <f t="shared" si="0"/>
        <v>9.9654627652067553</v>
      </c>
      <c r="AZ18" s="13">
        <f t="shared" si="1"/>
        <v>7.8171106534324455</v>
      </c>
    </row>
    <row r="19" spans="1:52" ht="31.5" x14ac:dyDescent="0.25">
      <c r="A19" s="6" t="s">
        <v>49</v>
      </c>
      <c r="B19" s="20">
        <v>9.82</v>
      </c>
      <c r="C19" s="20">
        <v>10.199999999999999</v>
      </c>
      <c r="D19" s="20">
        <v>10.54</v>
      </c>
      <c r="E19" s="20">
        <v>10.61</v>
      </c>
      <c r="F19" s="20">
        <v>10.62</v>
      </c>
      <c r="G19" s="20">
        <v>10.23</v>
      </c>
      <c r="H19" s="20">
        <v>10.35</v>
      </c>
      <c r="I19" s="20">
        <v>9.8800000000000008</v>
      </c>
      <c r="J19" s="20">
        <v>9.68</v>
      </c>
      <c r="K19" s="20">
        <v>9.43</v>
      </c>
      <c r="L19" s="20">
        <v>9.2899999999999991</v>
      </c>
      <c r="M19" s="20">
        <v>9.06</v>
      </c>
      <c r="N19" s="20">
        <v>8.92</v>
      </c>
      <c r="O19" s="20">
        <v>8.98</v>
      </c>
      <c r="P19" s="20">
        <v>8.76</v>
      </c>
      <c r="Q19" s="20">
        <v>8.6999999999999993</v>
      </c>
      <c r="R19" s="20">
        <v>7.54</v>
      </c>
      <c r="S19" s="20">
        <v>7.72</v>
      </c>
      <c r="T19" s="20">
        <v>7.44</v>
      </c>
      <c r="U19" s="20">
        <v>7.28</v>
      </c>
      <c r="V19" s="20">
        <v>7.3</v>
      </c>
      <c r="W19" s="20">
        <v>7.36</v>
      </c>
      <c r="X19" s="20">
        <v>7.39</v>
      </c>
      <c r="Y19" s="20">
        <v>7.52</v>
      </c>
      <c r="Z19" s="6" t="s">
        <v>49</v>
      </c>
      <c r="AA19" s="25">
        <v>8404</v>
      </c>
      <c r="AB19" s="25">
        <v>9302</v>
      </c>
      <c r="AC19" s="25">
        <v>10276</v>
      </c>
      <c r="AD19" s="25">
        <v>10986</v>
      </c>
      <c r="AE19" s="25">
        <v>10018</v>
      </c>
      <c r="AF19" s="25">
        <v>10171</v>
      </c>
      <c r="AG19" s="25">
        <v>11012</v>
      </c>
      <c r="AH19" s="25">
        <v>11521</v>
      </c>
      <c r="AI19" s="25">
        <v>11754</v>
      </c>
      <c r="AJ19" s="25">
        <v>11316</v>
      </c>
      <c r="AK19" s="25">
        <v>11729</v>
      </c>
      <c r="AL19" s="25">
        <v>13008</v>
      </c>
      <c r="AM19" s="25">
        <v>9553</v>
      </c>
      <c r="AN19" s="25">
        <v>10905</v>
      </c>
      <c r="AO19" s="25">
        <v>12404</v>
      </c>
      <c r="AP19" s="25">
        <v>6479</v>
      </c>
      <c r="AQ19" s="25">
        <v>7162</v>
      </c>
      <c r="AR19" s="25">
        <v>10351</v>
      </c>
      <c r="AS19" s="25">
        <v>12504</v>
      </c>
      <c r="AT19" s="25">
        <v>12995</v>
      </c>
      <c r="AU19" s="25">
        <v>13376</v>
      </c>
      <c r="AV19" s="25">
        <v>14171</v>
      </c>
      <c r="AW19" s="25">
        <v>13797</v>
      </c>
      <c r="AX19" s="25">
        <v>14437</v>
      </c>
      <c r="AY19" s="13">
        <f t="shared" si="0"/>
        <v>9.9448160189039108</v>
      </c>
      <c r="AZ19" s="13">
        <f t="shared" si="1"/>
        <v>7.8342767892046838</v>
      </c>
    </row>
    <row r="20" spans="1:52" ht="31.5" x14ac:dyDescent="0.25">
      <c r="A20" s="6" t="s">
        <v>50</v>
      </c>
      <c r="B20" s="20">
        <v>9.82</v>
      </c>
      <c r="C20" s="20">
        <v>10.19</v>
      </c>
      <c r="D20" s="20">
        <v>10.43</v>
      </c>
      <c r="E20" s="20">
        <v>10.58</v>
      </c>
      <c r="F20" s="20">
        <v>10.54</v>
      </c>
      <c r="G20" s="20">
        <v>10.25</v>
      </c>
      <c r="H20" s="20">
        <v>10.26</v>
      </c>
      <c r="I20" s="20">
        <v>9.83</v>
      </c>
      <c r="J20" s="20">
        <v>9.6</v>
      </c>
      <c r="K20" s="20">
        <v>9.2899999999999991</v>
      </c>
      <c r="L20" s="20">
        <v>9.25</v>
      </c>
      <c r="M20" s="20">
        <v>9.0500000000000007</v>
      </c>
      <c r="N20" s="20">
        <v>8.93</v>
      </c>
      <c r="O20" s="20">
        <v>8.81</v>
      </c>
      <c r="P20" s="20">
        <v>8.68</v>
      </c>
      <c r="Q20" s="20">
        <v>8.15</v>
      </c>
      <c r="R20" s="20">
        <v>7.34</v>
      </c>
      <c r="S20" s="20">
        <v>7.58</v>
      </c>
      <c r="T20" s="20">
        <v>7.13</v>
      </c>
      <c r="U20" s="20">
        <v>7.19</v>
      </c>
      <c r="V20" s="20">
        <v>7.3</v>
      </c>
      <c r="W20" s="20">
        <v>7.4</v>
      </c>
      <c r="X20" s="20">
        <v>7.44</v>
      </c>
      <c r="Y20" s="20">
        <v>7.44</v>
      </c>
      <c r="Z20" s="6" t="s">
        <v>50</v>
      </c>
      <c r="AA20" s="24">
        <v>6152</v>
      </c>
      <c r="AB20" s="24">
        <v>6899</v>
      </c>
      <c r="AC20" s="24">
        <v>8001</v>
      </c>
      <c r="AD20" s="24">
        <v>8514</v>
      </c>
      <c r="AE20" s="24">
        <v>7343</v>
      </c>
      <c r="AF20" s="24">
        <v>7920</v>
      </c>
      <c r="AG20" s="24">
        <v>8178</v>
      </c>
      <c r="AH20" s="24">
        <v>8512</v>
      </c>
      <c r="AI20" s="24">
        <v>8586</v>
      </c>
      <c r="AJ20" s="24">
        <v>8380</v>
      </c>
      <c r="AK20" s="24">
        <v>8409</v>
      </c>
      <c r="AL20" s="24">
        <v>9719</v>
      </c>
      <c r="AM20" s="24">
        <v>7315</v>
      </c>
      <c r="AN20" s="24">
        <v>8181</v>
      </c>
      <c r="AO20" s="24">
        <v>9584</v>
      </c>
      <c r="AP20" s="24">
        <v>5201</v>
      </c>
      <c r="AQ20" s="24">
        <v>5713</v>
      </c>
      <c r="AR20" s="24">
        <v>7718</v>
      </c>
      <c r="AS20" s="24">
        <v>9302</v>
      </c>
      <c r="AT20" s="24">
        <v>9569</v>
      </c>
      <c r="AU20" s="24">
        <v>10306</v>
      </c>
      <c r="AV20" s="24">
        <v>10424</v>
      </c>
      <c r="AW20" s="24">
        <v>10265</v>
      </c>
      <c r="AX20" s="24">
        <v>11135</v>
      </c>
      <c r="AY20" s="13">
        <f t="shared" si="0"/>
        <v>9.899417883721652</v>
      </c>
      <c r="AZ20" s="13">
        <f t="shared" si="1"/>
        <v>7.7365987031218664</v>
      </c>
    </row>
    <row r="21" spans="1:52" ht="15.75" x14ac:dyDescent="0.25">
      <c r="A21" s="6" t="s">
        <v>51</v>
      </c>
      <c r="B21" s="20">
        <v>9.9600000000000009</v>
      </c>
      <c r="C21" s="20">
        <v>10.16</v>
      </c>
      <c r="D21" s="20">
        <v>10.39</v>
      </c>
      <c r="E21" s="20">
        <v>10.53</v>
      </c>
      <c r="F21" s="20">
        <v>10.5</v>
      </c>
      <c r="G21" s="20">
        <v>10.199999999999999</v>
      </c>
      <c r="H21" s="20">
        <v>10.28</v>
      </c>
      <c r="I21" s="20">
        <v>9.94</v>
      </c>
      <c r="J21" s="20">
        <v>9.69</v>
      </c>
      <c r="K21" s="20">
        <v>9.3699999999999992</v>
      </c>
      <c r="L21" s="20">
        <v>9.1199999999999992</v>
      </c>
      <c r="M21" s="20">
        <v>8.9700000000000006</v>
      </c>
      <c r="N21" s="20">
        <v>8.82</v>
      </c>
      <c r="O21" s="20">
        <v>8.7799999999999994</v>
      </c>
      <c r="P21" s="20">
        <v>8.66</v>
      </c>
      <c r="Q21" s="20">
        <v>8.39</v>
      </c>
      <c r="R21" s="20">
        <v>7.21</v>
      </c>
      <c r="S21" s="20">
        <v>7.55</v>
      </c>
      <c r="T21" s="20">
        <v>7.37</v>
      </c>
      <c r="U21" s="20">
        <v>7.24</v>
      </c>
      <c r="V21" s="20">
        <v>7.41</v>
      </c>
      <c r="W21" s="20">
        <v>7.37</v>
      </c>
      <c r="X21" s="20">
        <v>7.43</v>
      </c>
      <c r="Y21" s="20">
        <v>7.54</v>
      </c>
      <c r="Z21" s="6" t="s">
        <v>51</v>
      </c>
      <c r="AA21" s="25">
        <v>126427</v>
      </c>
      <c r="AB21" s="25">
        <v>134583</v>
      </c>
      <c r="AC21" s="25">
        <v>149574</v>
      </c>
      <c r="AD21" s="25">
        <v>165306</v>
      </c>
      <c r="AE21" s="25">
        <v>143404</v>
      </c>
      <c r="AF21" s="25">
        <v>150184</v>
      </c>
      <c r="AG21" s="25">
        <v>160477</v>
      </c>
      <c r="AH21" s="25">
        <v>158639</v>
      </c>
      <c r="AI21" s="25">
        <v>167006</v>
      </c>
      <c r="AJ21" s="25">
        <v>195021</v>
      </c>
      <c r="AK21" s="25">
        <v>165641</v>
      </c>
      <c r="AL21" s="25">
        <v>197819</v>
      </c>
      <c r="AM21" s="25">
        <v>143630</v>
      </c>
      <c r="AN21" s="25">
        <v>161412</v>
      </c>
      <c r="AO21" s="25">
        <v>194908</v>
      </c>
      <c r="AP21" s="25">
        <v>88987</v>
      </c>
      <c r="AQ21" s="25">
        <v>101983</v>
      </c>
      <c r="AR21" s="25">
        <v>146517</v>
      </c>
      <c r="AS21" s="25">
        <v>182734</v>
      </c>
      <c r="AT21" s="25">
        <v>189940</v>
      </c>
      <c r="AU21" s="25">
        <v>210317</v>
      </c>
      <c r="AV21" s="25">
        <v>215155</v>
      </c>
      <c r="AW21" s="25">
        <v>217762</v>
      </c>
      <c r="AX21" s="25">
        <v>243655</v>
      </c>
      <c r="AY21" s="13">
        <f t="shared" si="0"/>
        <v>9.8826713812006908</v>
      </c>
      <c r="AZ21" s="13">
        <f t="shared" si="1"/>
        <v>7.7640466428230797</v>
      </c>
    </row>
    <row r="22" spans="1:52" ht="94.5" x14ac:dyDescent="0.25">
      <c r="A22" s="18" t="s">
        <v>52</v>
      </c>
      <c r="B22" s="19">
        <v>9.8699999999999992</v>
      </c>
      <c r="C22" s="19">
        <v>10.130000000000001</v>
      </c>
      <c r="D22" s="19">
        <v>10.38</v>
      </c>
      <c r="E22" s="19">
        <v>10.51</v>
      </c>
      <c r="F22" s="19">
        <v>10.51</v>
      </c>
      <c r="G22" s="19">
        <v>10.27</v>
      </c>
      <c r="H22" s="19">
        <v>10.199999999999999</v>
      </c>
      <c r="I22" s="19">
        <v>9.85</v>
      </c>
      <c r="J22" s="19">
        <v>9.6199999999999992</v>
      </c>
      <c r="K22" s="19">
        <v>9.35</v>
      </c>
      <c r="L22" s="19">
        <v>9.11</v>
      </c>
      <c r="M22" s="19">
        <v>8.89</v>
      </c>
      <c r="N22" s="19">
        <v>8.75</v>
      </c>
      <c r="O22" s="19">
        <v>8.73</v>
      </c>
      <c r="P22" s="19">
        <v>8.6300000000000008</v>
      </c>
      <c r="Q22" s="19">
        <v>8.39</v>
      </c>
      <c r="R22" s="19">
        <v>7.38</v>
      </c>
      <c r="S22" s="19">
        <v>7.34</v>
      </c>
      <c r="T22" s="19">
        <v>7.16</v>
      </c>
      <c r="U22" s="19">
        <v>7.11</v>
      </c>
      <c r="V22" s="19">
        <v>7.29</v>
      </c>
      <c r="W22" s="19">
        <v>7.29</v>
      </c>
      <c r="X22" s="19">
        <v>7.38</v>
      </c>
      <c r="Y22" s="19">
        <v>7.36</v>
      </c>
      <c r="Z22" s="18" t="s">
        <v>52</v>
      </c>
      <c r="AA22" s="23">
        <v>111955</v>
      </c>
      <c r="AB22" s="23">
        <v>121163</v>
      </c>
      <c r="AC22" s="23">
        <v>137134</v>
      </c>
      <c r="AD22" s="23">
        <v>148670</v>
      </c>
      <c r="AE22" s="23">
        <v>132406</v>
      </c>
      <c r="AF22" s="23">
        <v>135732</v>
      </c>
      <c r="AG22" s="23">
        <v>143770</v>
      </c>
      <c r="AH22" s="23">
        <v>148292</v>
      </c>
      <c r="AI22" s="23">
        <v>151053</v>
      </c>
      <c r="AJ22" s="23">
        <v>150070</v>
      </c>
      <c r="AK22" s="23">
        <v>150754</v>
      </c>
      <c r="AL22" s="23">
        <v>178833</v>
      </c>
      <c r="AM22" s="23">
        <v>127435</v>
      </c>
      <c r="AN22" s="23">
        <v>144232</v>
      </c>
      <c r="AO22" s="23">
        <v>169699</v>
      </c>
      <c r="AP22" s="23">
        <v>89016</v>
      </c>
      <c r="AQ22" s="23">
        <v>104380</v>
      </c>
      <c r="AR22" s="23">
        <v>139300</v>
      </c>
      <c r="AS22" s="23">
        <v>162592</v>
      </c>
      <c r="AT22" s="23">
        <v>172099</v>
      </c>
      <c r="AU22" s="23">
        <v>185598</v>
      </c>
      <c r="AV22" s="23">
        <v>191995</v>
      </c>
      <c r="AW22" s="23">
        <v>189058</v>
      </c>
      <c r="AX22" s="23">
        <v>203849</v>
      </c>
      <c r="AY22" s="13">
        <f t="shared" si="0"/>
        <v>9.8550695214500585</v>
      </c>
      <c r="AZ22" s="13">
        <f t="shared" si="1"/>
        <v>7.6702534890193084</v>
      </c>
    </row>
    <row r="23" spans="1:52" ht="31.5" x14ac:dyDescent="0.25">
      <c r="A23" s="6" t="s">
        <v>53</v>
      </c>
      <c r="B23" s="20">
        <v>9.8000000000000007</v>
      </c>
      <c r="C23" s="20">
        <v>10.14</v>
      </c>
      <c r="D23" s="20">
        <v>10.29</v>
      </c>
      <c r="E23" s="20">
        <v>10.45</v>
      </c>
      <c r="F23" s="20">
        <v>10.6</v>
      </c>
      <c r="G23" s="20">
        <v>10.18</v>
      </c>
      <c r="H23" s="20">
        <v>10.119999999999999</v>
      </c>
      <c r="I23" s="20">
        <v>9.74</v>
      </c>
      <c r="J23" s="20">
        <v>9.6999999999999993</v>
      </c>
      <c r="K23" s="20">
        <v>9.4499999999999993</v>
      </c>
      <c r="L23" s="20">
        <v>9.24</v>
      </c>
      <c r="M23" s="20">
        <v>8.99</v>
      </c>
      <c r="N23" s="20">
        <v>8.83</v>
      </c>
      <c r="O23" s="20">
        <v>8.9700000000000006</v>
      </c>
      <c r="P23" s="20">
        <v>8.83</v>
      </c>
      <c r="Q23" s="20">
        <v>8.41</v>
      </c>
      <c r="R23" s="20">
        <v>7.57</v>
      </c>
      <c r="S23" s="20">
        <v>7.17</v>
      </c>
      <c r="T23" s="20">
        <v>6.96</v>
      </c>
      <c r="U23" s="20">
        <v>7.04</v>
      </c>
      <c r="V23" s="20">
        <v>7.25</v>
      </c>
      <c r="W23" s="20">
        <v>7.23</v>
      </c>
      <c r="X23" s="20">
        <v>7.19</v>
      </c>
      <c r="Y23" s="20">
        <v>7.32</v>
      </c>
      <c r="Z23" s="6" t="s">
        <v>53</v>
      </c>
      <c r="AA23" s="24">
        <v>4098</v>
      </c>
      <c r="AB23" s="24">
        <v>4547</v>
      </c>
      <c r="AC23" s="24">
        <v>4933</v>
      </c>
      <c r="AD23" s="24">
        <v>5507</v>
      </c>
      <c r="AE23" s="24">
        <v>4784</v>
      </c>
      <c r="AF23" s="24">
        <v>4947</v>
      </c>
      <c r="AG23" s="24">
        <v>5283</v>
      </c>
      <c r="AH23" s="24">
        <v>5592</v>
      </c>
      <c r="AI23" s="24">
        <v>5834</v>
      </c>
      <c r="AJ23" s="24">
        <v>5629</v>
      </c>
      <c r="AK23" s="24">
        <v>5696</v>
      </c>
      <c r="AL23" s="24">
        <v>6492</v>
      </c>
      <c r="AM23" s="24">
        <v>4607</v>
      </c>
      <c r="AN23" s="24">
        <v>5176</v>
      </c>
      <c r="AO23" s="24">
        <v>5980</v>
      </c>
      <c r="AP23" s="24">
        <v>3169</v>
      </c>
      <c r="AQ23" s="24">
        <v>4329</v>
      </c>
      <c r="AR23" s="24">
        <v>5461</v>
      </c>
      <c r="AS23" s="24">
        <v>6140</v>
      </c>
      <c r="AT23" s="24">
        <v>6305</v>
      </c>
      <c r="AU23" s="24">
        <v>7014</v>
      </c>
      <c r="AV23" s="24">
        <v>7304</v>
      </c>
      <c r="AW23" s="24">
        <v>6876</v>
      </c>
      <c r="AX23" s="24">
        <v>7087</v>
      </c>
      <c r="AY23" s="13">
        <f t="shared" si="0"/>
        <v>9.8568812162546173</v>
      </c>
      <c r="AZ23" s="13">
        <f t="shared" si="1"/>
        <v>7.6400388780094461</v>
      </c>
    </row>
    <row r="24" spans="1:52" ht="31.5" x14ac:dyDescent="0.25">
      <c r="A24" s="6" t="s">
        <v>54</v>
      </c>
      <c r="B24" s="20">
        <v>9.77</v>
      </c>
      <c r="C24" s="20">
        <v>10.1</v>
      </c>
      <c r="D24" s="20">
        <v>10.38</v>
      </c>
      <c r="E24" s="20">
        <v>10.54</v>
      </c>
      <c r="F24" s="20">
        <v>10.56</v>
      </c>
      <c r="G24" s="20">
        <v>10.3</v>
      </c>
      <c r="H24" s="20">
        <v>10.32</v>
      </c>
      <c r="I24" s="20">
        <v>9.8699999999999992</v>
      </c>
      <c r="J24" s="20">
        <v>9.74</v>
      </c>
      <c r="K24" s="20">
        <v>9.41</v>
      </c>
      <c r="L24" s="20">
        <v>9.24</v>
      </c>
      <c r="M24" s="20">
        <v>9.0299999999999994</v>
      </c>
      <c r="N24" s="20">
        <v>8.85</v>
      </c>
      <c r="O24" s="20">
        <v>9.07</v>
      </c>
      <c r="P24" s="20">
        <v>8.84</v>
      </c>
      <c r="Q24" s="20">
        <v>8.4700000000000006</v>
      </c>
      <c r="R24" s="20">
        <v>7.56</v>
      </c>
      <c r="S24" s="20">
        <v>7.7</v>
      </c>
      <c r="T24" s="20">
        <v>7.41</v>
      </c>
      <c r="U24" s="20">
        <v>7.29</v>
      </c>
      <c r="V24" s="20">
        <v>7.19</v>
      </c>
      <c r="W24" s="20">
        <v>7.33</v>
      </c>
      <c r="X24" s="20">
        <v>7.38</v>
      </c>
      <c r="Y24" s="20">
        <v>7.47</v>
      </c>
      <c r="Z24" s="6" t="s">
        <v>54</v>
      </c>
      <c r="AA24" s="25">
        <v>6269</v>
      </c>
      <c r="AB24" s="25">
        <v>6449</v>
      </c>
      <c r="AC24" s="25">
        <v>7089</v>
      </c>
      <c r="AD24" s="25">
        <v>7911</v>
      </c>
      <c r="AE24" s="25">
        <v>7245</v>
      </c>
      <c r="AF24" s="25">
        <v>7654</v>
      </c>
      <c r="AG24" s="25">
        <v>8417</v>
      </c>
      <c r="AH24" s="25">
        <v>8833</v>
      </c>
      <c r="AI24" s="25">
        <v>8707</v>
      </c>
      <c r="AJ24" s="25">
        <v>8503</v>
      </c>
      <c r="AK24" s="25">
        <v>8754</v>
      </c>
      <c r="AL24" s="25">
        <v>9977</v>
      </c>
      <c r="AM24" s="25">
        <v>6935</v>
      </c>
      <c r="AN24" s="25">
        <v>7581</v>
      </c>
      <c r="AO24" s="25">
        <v>8888</v>
      </c>
      <c r="AP24" s="25">
        <v>4232</v>
      </c>
      <c r="AQ24" s="25">
        <v>5745</v>
      </c>
      <c r="AR24" s="25">
        <v>8101</v>
      </c>
      <c r="AS24" s="25">
        <v>9760</v>
      </c>
      <c r="AT24" s="25">
        <v>10390</v>
      </c>
      <c r="AU24" s="25">
        <v>10398</v>
      </c>
      <c r="AV24" s="25">
        <v>10571</v>
      </c>
      <c r="AW24" s="25">
        <v>10123</v>
      </c>
      <c r="AX24" s="25">
        <v>10795</v>
      </c>
      <c r="AY24" s="13">
        <f t="shared" si="0"/>
        <v>9.900384310287242</v>
      </c>
      <c r="AZ24" s="13">
        <f t="shared" si="1"/>
        <v>7.7861785759136009</v>
      </c>
    </row>
    <row r="25" spans="1:52" ht="31.5" x14ac:dyDescent="0.25">
      <c r="A25" s="6" t="s">
        <v>55</v>
      </c>
      <c r="B25" s="20">
        <v>9.6999999999999993</v>
      </c>
      <c r="C25" s="20">
        <v>10.09</v>
      </c>
      <c r="D25" s="20">
        <v>10.32</v>
      </c>
      <c r="E25" s="20">
        <v>10.51</v>
      </c>
      <c r="F25" s="20">
        <v>10.44</v>
      </c>
      <c r="G25" s="20">
        <v>10.15</v>
      </c>
      <c r="H25" s="20">
        <v>10.1</v>
      </c>
      <c r="I25" s="20">
        <v>9.86</v>
      </c>
      <c r="J25" s="20">
        <v>9.6199999999999992</v>
      </c>
      <c r="K25" s="20">
        <v>9.44</v>
      </c>
      <c r="L25" s="20">
        <v>9.2200000000000006</v>
      </c>
      <c r="M25" s="20">
        <v>9.0299999999999994</v>
      </c>
      <c r="N25" s="20">
        <v>8.92</v>
      </c>
      <c r="O25" s="20">
        <v>8.84</v>
      </c>
      <c r="P25" s="20">
        <v>8.7799999999999994</v>
      </c>
      <c r="Q25" s="20">
        <v>8.6199999999999992</v>
      </c>
      <c r="R25" s="20">
        <v>7.52</v>
      </c>
      <c r="S25" s="20">
        <v>7.64</v>
      </c>
      <c r="T25" s="20">
        <v>7.31</v>
      </c>
      <c r="U25" s="20">
        <v>7.28</v>
      </c>
      <c r="V25" s="20">
        <v>7.3</v>
      </c>
      <c r="W25" s="20">
        <v>7.39</v>
      </c>
      <c r="X25" s="20">
        <v>7.54</v>
      </c>
      <c r="Y25" s="20">
        <v>7.49</v>
      </c>
      <c r="Z25" s="6" t="s">
        <v>55</v>
      </c>
      <c r="AA25" s="24">
        <v>7904</v>
      </c>
      <c r="AB25" s="24">
        <v>8478</v>
      </c>
      <c r="AC25" s="24">
        <v>9634</v>
      </c>
      <c r="AD25" s="24">
        <v>10259</v>
      </c>
      <c r="AE25" s="24">
        <v>9177</v>
      </c>
      <c r="AF25" s="24">
        <v>9375</v>
      </c>
      <c r="AG25" s="24">
        <v>10135</v>
      </c>
      <c r="AH25" s="24">
        <v>10813</v>
      </c>
      <c r="AI25" s="24">
        <v>11126</v>
      </c>
      <c r="AJ25" s="24">
        <v>10586</v>
      </c>
      <c r="AK25" s="24">
        <v>11018</v>
      </c>
      <c r="AL25" s="24">
        <v>13024</v>
      </c>
      <c r="AM25" s="24">
        <v>9043</v>
      </c>
      <c r="AN25" s="24">
        <v>9973</v>
      </c>
      <c r="AO25" s="24">
        <v>11827</v>
      </c>
      <c r="AP25" s="24">
        <v>6432</v>
      </c>
      <c r="AQ25" s="24">
        <v>7744</v>
      </c>
      <c r="AR25" s="24">
        <v>10103</v>
      </c>
      <c r="AS25" s="24">
        <v>11783</v>
      </c>
      <c r="AT25" s="24">
        <v>12569</v>
      </c>
      <c r="AU25" s="24">
        <v>13598</v>
      </c>
      <c r="AV25" s="24">
        <v>13571</v>
      </c>
      <c r="AW25" s="24">
        <v>13346</v>
      </c>
      <c r="AX25" s="24">
        <v>14552</v>
      </c>
      <c r="AY25" s="13">
        <f t="shared" si="0"/>
        <v>9.8376292078433956</v>
      </c>
      <c r="AZ25" s="13">
        <f t="shared" si="1"/>
        <v>7.8068844441471397</v>
      </c>
    </row>
    <row r="26" spans="1:52" ht="78.75" x14ac:dyDescent="0.25">
      <c r="A26" s="6" t="s">
        <v>56</v>
      </c>
      <c r="B26" s="20">
        <v>7.43</v>
      </c>
      <c r="C26" s="20">
        <v>9.5399999999999991</v>
      </c>
      <c r="D26" s="20">
        <v>8.23</v>
      </c>
      <c r="E26" s="20">
        <v>9.1300000000000008</v>
      </c>
      <c r="F26" s="20">
        <v>7.58</v>
      </c>
      <c r="G26" s="20">
        <v>7.42</v>
      </c>
      <c r="H26" s="20">
        <v>8.0399999999999991</v>
      </c>
      <c r="I26" s="20">
        <v>8.1300000000000008</v>
      </c>
      <c r="J26" s="20">
        <v>8.8000000000000007</v>
      </c>
      <c r="K26" s="20">
        <v>9.56</v>
      </c>
      <c r="L26" s="20">
        <v>9.32</v>
      </c>
      <c r="M26" s="20">
        <v>9.33</v>
      </c>
      <c r="N26" s="20">
        <v>9.1199999999999992</v>
      </c>
      <c r="O26" s="20">
        <v>8.83</v>
      </c>
      <c r="P26" s="20">
        <v>8.61</v>
      </c>
      <c r="Q26" s="20">
        <v>8.74</v>
      </c>
      <c r="R26" s="20">
        <v>7.45</v>
      </c>
      <c r="S26" s="20">
        <v>7.47</v>
      </c>
      <c r="T26" s="20">
        <v>7.22</v>
      </c>
      <c r="U26" s="20">
        <v>7.2</v>
      </c>
      <c r="V26" s="20">
        <v>7.06</v>
      </c>
      <c r="W26" s="20">
        <v>7.33</v>
      </c>
      <c r="X26" s="20">
        <v>7.42</v>
      </c>
      <c r="Y26" s="20">
        <v>7.59</v>
      </c>
      <c r="Z26" s="6" t="s">
        <v>128</v>
      </c>
      <c r="AA26" s="25">
        <v>360</v>
      </c>
      <c r="AB26" s="25">
        <v>382</v>
      </c>
      <c r="AC26" s="25">
        <v>404</v>
      </c>
      <c r="AD26" s="25">
        <v>396</v>
      </c>
      <c r="AE26" s="25">
        <v>397</v>
      </c>
      <c r="AF26" s="25">
        <v>409</v>
      </c>
      <c r="AG26" s="25">
        <v>514</v>
      </c>
      <c r="AH26" s="25">
        <v>528</v>
      </c>
      <c r="AI26" s="25">
        <v>488</v>
      </c>
      <c r="AJ26" s="25">
        <v>412</v>
      </c>
      <c r="AK26" s="25">
        <v>423</v>
      </c>
      <c r="AL26" s="25">
        <v>533</v>
      </c>
      <c r="AM26" s="25">
        <v>421</v>
      </c>
      <c r="AN26" s="25">
        <v>447</v>
      </c>
      <c r="AO26" s="25">
        <v>501</v>
      </c>
      <c r="AP26" s="25">
        <v>276</v>
      </c>
      <c r="AQ26" s="25">
        <v>258</v>
      </c>
      <c r="AR26" s="25">
        <v>450</v>
      </c>
      <c r="AS26" s="25">
        <v>586</v>
      </c>
      <c r="AT26" s="25">
        <v>596</v>
      </c>
      <c r="AU26" s="25">
        <v>578</v>
      </c>
      <c r="AV26" s="25">
        <v>501</v>
      </c>
      <c r="AW26" s="25">
        <v>525</v>
      </c>
      <c r="AX26" s="25">
        <v>602</v>
      </c>
      <c r="AY26" s="13">
        <f t="shared" si="0"/>
        <v>8.5545348837209314</v>
      </c>
      <c r="AZ26" s="13">
        <f t="shared" si="1"/>
        <v>7.7574969517505661</v>
      </c>
    </row>
    <row r="27" spans="1:52" ht="126" x14ac:dyDescent="0.25">
      <c r="A27" s="6" t="s">
        <v>57</v>
      </c>
      <c r="B27" s="20">
        <v>9.77</v>
      </c>
      <c r="C27" s="20">
        <v>10.11</v>
      </c>
      <c r="D27" s="20">
        <v>10.38</v>
      </c>
      <c r="E27" s="20">
        <v>10.55</v>
      </c>
      <c r="F27" s="20">
        <v>10.58</v>
      </c>
      <c r="G27" s="20">
        <v>10.26</v>
      </c>
      <c r="H27" s="20">
        <v>10.24</v>
      </c>
      <c r="I27" s="20">
        <v>9.93</v>
      </c>
      <c r="J27" s="20">
        <v>9.65</v>
      </c>
      <c r="K27" s="20">
        <v>9.43</v>
      </c>
      <c r="L27" s="20">
        <v>9.2200000000000006</v>
      </c>
      <c r="M27" s="20">
        <v>9.02</v>
      </c>
      <c r="N27" s="20">
        <v>8.92</v>
      </c>
      <c r="O27" s="20">
        <v>8.84</v>
      </c>
      <c r="P27" s="20">
        <v>8.7899999999999991</v>
      </c>
      <c r="Q27" s="20">
        <v>8.61</v>
      </c>
      <c r="R27" s="20">
        <v>7.52</v>
      </c>
      <c r="S27" s="20">
        <v>7.65</v>
      </c>
      <c r="T27" s="20">
        <v>7.31</v>
      </c>
      <c r="U27" s="20">
        <v>7.29</v>
      </c>
      <c r="V27" s="20">
        <v>7.31</v>
      </c>
      <c r="W27" s="20">
        <v>7.39</v>
      </c>
      <c r="X27" s="20">
        <v>7.54</v>
      </c>
      <c r="Y27" s="20">
        <v>7.49</v>
      </c>
      <c r="Z27" s="6" t="s">
        <v>129</v>
      </c>
      <c r="AA27" s="24">
        <v>7544</v>
      </c>
      <c r="AB27" s="24">
        <v>8096</v>
      </c>
      <c r="AC27" s="24">
        <v>9230</v>
      </c>
      <c r="AD27" s="24">
        <v>9864</v>
      </c>
      <c r="AE27" s="24">
        <v>8781</v>
      </c>
      <c r="AF27" s="24">
        <v>8966</v>
      </c>
      <c r="AG27" s="24">
        <v>9622</v>
      </c>
      <c r="AH27" s="24">
        <v>10285</v>
      </c>
      <c r="AI27" s="24">
        <v>10638</v>
      </c>
      <c r="AJ27" s="24">
        <v>10174</v>
      </c>
      <c r="AK27" s="24">
        <v>10596</v>
      </c>
      <c r="AL27" s="24">
        <v>12491</v>
      </c>
      <c r="AM27" s="24">
        <v>8621</v>
      </c>
      <c r="AN27" s="24">
        <v>9526</v>
      </c>
      <c r="AO27" s="24">
        <v>11326</v>
      </c>
      <c r="AP27" s="24">
        <v>6156</v>
      </c>
      <c r="AQ27" s="24">
        <v>7486</v>
      </c>
      <c r="AR27" s="24">
        <v>9653</v>
      </c>
      <c r="AS27" s="24">
        <v>11197</v>
      </c>
      <c r="AT27" s="24">
        <v>11973</v>
      </c>
      <c r="AU27" s="24">
        <v>13021</v>
      </c>
      <c r="AV27" s="24">
        <v>13070</v>
      </c>
      <c r="AW27" s="24">
        <v>12821</v>
      </c>
      <c r="AX27" s="24">
        <v>13950</v>
      </c>
      <c r="AY27" s="13">
        <f t="shared" si="0"/>
        <v>9.888835123444581</v>
      </c>
      <c r="AZ27" s="13">
        <f t="shared" si="1"/>
        <v>7.8095335403726702</v>
      </c>
    </row>
    <row r="28" spans="1:52" ht="31.5" x14ac:dyDescent="0.25">
      <c r="A28" s="6" t="s">
        <v>58</v>
      </c>
      <c r="B28" s="20">
        <v>9.91</v>
      </c>
      <c r="C28" s="20">
        <v>10.130000000000001</v>
      </c>
      <c r="D28" s="20">
        <v>10.33</v>
      </c>
      <c r="E28" s="20">
        <v>10.52</v>
      </c>
      <c r="F28" s="20">
        <v>10.56</v>
      </c>
      <c r="G28" s="20">
        <v>10.36</v>
      </c>
      <c r="H28" s="20">
        <v>10.220000000000001</v>
      </c>
      <c r="I28" s="20">
        <v>9.8800000000000008</v>
      </c>
      <c r="J28" s="20">
        <v>9.61</v>
      </c>
      <c r="K28" s="20">
        <v>9.51</v>
      </c>
      <c r="L28" s="20">
        <v>9.26</v>
      </c>
      <c r="M28" s="20">
        <v>8.9700000000000006</v>
      </c>
      <c r="N28" s="20">
        <v>8.83</v>
      </c>
      <c r="O28" s="20">
        <v>8.91</v>
      </c>
      <c r="P28" s="20">
        <v>8.7899999999999991</v>
      </c>
      <c r="Q28" s="20">
        <v>8.6999999999999993</v>
      </c>
      <c r="R28" s="20">
        <v>7.57</v>
      </c>
      <c r="S28" s="20">
        <v>7.43</v>
      </c>
      <c r="T28" s="20">
        <v>7.47</v>
      </c>
      <c r="U28" s="20">
        <v>7.19</v>
      </c>
      <c r="V28" s="20">
        <v>7.5</v>
      </c>
      <c r="W28" s="20">
        <v>7.4</v>
      </c>
      <c r="X28" s="20">
        <v>7.46</v>
      </c>
      <c r="Y28" s="20">
        <v>7.58</v>
      </c>
      <c r="Z28" s="6" t="s">
        <v>58</v>
      </c>
      <c r="AA28" s="25">
        <v>6485</v>
      </c>
      <c r="AB28" s="25">
        <v>7012</v>
      </c>
      <c r="AC28" s="25">
        <v>8132</v>
      </c>
      <c r="AD28" s="25">
        <v>9008</v>
      </c>
      <c r="AE28" s="25">
        <v>7583</v>
      </c>
      <c r="AF28" s="25">
        <v>7848</v>
      </c>
      <c r="AG28" s="25">
        <v>8272</v>
      </c>
      <c r="AH28" s="25">
        <v>8993</v>
      </c>
      <c r="AI28" s="25">
        <v>9173</v>
      </c>
      <c r="AJ28" s="25">
        <v>9252</v>
      </c>
      <c r="AK28" s="25">
        <v>9024</v>
      </c>
      <c r="AL28" s="25">
        <v>10500</v>
      </c>
      <c r="AM28" s="25">
        <v>7529</v>
      </c>
      <c r="AN28" s="25">
        <v>8526</v>
      </c>
      <c r="AO28" s="25">
        <v>10427</v>
      </c>
      <c r="AP28" s="25">
        <v>5318</v>
      </c>
      <c r="AQ28" s="25">
        <v>6099</v>
      </c>
      <c r="AR28" s="25">
        <v>8513</v>
      </c>
      <c r="AS28" s="25">
        <v>10184</v>
      </c>
      <c r="AT28" s="25">
        <v>10346</v>
      </c>
      <c r="AU28" s="25">
        <v>11229</v>
      </c>
      <c r="AV28" s="25">
        <v>11822</v>
      </c>
      <c r="AW28" s="25">
        <v>11224</v>
      </c>
      <c r="AX28" s="25">
        <v>12279</v>
      </c>
      <c r="AY28" s="13">
        <f t="shared" si="0"/>
        <v>9.9003214786437859</v>
      </c>
      <c r="AZ28" s="13">
        <f t="shared" si="1"/>
        <v>7.8307346514414613</v>
      </c>
    </row>
    <row r="29" spans="1:52" ht="47.25" x14ac:dyDescent="0.25">
      <c r="A29" s="6" t="s">
        <v>59</v>
      </c>
      <c r="B29" s="20">
        <v>9.9</v>
      </c>
      <c r="C29" s="20">
        <v>10.16</v>
      </c>
      <c r="D29" s="20">
        <v>10.25</v>
      </c>
      <c r="E29" s="20">
        <v>10.54</v>
      </c>
      <c r="F29" s="20">
        <v>10.4</v>
      </c>
      <c r="G29" s="20">
        <v>10.26</v>
      </c>
      <c r="H29" s="20">
        <v>10.26</v>
      </c>
      <c r="I29" s="20">
        <v>9.81</v>
      </c>
      <c r="J29" s="20">
        <v>9.6199999999999992</v>
      </c>
      <c r="K29" s="20">
        <v>9.1999999999999993</v>
      </c>
      <c r="L29" s="20">
        <v>9.19</v>
      </c>
      <c r="M29" s="20">
        <v>9.01</v>
      </c>
      <c r="N29" s="20">
        <v>8.85</v>
      </c>
      <c r="O29" s="20">
        <v>8.74</v>
      </c>
      <c r="P29" s="20">
        <v>8.66</v>
      </c>
      <c r="Q29" s="20">
        <v>8.15</v>
      </c>
      <c r="R29" s="20">
        <v>7.34</v>
      </c>
      <c r="S29" s="20">
        <v>7.41</v>
      </c>
      <c r="T29" s="20">
        <v>7.13</v>
      </c>
      <c r="U29" s="20">
        <v>7.02</v>
      </c>
      <c r="V29" s="20">
        <v>7.13</v>
      </c>
      <c r="W29" s="20">
        <v>7.25</v>
      </c>
      <c r="X29" s="20">
        <v>7.3</v>
      </c>
      <c r="Y29" s="20">
        <v>7</v>
      </c>
      <c r="Z29" s="6" t="s">
        <v>59</v>
      </c>
      <c r="AA29" s="24">
        <v>6718</v>
      </c>
      <c r="AB29" s="24">
        <v>7404</v>
      </c>
      <c r="AC29" s="24">
        <v>8475</v>
      </c>
      <c r="AD29" s="24">
        <v>8732</v>
      </c>
      <c r="AE29" s="24">
        <v>8162</v>
      </c>
      <c r="AF29" s="24">
        <v>8439</v>
      </c>
      <c r="AG29" s="24">
        <v>8542</v>
      </c>
      <c r="AH29" s="24">
        <v>8892</v>
      </c>
      <c r="AI29" s="24">
        <v>9117</v>
      </c>
      <c r="AJ29" s="24">
        <v>9062</v>
      </c>
      <c r="AK29" s="24">
        <v>8867</v>
      </c>
      <c r="AL29" s="24">
        <v>10463</v>
      </c>
      <c r="AM29" s="24">
        <v>7849</v>
      </c>
      <c r="AN29" s="24">
        <v>8541</v>
      </c>
      <c r="AO29" s="24">
        <v>9864</v>
      </c>
      <c r="AP29" s="24">
        <v>5215</v>
      </c>
      <c r="AQ29" s="24">
        <v>6863</v>
      </c>
      <c r="AR29" s="24">
        <v>8422</v>
      </c>
      <c r="AS29" s="24">
        <v>9698</v>
      </c>
      <c r="AT29" s="24">
        <v>10316</v>
      </c>
      <c r="AU29" s="24">
        <v>11081</v>
      </c>
      <c r="AV29" s="24">
        <v>11291</v>
      </c>
      <c r="AW29" s="24">
        <v>11027</v>
      </c>
      <c r="AX29" s="24">
        <v>11796</v>
      </c>
      <c r="AY29" s="13">
        <f t="shared" si="0"/>
        <v>9.8549915915740769</v>
      </c>
      <c r="AZ29" s="13">
        <f t="shared" si="1"/>
        <v>7.5946460884399309</v>
      </c>
    </row>
    <row r="30" spans="1:52" ht="31.5" x14ac:dyDescent="0.25">
      <c r="A30" s="6" t="s">
        <v>60</v>
      </c>
      <c r="B30" s="20">
        <v>9.9</v>
      </c>
      <c r="C30" s="20">
        <v>10.17</v>
      </c>
      <c r="D30" s="20">
        <v>10.52</v>
      </c>
      <c r="E30" s="20">
        <v>10.51</v>
      </c>
      <c r="F30" s="20">
        <v>10.52</v>
      </c>
      <c r="G30" s="20">
        <v>10.29</v>
      </c>
      <c r="H30" s="20">
        <v>10.19</v>
      </c>
      <c r="I30" s="20">
        <v>9.98</v>
      </c>
      <c r="J30" s="20">
        <v>9.64</v>
      </c>
      <c r="K30" s="20">
        <v>9.41</v>
      </c>
      <c r="L30" s="20">
        <v>9.15</v>
      </c>
      <c r="M30" s="20">
        <v>8.8699999999999992</v>
      </c>
      <c r="N30" s="20">
        <v>8.73</v>
      </c>
      <c r="O30" s="20">
        <v>8.76</v>
      </c>
      <c r="P30" s="20">
        <v>8.68</v>
      </c>
      <c r="Q30" s="20">
        <v>8.3800000000000008</v>
      </c>
      <c r="R30" s="20">
        <v>7.26</v>
      </c>
      <c r="S30" s="20">
        <v>7.35</v>
      </c>
      <c r="T30" s="20">
        <v>7.06</v>
      </c>
      <c r="U30" s="20">
        <v>7.04</v>
      </c>
      <c r="V30" s="20">
        <v>7.31</v>
      </c>
      <c r="W30" s="20">
        <v>7.22</v>
      </c>
      <c r="X30" s="20">
        <v>7.34</v>
      </c>
      <c r="Y30" s="20">
        <v>7.31</v>
      </c>
      <c r="Z30" s="6" t="s">
        <v>60</v>
      </c>
      <c r="AA30" s="25">
        <v>13496</v>
      </c>
      <c r="AB30" s="25">
        <v>15080</v>
      </c>
      <c r="AC30" s="25">
        <v>17386</v>
      </c>
      <c r="AD30" s="25">
        <v>18307</v>
      </c>
      <c r="AE30" s="25">
        <v>16510</v>
      </c>
      <c r="AF30" s="25">
        <v>16933</v>
      </c>
      <c r="AG30" s="25">
        <v>17921</v>
      </c>
      <c r="AH30" s="25">
        <v>18415</v>
      </c>
      <c r="AI30" s="25">
        <v>18679</v>
      </c>
      <c r="AJ30" s="25">
        <v>18903</v>
      </c>
      <c r="AK30" s="25">
        <v>18667</v>
      </c>
      <c r="AL30" s="25">
        <v>21357</v>
      </c>
      <c r="AM30" s="25">
        <v>15952</v>
      </c>
      <c r="AN30" s="25">
        <v>17917</v>
      </c>
      <c r="AO30" s="25">
        <v>21252</v>
      </c>
      <c r="AP30" s="25">
        <v>11261</v>
      </c>
      <c r="AQ30" s="25">
        <v>13174</v>
      </c>
      <c r="AR30" s="25">
        <v>17395</v>
      </c>
      <c r="AS30" s="25">
        <v>20247</v>
      </c>
      <c r="AT30" s="25">
        <v>21758</v>
      </c>
      <c r="AU30" s="25">
        <v>23192</v>
      </c>
      <c r="AV30" s="25">
        <v>23909</v>
      </c>
      <c r="AW30" s="25">
        <v>23916</v>
      </c>
      <c r="AX30" s="25">
        <v>25365</v>
      </c>
      <c r="AY30" s="13">
        <f t="shared" si="0"/>
        <v>9.897219896623735</v>
      </c>
      <c r="AZ30" s="13">
        <f t="shared" si="1"/>
        <v>7.639153642845609</v>
      </c>
    </row>
    <row r="31" spans="1:52" ht="31.5" x14ac:dyDescent="0.25">
      <c r="A31" s="6" t="s">
        <v>61</v>
      </c>
      <c r="B31" s="20">
        <v>9.85</v>
      </c>
      <c r="C31" s="20">
        <v>10.16</v>
      </c>
      <c r="D31" s="20">
        <v>10.38</v>
      </c>
      <c r="E31" s="20">
        <v>10.52</v>
      </c>
      <c r="F31" s="20">
        <v>10.56</v>
      </c>
      <c r="G31" s="20">
        <v>10.27</v>
      </c>
      <c r="H31" s="20">
        <v>10.3</v>
      </c>
      <c r="I31" s="20">
        <v>9.82</v>
      </c>
      <c r="J31" s="20">
        <v>9.6199999999999992</v>
      </c>
      <c r="K31" s="20">
        <v>9.51</v>
      </c>
      <c r="L31" s="20">
        <v>9.23</v>
      </c>
      <c r="M31" s="20">
        <v>9.0399999999999991</v>
      </c>
      <c r="N31" s="20">
        <v>8.9499999999999993</v>
      </c>
      <c r="O31" s="20">
        <v>8.83</v>
      </c>
      <c r="P31" s="20">
        <v>8.8699999999999992</v>
      </c>
      <c r="Q31" s="20">
        <v>8.42</v>
      </c>
      <c r="R31" s="20">
        <v>7.31</v>
      </c>
      <c r="S31" s="20">
        <v>7.28</v>
      </c>
      <c r="T31" s="20">
        <v>7.18</v>
      </c>
      <c r="U31" s="20">
        <v>7.15</v>
      </c>
      <c r="V31" s="20">
        <v>7.06</v>
      </c>
      <c r="W31" s="20">
        <v>7.07</v>
      </c>
      <c r="X31" s="20">
        <v>7.26</v>
      </c>
      <c r="Y31" s="20">
        <v>7.42</v>
      </c>
      <c r="Z31" s="6" t="s">
        <v>61</v>
      </c>
      <c r="AA31" s="24">
        <v>6786</v>
      </c>
      <c r="AB31" s="24">
        <v>6674</v>
      </c>
      <c r="AC31" s="24">
        <v>7630</v>
      </c>
      <c r="AD31" s="24">
        <v>8358</v>
      </c>
      <c r="AE31" s="24">
        <v>7946</v>
      </c>
      <c r="AF31" s="24">
        <v>7937</v>
      </c>
      <c r="AG31" s="24">
        <v>8200</v>
      </c>
      <c r="AH31" s="24">
        <v>8559</v>
      </c>
      <c r="AI31" s="24">
        <v>9391</v>
      </c>
      <c r="AJ31" s="24">
        <v>8828</v>
      </c>
      <c r="AK31" s="24">
        <v>9222</v>
      </c>
      <c r="AL31" s="24">
        <v>9640</v>
      </c>
      <c r="AM31" s="24">
        <v>7255</v>
      </c>
      <c r="AN31" s="24">
        <v>7868</v>
      </c>
      <c r="AO31" s="24">
        <v>9260</v>
      </c>
      <c r="AP31" s="24">
        <v>5135</v>
      </c>
      <c r="AQ31" s="24">
        <v>6446</v>
      </c>
      <c r="AR31" s="24">
        <v>8781</v>
      </c>
      <c r="AS31" s="24">
        <v>9716</v>
      </c>
      <c r="AT31" s="24">
        <v>10465</v>
      </c>
      <c r="AU31" s="24">
        <v>11122</v>
      </c>
      <c r="AV31" s="24">
        <v>11053</v>
      </c>
      <c r="AW31" s="24">
        <v>10541</v>
      </c>
      <c r="AX31" s="24">
        <v>10887</v>
      </c>
      <c r="AY31" s="13">
        <f t="shared" si="0"/>
        <v>9.9047906141916506</v>
      </c>
      <c r="AZ31" s="13">
        <f t="shared" si="1"/>
        <v>7.642071612195819</v>
      </c>
    </row>
    <row r="32" spans="1:52" ht="31.5" x14ac:dyDescent="0.25">
      <c r="A32" s="6" t="s">
        <v>62</v>
      </c>
      <c r="B32" s="20">
        <v>9.9499999999999993</v>
      </c>
      <c r="C32" s="20">
        <v>9.98</v>
      </c>
      <c r="D32" s="20">
        <v>10.41</v>
      </c>
      <c r="E32" s="20">
        <v>10.63</v>
      </c>
      <c r="F32" s="20">
        <v>10.54</v>
      </c>
      <c r="G32" s="20">
        <v>10.44</v>
      </c>
      <c r="H32" s="20">
        <v>10.19</v>
      </c>
      <c r="I32" s="20">
        <v>9.9</v>
      </c>
      <c r="J32" s="20">
        <v>9.7200000000000006</v>
      </c>
      <c r="K32" s="20">
        <v>9.5500000000000007</v>
      </c>
      <c r="L32" s="20">
        <v>9.3000000000000007</v>
      </c>
      <c r="M32" s="20">
        <v>8.98</v>
      </c>
      <c r="N32" s="20">
        <v>8.9</v>
      </c>
      <c r="O32" s="20">
        <v>8.9600000000000009</v>
      </c>
      <c r="P32" s="20">
        <v>8.75</v>
      </c>
      <c r="Q32" s="20">
        <v>8.57</v>
      </c>
      <c r="R32" s="20">
        <v>7.42</v>
      </c>
      <c r="S32" s="20">
        <v>7.29</v>
      </c>
      <c r="T32" s="20">
        <v>7.21</v>
      </c>
      <c r="U32" s="20">
        <v>7.15</v>
      </c>
      <c r="V32" s="20">
        <v>7.36</v>
      </c>
      <c r="W32" s="20">
        <v>7.4</v>
      </c>
      <c r="X32" s="20">
        <v>7.29</v>
      </c>
      <c r="Y32" s="20">
        <v>7.34</v>
      </c>
      <c r="Z32" s="6" t="s">
        <v>62</v>
      </c>
      <c r="AA32" s="25">
        <v>3074</v>
      </c>
      <c r="AB32" s="25">
        <v>3373</v>
      </c>
      <c r="AC32" s="25">
        <v>3879</v>
      </c>
      <c r="AD32" s="25">
        <v>4251</v>
      </c>
      <c r="AE32" s="25">
        <v>3659</v>
      </c>
      <c r="AF32" s="25">
        <v>3895</v>
      </c>
      <c r="AG32" s="25">
        <v>4157</v>
      </c>
      <c r="AH32" s="25">
        <v>4122</v>
      </c>
      <c r="AI32" s="25">
        <v>4254</v>
      </c>
      <c r="AJ32" s="25">
        <v>4221</v>
      </c>
      <c r="AK32" s="25">
        <v>4353</v>
      </c>
      <c r="AL32" s="25">
        <v>4799</v>
      </c>
      <c r="AM32" s="25">
        <v>3564</v>
      </c>
      <c r="AN32" s="25">
        <v>3994</v>
      </c>
      <c r="AO32" s="25">
        <v>4611</v>
      </c>
      <c r="AP32" s="25">
        <v>2653</v>
      </c>
      <c r="AQ32" s="25">
        <v>3053</v>
      </c>
      <c r="AR32" s="25">
        <v>3984</v>
      </c>
      <c r="AS32" s="25">
        <v>4519</v>
      </c>
      <c r="AT32" s="25">
        <v>4808</v>
      </c>
      <c r="AU32" s="25">
        <v>5190</v>
      </c>
      <c r="AV32" s="25">
        <v>5404</v>
      </c>
      <c r="AW32" s="25">
        <v>5139</v>
      </c>
      <c r="AX32" s="25">
        <v>5395</v>
      </c>
      <c r="AY32" s="13">
        <f t="shared" si="0"/>
        <v>9.9392551574827745</v>
      </c>
      <c r="AZ32" s="13">
        <f t="shared" si="1"/>
        <v>7.7320548992621481</v>
      </c>
    </row>
    <row r="33" spans="1:52" ht="31.5" x14ac:dyDescent="0.25">
      <c r="A33" s="6" t="s">
        <v>63</v>
      </c>
      <c r="B33" s="20">
        <v>9.77</v>
      </c>
      <c r="C33" s="20">
        <v>10.14</v>
      </c>
      <c r="D33" s="20">
        <v>10.42</v>
      </c>
      <c r="E33" s="20">
        <v>10.57</v>
      </c>
      <c r="F33" s="20">
        <v>10.48</v>
      </c>
      <c r="G33" s="20">
        <v>10.210000000000001</v>
      </c>
      <c r="H33" s="20">
        <v>10.15</v>
      </c>
      <c r="I33" s="20">
        <v>9.83</v>
      </c>
      <c r="J33" s="20">
        <v>9.7200000000000006</v>
      </c>
      <c r="K33" s="20">
        <v>9.32</v>
      </c>
      <c r="L33" s="20">
        <v>9.16</v>
      </c>
      <c r="M33" s="20">
        <v>8.8699999999999992</v>
      </c>
      <c r="N33" s="20">
        <v>8.7899999999999991</v>
      </c>
      <c r="O33" s="20">
        <v>8.7200000000000006</v>
      </c>
      <c r="P33" s="20">
        <v>8.76</v>
      </c>
      <c r="Q33" s="20">
        <v>8.32</v>
      </c>
      <c r="R33" s="20">
        <v>7.09</v>
      </c>
      <c r="S33" s="20">
        <v>7.54</v>
      </c>
      <c r="T33" s="20">
        <v>7.11</v>
      </c>
      <c r="U33" s="20">
        <v>7.14</v>
      </c>
      <c r="V33" s="20">
        <v>7.09</v>
      </c>
      <c r="W33" s="20">
        <v>7.24</v>
      </c>
      <c r="X33" s="20">
        <v>7.14</v>
      </c>
      <c r="Y33" s="20">
        <v>7.08</v>
      </c>
      <c r="Z33" s="6" t="s">
        <v>63</v>
      </c>
      <c r="AA33" s="24">
        <v>2981</v>
      </c>
      <c r="AB33" s="24">
        <v>3326</v>
      </c>
      <c r="AC33" s="24">
        <v>3779</v>
      </c>
      <c r="AD33" s="24">
        <v>4051</v>
      </c>
      <c r="AE33" s="24">
        <v>3690</v>
      </c>
      <c r="AF33" s="24">
        <v>3736</v>
      </c>
      <c r="AG33" s="24">
        <v>3941</v>
      </c>
      <c r="AH33" s="24">
        <v>4073</v>
      </c>
      <c r="AI33" s="24">
        <v>4041</v>
      </c>
      <c r="AJ33" s="24">
        <v>4008</v>
      </c>
      <c r="AK33" s="24">
        <v>4130</v>
      </c>
      <c r="AL33" s="24">
        <v>4669</v>
      </c>
      <c r="AM33" s="24">
        <v>3615</v>
      </c>
      <c r="AN33" s="24">
        <v>3848</v>
      </c>
      <c r="AO33" s="24">
        <v>4454</v>
      </c>
      <c r="AP33" s="24">
        <v>2616</v>
      </c>
      <c r="AQ33" s="24">
        <v>2741</v>
      </c>
      <c r="AR33" s="24">
        <v>3730</v>
      </c>
      <c r="AS33" s="24">
        <v>4351</v>
      </c>
      <c r="AT33" s="24">
        <v>4640</v>
      </c>
      <c r="AU33" s="24">
        <v>5041</v>
      </c>
      <c r="AV33" s="24">
        <v>5107</v>
      </c>
      <c r="AW33" s="24">
        <v>4797</v>
      </c>
      <c r="AX33" s="24">
        <v>5275</v>
      </c>
      <c r="AY33" s="13">
        <f t="shared" si="0"/>
        <v>9.8606067851373194</v>
      </c>
      <c r="AZ33" s="13">
        <f t="shared" si="1"/>
        <v>7.6082568953499949</v>
      </c>
    </row>
    <row r="34" spans="1:52" ht="31.5" x14ac:dyDescent="0.25">
      <c r="A34" s="6" t="s">
        <v>64</v>
      </c>
      <c r="B34" s="20">
        <v>9.8800000000000008</v>
      </c>
      <c r="C34" s="20">
        <v>10.119999999999999</v>
      </c>
      <c r="D34" s="20">
        <v>10.38</v>
      </c>
      <c r="E34" s="20">
        <v>10.5</v>
      </c>
      <c r="F34" s="20">
        <v>10.5</v>
      </c>
      <c r="G34" s="20">
        <v>10.27</v>
      </c>
      <c r="H34" s="20">
        <v>10.199999999999999</v>
      </c>
      <c r="I34" s="20">
        <v>9.82</v>
      </c>
      <c r="J34" s="20">
        <v>9.6</v>
      </c>
      <c r="K34" s="20">
        <v>9.2799999999999994</v>
      </c>
      <c r="L34" s="20">
        <v>9.02</v>
      </c>
      <c r="M34" s="20">
        <v>8.83</v>
      </c>
      <c r="N34" s="20">
        <v>8.68</v>
      </c>
      <c r="O34" s="20">
        <v>8.64</v>
      </c>
      <c r="P34" s="20">
        <v>8.5399999999999991</v>
      </c>
      <c r="Q34" s="20">
        <v>8.34</v>
      </c>
      <c r="R34" s="20">
        <v>7.37</v>
      </c>
      <c r="S34" s="20">
        <v>7.25</v>
      </c>
      <c r="T34" s="20">
        <v>7.12</v>
      </c>
      <c r="U34" s="20">
        <v>7.08</v>
      </c>
      <c r="V34" s="20">
        <v>7.31</v>
      </c>
      <c r="W34" s="20">
        <v>7.29</v>
      </c>
      <c r="X34" s="20">
        <v>7.41</v>
      </c>
      <c r="Y34" s="20">
        <v>7.37</v>
      </c>
      <c r="Z34" s="6" t="s">
        <v>64</v>
      </c>
      <c r="AA34" s="25">
        <v>54145</v>
      </c>
      <c r="AB34" s="25">
        <v>58820</v>
      </c>
      <c r="AC34" s="25">
        <v>66197</v>
      </c>
      <c r="AD34" s="25">
        <v>72287</v>
      </c>
      <c r="AE34" s="25">
        <v>63650</v>
      </c>
      <c r="AF34" s="25">
        <v>64967</v>
      </c>
      <c r="AG34" s="25">
        <v>68900</v>
      </c>
      <c r="AH34" s="25">
        <v>70000</v>
      </c>
      <c r="AI34" s="25">
        <v>70731</v>
      </c>
      <c r="AJ34" s="25">
        <v>71079</v>
      </c>
      <c r="AK34" s="25">
        <v>71022</v>
      </c>
      <c r="AL34" s="25">
        <v>87912</v>
      </c>
      <c r="AM34" s="25">
        <v>61085</v>
      </c>
      <c r="AN34" s="25">
        <v>70807</v>
      </c>
      <c r="AO34" s="25">
        <v>83135</v>
      </c>
      <c r="AP34" s="25">
        <v>42987</v>
      </c>
      <c r="AQ34" s="25">
        <v>48186</v>
      </c>
      <c r="AR34" s="25">
        <v>64809</v>
      </c>
      <c r="AS34" s="25">
        <v>76194</v>
      </c>
      <c r="AT34" s="25">
        <v>80500</v>
      </c>
      <c r="AU34" s="25">
        <v>87731</v>
      </c>
      <c r="AV34" s="25">
        <v>91963</v>
      </c>
      <c r="AW34" s="25">
        <v>92069</v>
      </c>
      <c r="AX34" s="25">
        <v>100419</v>
      </c>
      <c r="AY34" s="13">
        <f t="shared" si="0"/>
        <v>9.8297904990789426</v>
      </c>
      <c r="AZ34" s="13">
        <f t="shared" si="1"/>
        <v>7.6475942037038074</v>
      </c>
    </row>
    <row r="35" spans="1:52" ht="63" x14ac:dyDescent="0.25">
      <c r="A35" s="18" t="s">
        <v>65</v>
      </c>
      <c r="B35" s="19">
        <v>9.9600000000000009</v>
      </c>
      <c r="C35" s="19">
        <v>10.23</v>
      </c>
      <c r="D35" s="19">
        <v>10.44</v>
      </c>
      <c r="E35" s="19">
        <v>10.56</v>
      </c>
      <c r="F35" s="19">
        <v>10.54</v>
      </c>
      <c r="G35" s="19">
        <v>10.35</v>
      </c>
      <c r="H35" s="19">
        <v>10.26</v>
      </c>
      <c r="I35" s="19">
        <v>9.9700000000000006</v>
      </c>
      <c r="J35" s="19">
        <v>9.74</v>
      </c>
      <c r="K35" s="19">
        <v>9.51</v>
      </c>
      <c r="L35" s="19">
        <v>9.3000000000000007</v>
      </c>
      <c r="M35" s="19">
        <v>9.14</v>
      </c>
      <c r="N35" s="19">
        <v>9.0500000000000007</v>
      </c>
      <c r="O35" s="19">
        <v>8.9600000000000009</v>
      </c>
      <c r="P35" s="19">
        <v>8.8699999999999992</v>
      </c>
      <c r="Q35" s="19">
        <v>8.68</v>
      </c>
      <c r="R35" s="19">
        <v>7.71</v>
      </c>
      <c r="S35" s="19">
        <v>7.63</v>
      </c>
      <c r="T35" s="19">
        <v>7.35</v>
      </c>
      <c r="U35" s="19">
        <v>7.29</v>
      </c>
      <c r="V35" s="19">
        <v>7.36</v>
      </c>
      <c r="W35" s="19">
        <v>7.36</v>
      </c>
      <c r="X35" s="19">
        <v>7.34</v>
      </c>
      <c r="Y35" s="19">
        <v>7.46</v>
      </c>
      <c r="Z35" s="18" t="s">
        <v>65</v>
      </c>
      <c r="AA35" s="23">
        <v>73795</v>
      </c>
      <c r="AB35" s="23">
        <v>83241</v>
      </c>
      <c r="AC35" s="23">
        <v>93789</v>
      </c>
      <c r="AD35" s="23">
        <v>97105</v>
      </c>
      <c r="AE35" s="23">
        <v>89603</v>
      </c>
      <c r="AF35" s="23">
        <v>93500</v>
      </c>
      <c r="AG35" s="23">
        <v>99143</v>
      </c>
      <c r="AH35" s="23">
        <v>101955</v>
      </c>
      <c r="AI35" s="23">
        <v>105085</v>
      </c>
      <c r="AJ35" s="23">
        <v>104868</v>
      </c>
      <c r="AK35" s="23">
        <v>105480</v>
      </c>
      <c r="AL35" s="23">
        <v>122288</v>
      </c>
      <c r="AM35" s="23">
        <v>97806</v>
      </c>
      <c r="AN35" s="23">
        <v>97937</v>
      </c>
      <c r="AO35" s="23">
        <v>117051</v>
      </c>
      <c r="AP35" s="23">
        <v>56836</v>
      </c>
      <c r="AQ35" s="23">
        <v>70529</v>
      </c>
      <c r="AR35" s="23">
        <v>97527</v>
      </c>
      <c r="AS35" s="23">
        <v>109951</v>
      </c>
      <c r="AT35" s="23">
        <v>116004</v>
      </c>
      <c r="AU35" s="23">
        <v>123329</v>
      </c>
      <c r="AV35" s="23">
        <v>126873</v>
      </c>
      <c r="AW35" s="23">
        <v>129571</v>
      </c>
      <c r="AX35" s="23">
        <v>141402</v>
      </c>
      <c r="AY35" s="13">
        <f t="shared" si="0"/>
        <v>9.9640618129472784</v>
      </c>
      <c r="AZ35" s="13">
        <f t="shared" si="1"/>
        <v>7.8480919135502676</v>
      </c>
    </row>
    <row r="36" spans="1:52" ht="47.25" x14ac:dyDescent="0.25">
      <c r="A36" s="6" t="s">
        <v>66</v>
      </c>
      <c r="B36" s="20">
        <v>9.91</v>
      </c>
      <c r="C36" s="20">
        <v>10.33</v>
      </c>
      <c r="D36" s="20">
        <v>10.67</v>
      </c>
      <c r="E36" s="20">
        <v>10.81</v>
      </c>
      <c r="F36" s="20">
        <v>10.6</v>
      </c>
      <c r="G36" s="20">
        <v>10.83</v>
      </c>
      <c r="H36" s="20">
        <v>10.4</v>
      </c>
      <c r="I36" s="20">
        <v>9.98</v>
      </c>
      <c r="J36" s="20">
        <v>9.74</v>
      </c>
      <c r="K36" s="20">
        <v>9.7200000000000006</v>
      </c>
      <c r="L36" s="20">
        <v>9.3699999999999992</v>
      </c>
      <c r="M36" s="20">
        <v>9.07</v>
      </c>
      <c r="N36" s="20">
        <v>9.23</v>
      </c>
      <c r="O36" s="20">
        <v>9</v>
      </c>
      <c r="P36" s="20">
        <v>8.44</v>
      </c>
      <c r="Q36" s="20">
        <v>7.65</v>
      </c>
      <c r="R36" s="20">
        <v>6.76</v>
      </c>
      <c r="S36" s="20">
        <v>7.4</v>
      </c>
      <c r="T36" s="20">
        <v>6.9</v>
      </c>
      <c r="U36" s="20">
        <v>6.76</v>
      </c>
      <c r="V36" s="20">
        <v>6.94</v>
      </c>
      <c r="W36" s="20">
        <v>7.05</v>
      </c>
      <c r="X36" s="20">
        <v>7.02</v>
      </c>
      <c r="Y36" s="20">
        <v>6.91</v>
      </c>
      <c r="Z36" s="6" t="s">
        <v>66</v>
      </c>
      <c r="AA36" s="24">
        <v>1930</v>
      </c>
      <c r="AB36" s="24">
        <v>2085</v>
      </c>
      <c r="AC36" s="24">
        <v>2370</v>
      </c>
      <c r="AD36" s="24">
        <v>2546</v>
      </c>
      <c r="AE36" s="24">
        <v>2441</v>
      </c>
      <c r="AF36" s="24">
        <v>2504</v>
      </c>
      <c r="AG36" s="24">
        <v>2698</v>
      </c>
      <c r="AH36" s="24">
        <v>2851</v>
      </c>
      <c r="AI36" s="24">
        <v>2808</v>
      </c>
      <c r="AJ36" s="24">
        <v>2766</v>
      </c>
      <c r="AK36" s="24">
        <v>2768</v>
      </c>
      <c r="AL36" s="24">
        <v>3315</v>
      </c>
      <c r="AM36" s="24">
        <v>2514</v>
      </c>
      <c r="AN36" s="24">
        <v>2539</v>
      </c>
      <c r="AO36" s="24">
        <v>2969</v>
      </c>
      <c r="AP36" s="24">
        <v>1398</v>
      </c>
      <c r="AQ36" s="24">
        <v>1734</v>
      </c>
      <c r="AR36" s="24">
        <v>2457</v>
      </c>
      <c r="AS36" s="24">
        <v>2854</v>
      </c>
      <c r="AT36" s="24">
        <v>3078</v>
      </c>
      <c r="AU36" s="24">
        <v>3224</v>
      </c>
      <c r="AV36" s="24">
        <v>3240</v>
      </c>
      <c r="AW36" s="24">
        <v>3430</v>
      </c>
      <c r="AX36" s="24">
        <v>3597</v>
      </c>
      <c r="AY36" s="13">
        <f t="shared" si="0"/>
        <v>10.077159127469276</v>
      </c>
      <c r="AZ36" s="13">
        <f t="shared" si="1"/>
        <v>7.4578382878246652</v>
      </c>
    </row>
    <row r="37" spans="1:52" ht="31.5" x14ac:dyDescent="0.25">
      <c r="A37" s="6" t="s">
        <v>67</v>
      </c>
      <c r="B37" s="20">
        <v>9.8699999999999992</v>
      </c>
      <c r="C37" s="20">
        <v>10.130000000000001</v>
      </c>
      <c r="D37" s="20">
        <v>10.51</v>
      </c>
      <c r="E37" s="20">
        <v>10.71</v>
      </c>
      <c r="F37" s="20">
        <v>10.45</v>
      </c>
      <c r="G37" s="20">
        <v>10.36</v>
      </c>
      <c r="H37" s="20">
        <v>10.46</v>
      </c>
      <c r="I37" s="20">
        <v>10.050000000000001</v>
      </c>
      <c r="J37" s="20">
        <v>9.8800000000000008</v>
      </c>
      <c r="K37" s="20">
        <v>9.43</v>
      </c>
      <c r="L37" s="20">
        <v>9.2799999999999994</v>
      </c>
      <c r="M37" s="20">
        <v>9.1199999999999992</v>
      </c>
      <c r="N37" s="20">
        <v>8.9700000000000006</v>
      </c>
      <c r="O37" s="20">
        <v>8.98</v>
      </c>
      <c r="P37" s="20">
        <v>8.7899999999999991</v>
      </c>
      <c r="Q37" s="20">
        <v>8.65</v>
      </c>
      <c r="R37" s="20">
        <v>7.46</v>
      </c>
      <c r="S37" s="20">
        <v>7.34</v>
      </c>
      <c r="T37" s="20">
        <v>6.87</v>
      </c>
      <c r="U37" s="20">
        <v>7.05</v>
      </c>
      <c r="V37" s="20">
        <v>7.25</v>
      </c>
      <c r="W37" s="20">
        <v>7.27</v>
      </c>
      <c r="X37" s="20">
        <v>7.48</v>
      </c>
      <c r="Y37" s="20">
        <v>7.56</v>
      </c>
      <c r="Z37" s="6" t="s">
        <v>67</v>
      </c>
      <c r="AA37" s="25">
        <v>1585</v>
      </c>
      <c r="AB37" s="25">
        <v>1711</v>
      </c>
      <c r="AC37" s="25">
        <v>1915</v>
      </c>
      <c r="AD37" s="25">
        <v>1988</v>
      </c>
      <c r="AE37" s="25">
        <v>2005</v>
      </c>
      <c r="AF37" s="25">
        <v>2041</v>
      </c>
      <c r="AG37" s="25">
        <v>2141</v>
      </c>
      <c r="AH37" s="25">
        <v>2336</v>
      </c>
      <c r="AI37" s="25">
        <v>2339</v>
      </c>
      <c r="AJ37" s="25">
        <v>2163</v>
      </c>
      <c r="AK37" s="25">
        <v>2326</v>
      </c>
      <c r="AL37" s="25">
        <v>2557</v>
      </c>
      <c r="AM37" s="25">
        <v>1889</v>
      </c>
      <c r="AN37" s="25">
        <v>1957</v>
      </c>
      <c r="AO37" s="25">
        <v>2316</v>
      </c>
      <c r="AP37" s="25">
        <v>1090</v>
      </c>
      <c r="AQ37" s="25">
        <v>1312</v>
      </c>
      <c r="AR37" s="25">
        <v>1977</v>
      </c>
      <c r="AS37" s="25">
        <v>2438</v>
      </c>
      <c r="AT37" s="25">
        <v>2660</v>
      </c>
      <c r="AU37" s="25">
        <v>2804</v>
      </c>
      <c r="AV37" s="25">
        <v>2855</v>
      </c>
      <c r="AW37" s="25">
        <v>2776</v>
      </c>
      <c r="AX37" s="25">
        <v>2938</v>
      </c>
      <c r="AY37" s="13">
        <f t="shared" si="0"/>
        <v>9.9882387382005007</v>
      </c>
      <c r="AZ37" s="13">
        <f t="shared" si="1"/>
        <v>7.7064156671109139</v>
      </c>
    </row>
    <row r="38" spans="1:52" ht="31.5" x14ac:dyDescent="0.25">
      <c r="A38" s="6" t="s">
        <v>68</v>
      </c>
      <c r="B38" s="20">
        <v>10.63</v>
      </c>
      <c r="C38" s="20">
        <v>10.62</v>
      </c>
      <c r="D38" s="20">
        <v>10.54</v>
      </c>
      <c r="E38" s="20">
        <v>10.47</v>
      </c>
      <c r="F38" s="20">
        <v>10.49</v>
      </c>
      <c r="G38" s="20">
        <v>10.53</v>
      </c>
      <c r="H38" s="20">
        <v>10.46</v>
      </c>
      <c r="I38" s="20">
        <v>10.42</v>
      </c>
      <c r="J38" s="20">
        <v>10.19</v>
      </c>
      <c r="K38" s="20">
        <v>10.01</v>
      </c>
      <c r="L38" s="20">
        <v>9.9499999999999993</v>
      </c>
      <c r="M38" s="20">
        <v>9.73</v>
      </c>
      <c r="N38" s="20">
        <v>9.48</v>
      </c>
      <c r="O38" s="20">
        <v>9.26</v>
      </c>
      <c r="P38" s="20">
        <v>9.2899999999999991</v>
      </c>
      <c r="Q38" s="20">
        <v>9.3699999999999992</v>
      </c>
      <c r="R38" s="20">
        <v>8.73</v>
      </c>
      <c r="S38" s="20">
        <v>8.26</v>
      </c>
      <c r="T38" s="20">
        <v>8.09</v>
      </c>
      <c r="U38" s="20">
        <v>7.91</v>
      </c>
      <c r="V38" s="20">
        <v>7.48</v>
      </c>
      <c r="W38" s="20">
        <v>7.52</v>
      </c>
      <c r="X38" s="20">
        <v>7.28</v>
      </c>
      <c r="Y38" s="20">
        <v>7.7</v>
      </c>
      <c r="Z38" s="6" t="s">
        <v>68</v>
      </c>
      <c r="AA38" s="24">
        <v>1598</v>
      </c>
      <c r="AB38" s="24">
        <v>3180</v>
      </c>
      <c r="AC38" s="24">
        <v>2637</v>
      </c>
      <c r="AD38" s="24">
        <v>3007</v>
      </c>
      <c r="AE38" s="24">
        <v>2609</v>
      </c>
      <c r="AF38" s="24">
        <v>3975</v>
      </c>
      <c r="AG38" s="24">
        <v>4278</v>
      </c>
      <c r="AH38" s="24">
        <v>4242</v>
      </c>
      <c r="AI38" s="24">
        <v>4388</v>
      </c>
      <c r="AJ38" s="24">
        <v>4743</v>
      </c>
      <c r="AK38" s="24">
        <v>4297</v>
      </c>
      <c r="AL38" s="24">
        <v>4951</v>
      </c>
      <c r="AM38" s="24">
        <v>3981</v>
      </c>
      <c r="AN38" s="24">
        <v>4199</v>
      </c>
      <c r="AO38" s="24">
        <v>5050</v>
      </c>
      <c r="AP38" s="24">
        <v>2463</v>
      </c>
      <c r="AQ38" s="24">
        <v>3239</v>
      </c>
      <c r="AR38" s="24">
        <v>4882</v>
      </c>
      <c r="AS38" s="24">
        <v>5097</v>
      </c>
      <c r="AT38" s="24">
        <v>5612</v>
      </c>
      <c r="AU38" s="24">
        <v>5657</v>
      </c>
      <c r="AV38" s="24">
        <v>5870</v>
      </c>
      <c r="AW38" s="24">
        <v>6301</v>
      </c>
      <c r="AX38" s="24">
        <v>6672</v>
      </c>
      <c r="AY38" s="13">
        <f t="shared" si="0"/>
        <v>10.27969069582052</v>
      </c>
      <c r="AZ38" s="13">
        <f t="shared" si="1"/>
        <v>8.2094320857970633</v>
      </c>
    </row>
    <row r="39" spans="1:52" ht="31.5" x14ac:dyDescent="0.25">
      <c r="A39" s="6" t="s">
        <v>69</v>
      </c>
      <c r="B39" s="20">
        <v>9.99</v>
      </c>
      <c r="C39" s="20">
        <v>10.36</v>
      </c>
      <c r="D39" s="20">
        <v>10.54</v>
      </c>
      <c r="E39" s="20">
        <v>10.63</v>
      </c>
      <c r="F39" s="20">
        <v>10.62</v>
      </c>
      <c r="G39" s="20">
        <v>10.4</v>
      </c>
      <c r="H39" s="20">
        <v>10.3</v>
      </c>
      <c r="I39" s="20">
        <v>10.02</v>
      </c>
      <c r="J39" s="20">
        <v>9.75</v>
      </c>
      <c r="K39" s="20">
        <v>9.5500000000000007</v>
      </c>
      <c r="L39" s="20">
        <v>9.27</v>
      </c>
      <c r="M39" s="20">
        <v>9.1300000000000008</v>
      </c>
      <c r="N39" s="20">
        <v>9.09</v>
      </c>
      <c r="O39" s="20">
        <v>8.93</v>
      </c>
      <c r="P39" s="20">
        <v>8.9</v>
      </c>
      <c r="Q39" s="20">
        <v>8.7799999999999994</v>
      </c>
      <c r="R39" s="20">
        <v>7.9</v>
      </c>
      <c r="S39" s="20">
        <v>7.66</v>
      </c>
      <c r="T39" s="20">
        <v>7.39</v>
      </c>
      <c r="U39" s="20">
        <v>7.28</v>
      </c>
      <c r="V39" s="20">
        <v>7.42</v>
      </c>
      <c r="W39" s="20">
        <v>7.38</v>
      </c>
      <c r="X39" s="20">
        <v>7.35</v>
      </c>
      <c r="Y39" s="20">
        <v>7.47</v>
      </c>
      <c r="Z39" s="6" t="s">
        <v>69</v>
      </c>
      <c r="AA39" s="25">
        <v>30764</v>
      </c>
      <c r="AB39" s="25">
        <v>33408</v>
      </c>
      <c r="AC39" s="25">
        <v>37753</v>
      </c>
      <c r="AD39" s="25">
        <v>39054</v>
      </c>
      <c r="AE39" s="25">
        <v>36198</v>
      </c>
      <c r="AF39" s="25">
        <v>36904</v>
      </c>
      <c r="AG39" s="25">
        <v>38602</v>
      </c>
      <c r="AH39" s="25">
        <v>39689</v>
      </c>
      <c r="AI39" s="25">
        <v>41701</v>
      </c>
      <c r="AJ39" s="25">
        <v>41788</v>
      </c>
      <c r="AK39" s="25">
        <v>42490</v>
      </c>
      <c r="AL39" s="25">
        <v>49692</v>
      </c>
      <c r="AM39" s="25">
        <v>43956</v>
      </c>
      <c r="AN39" s="25">
        <v>39536</v>
      </c>
      <c r="AO39" s="25">
        <v>47236</v>
      </c>
      <c r="AP39" s="25">
        <v>21949</v>
      </c>
      <c r="AQ39" s="25">
        <v>28448</v>
      </c>
      <c r="AR39" s="25">
        <v>38314</v>
      </c>
      <c r="AS39" s="25">
        <v>42847</v>
      </c>
      <c r="AT39" s="25">
        <v>45000</v>
      </c>
      <c r="AU39" s="25">
        <v>48725</v>
      </c>
      <c r="AV39" s="25">
        <v>51632</v>
      </c>
      <c r="AW39" s="25">
        <v>52805</v>
      </c>
      <c r="AX39" s="25">
        <v>58267</v>
      </c>
      <c r="AY39" s="13">
        <f t="shared" si="0"/>
        <v>10.006001649421099</v>
      </c>
      <c r="AZ39" s="13">
        <f t="shared" si="1"/>
        <v>7.8928656584058672</v>
      </c>
    </row>
    <row r="40" spans="1:52" ht="31.5" x14ac:dyDescent="0.25">
      <c r="A40" s="6" t="s">
        <v>70</v>
      </c>
      <c r="B40" s="20">
        <v>9.86</v>
      </c>
      <c r="C40" s="20">
        <v>10.18</v>
      </c>
      <c r="D40" s="20">
        <v>10.48</v>
      </c>
      <c r="E40" s="20">
        <v>10.6</v>
      </c>
      <c r="F40" s="20">
        <v>10.56</v>
      </c>
      <c r="G40" s="20">
        <v>10.27</v>
      </c>
      <c r="H40" s="20">
        <v>10.15</v>
      </c>
      <c r="I40" s="20">
        <v>9.9700000000000006</v>
      </c>
      <c r="J40" s="20">
        <v>9.59</v>
      </c>
      <c r="K40" s="20">
        <v>9.4</v>
      </c>
      <c r="L40" s="20">
        <v>9.23</v>
      </c>
      <c r="M40" s="20">
        <v>8.89</v>
      </c>
      <c r="N40" s="20">
        <v>9.0399999999999991</v>
      </c>
      <c r="O40" s="20">
        <v>8.85</v>
      </c>
      <c r="P40" s="20">
        <v>8.65</v>
      </c>
      <c r="Q40" s="20">
        <v>8.64</v>
      </c>
      <c r="R40" s="20">
        <v>7.36</v>
      </c>
      <c r="S40" s="20">
        <v>7.62</v>
      </c>
      <c r="T40" s="20">
        <v>7.49</v>
      </c>
      <c r="U40" s="20">
        <v>7.3</v>
      </c>
      <c r="V40" s="20">
        <v>7.38</v>
      </c>
      <c r="W40" s="20">
        <v>7.43</v>
      </c>
      <c r="X40" s="20">
        <v>7.28</v>
      </c>
      <c r="Y40" s="20">
        <v>7.49</v>
      </c>
      <c r="Z40" s="6" t="s">
        <v>70</v>
      </c>
      <c r="AA40" s="24">
        <v>5005</v>
      </c>
      <c r="AB40" s="24">
        <v>5293</v>
      </c>
      <c r="AC40" s="24">
        <v>6254</v>
      </c>
      <c r="AD40" s="24">
        <v>6292</v>
      </c>
      <c r="AE40" s="24">
        <v>5982</v>
      </c>
      <c r="AF40" s="24">
        <v>6353</v>
      </c>
      <c r="AG40" s="24">
        <v>6742</v>
      </c>
      <c r="AH40" s="24">
        <v>6800</v>
      </c>
      <c r="AI40" s="24">
        <v>7006</v>
      </c>
      <c r="AJ40" s="24">
        <v>6651</v>
      </c>
      <c r="AK40" s="24">
        <v>6993</v>
      </c>
      <c r="AL40" s="24">
        <v>7759</v>
      </c>
      <c r="AM40" s="24">
        <v>5609</v>
      </c>
      <c r="AN40" s="24">
        <v>6349</v>
      </c>
      <c r="AO40" s="24">
        <v>7395</v>
      </c>
      <c r="AP40" s="24">
        <v>3388</v>
      </c>
      <c r="AQ40" s="24">
        <v>4301</v>
      </c>
      <c r="AR40" s="24">
        <v>6554</v>
      </c>
      <c r="AS40" s="24">
        <v>7286</v>
      </c>
      <c r="AT40" s="24">
        <v>7402</v>
      </c>
      <c r="AU40" s="24">
        <v>7885</v>
      </c>
      <c r="AV40" s="24">
        <v>8158</v>
      </c>
      <c r="AW40" s="24">
        <v>8231</v>
      </c>
      <c r="AX40" s="24">
        <v>8755</v>
      </c>
      <c r="AY40" s="13">
        <f t="shared" si="0"/>
        <v>9.8968174510566573</v>
      </c>
      <c r="AZ40" s="13">
        <f t="shared" si="1"/>
        <v>7.8048839668933612</v>
      </c>
    </row>
    <row r="41" spans="1:52" ht="31.5" x14ac:dyDescent="0.25">
      <c r="A41" s="6" t="s">
        <v>71</v>
      </c>
      <c r="B41" s="20">
        <v>9.9600000000000009</v>
      </c>
      <c r="C41" s="20">
        <v>10.07</v>
      </c>
      <c r="D41" s="20">
        <v>10.38</v>
      </c>
      <c r="E41" s="20">
        <v>10.56</v>
      </c>
      <c r="F41" s="20">
        <v>10.48</v>
      </c>
      <c r="G41" s="20">
        <v>10.26</v>
      </c>
      <c r="H41" s="20">
        <v>10.15</v>
      </c>
      <c r="I41" s="20">
        <v>9.89</v>
      </c>
      <c r="J41" s="20">
        <v>9.7100000000000009</v>
      </c>
      <c r="K41" s="20">
        <v>9.41</v>
      </c>
      <c r="L41" s="20">
        <v>9.23</v>
      </c>
      <c r="M41" s="20">
        <v>8.99</v>
      </c>
      <c r="N41" s="20">
        <v>8.89</v>
      </c>
      <c r="O41" s="20">
        <v>8.9600000000000009</v>
      </c>
      <c r="P41" s="20">
        <v>8.84</v>
      </c>
      <c r="Q41" s="20">
        <v>8.5399999999999991</v>
      </c>
      <c r="R41" s="20">
        <v>7.43</v>
      </c>
      <c r="S41" s="20">
        <v>7.56</v>
      </c>
      <c r="T41" s="20">
        <v>7.31</v>
      </c>
      <c r="U41" s="20">
        <v>7.21</v>
      </c>
      <c r="V41" s="20">
        <v>7.36</v>
      </c>
      <c r="W41" s="20">
        <v>7.42</v>
      </c>
      <c r="X41" s="20">
        <v>7.4</v>
      </c>
      <c r="Y41" s="20">
        <v>7.34</v>
      </c>
      <c r="Z41" s="6" t="s">
        <v>71</v>
      </c>
      <c r="AA41" s="25">
        <v>11912</v>
      </c>
      <c r="AB41" s="25">
        <v>13215</v>
      </c>
      <c r="AC41" s="25">
        <v>15496</v>
      </c>
      <c r="AD41" s="25">
        <v>15572</v>
      </c>
      <c r="AE41" s="25">
        <v>14471</v>
      </c>
      <c r="AF41" s="25">
        <v>14565</v>
      </c>
      <c r="AG41" s="25">
        <v>15613</v>
      </c>
      <c r="AH41" s="25">
        <v>15986</v>
      </c>
      <c r="AI41" s="25">
        <v>16345</v>
      </c>
      <c r="AJ41" s="25">
        <v>16339</v>
      </c>
      <c r="AK41" s="25">
        <v>16358</v>
      </c>
      <c r="AL41" s="25">
        <v>18892</v>
      </c>
      <c r="AM41" s="25">
        <v>13820</v>
      </c>
      <c r="AN41" s="25">
        <v>15107</v>
      </c>
      <c r="AO41" s="25">
        <v>18445</v>
      </c>
      <c r="AP41" s="25">
        <v>9795</v>
      </c>
      <c r="AQ41" s="25">
        <v>11210</v>
      </c>
      <c r="AR41" s="25">
        <v>15367</v>
      </c>
      <c r="AS41" s="25">
        <v>17154</v>
      </c>
      <c r="AT41" s="25">
        <v>18125</v>
      </c>
      <c r="AU41" s="25">
        <v>19155</v>
      </c>
      <c r="AV41" s="25">
        <v>19387</v>
      </c>
      <c r="AW41" s="25">
        <v>19334</v>
      </c>
      <c r="AX41" s="25">
        <v>20929</v>
      </c>
      <c r="AY41" s="13">
        <f t="shared" si="0"/>
        <v>9.8934705895087802</v>
      </c>
      <c r="AZ41" s="13">
        <f t="shared" si="1"/>
        <v>7.7945802919708029</v>
      </c>
    </row>
    <row r="42" spans="1:52" ht="31.5" x14ac:dyDescent="0.25">
      <c r="A42" s="6" t="s">
        <v>72</v>
      </c>
      <c r="B42" s="20">
        <v>9.82</v>
      </c>
      <c r="C42" s="20">
        <v>10.11</v>
      </c>
      <c r="D42" s="20">
        <v>10.3</v>
      </c>
      <c r="E42" s="20">
        <v>10.47</v>
      </c>
      <c r="F42" s="20">
        <v>10.46</v>
      </c>
      <c r="G42" s="20">
        <v>10.28</v>
      </c>
      <c r="H42" s="20">
        <v>10.23</v>
      </c>
      <c r="I42" s="20">
        <v>9.86</v>
      </c>
      <c r="J42" s="20">
        <v>9.66</v>
      </c>
      <c r="K42" s="20">
        <v>9.44</v>
      </c>
      <c r="L42" s="20">
        <v>9.24</v>
      </c>
      <c r="M42" s="20">
        <v>9.15</v>
      </c>
      <c r="N42" s="20">
        <v>9</v>
      </c>
      <c r="O42" s="20">
        <v>8.94</v>
      </c>
      <c r="P42" s="20">
        <v>8.84</v>
      </c>
      <c r="Q42" s="20">
        <v>8.56</v>
      </c>
      <c r="R42" s="20">
        <v>7.46</v>
      </c>
      <c r="S42" s="20">
        <v>7.46</v>
      </c>
      <c r="T42" s="20">
        <v>7.16</v>
      </c>
      <c r="U42" s="20">
        <v>7.22</v>
      </c>
      <c r="V42" s="20">
        <v>7.28</v>
      </c>
      <c r="W42" s="20">
        <v>7.21</v>
      </c>
      <c r="X42" s="20">
        <v>7.33</v>
      </c>
      <c r="Y42" s="20">
        <v>7.43</v>
      </c>
      <c r="Z42" s="6" t="s">
        <v>72</v>
      </c>
      <c r="AA42" s="24">
        <v>20487</v>
      </c>
      <c r="AB42" s="24">
        <v>23411</v>
      </c>
      <c r="AC42" s="24">
        <v>26664</v>
      </c>
      <c r="AD42" s="24">
        <v>27773</v>
      </c>
      <c r="AE42" s="24">
        <v>25112</v>
      </c>
      <c r="AF42" s="24">
        <v>25978</v>
      </c>
      <c r="AG42" s="24">
        <v>27792</v>
      </c>
      <c r="AH42" s="24">
        <v>28772</v>
      </c>
      <c r="AI42" s="24">
        <v>29209</v>
      </c>
      <c r="AJ42" s="24">
        <v>29020</v>
      </c>
      <c r="AK42" s="24">
        <v>28996</v>
      </c>
      <c r="AL42" s="24">
        <v>33680</v>
      </c>
      <c r="AM42" s="24">
        <v>24776</v>
      </c>
      <c r="AN42" s="24">
        <v>26950</v>
      </c>
      <c r="AO42" s="24">
        <v>32076</v>
      </c>
      <c r="AP42" s="24">
        <v>16018</v>
      </c>
      <c r="AQ42" s="24">
        <v>19276</v>
      </c>
      <c r="AR42" s="24">
        <v>26496</v>
      </c>
      <c r="AS42" s="24">
        <v>30641</v>
      </c>
      <c r="AT42" s="24">
        <v>32449</v>
      </c>
      <c r="AU42" s="24">
        <v>34007</v>
      </c>
      <c r="AV42" s="24">
        <v>33830</v>
      </c>
      <c r="AW42" s="24">
        <v>34638</v>
      </c>
      <c r="AX42" s="24">
        <v>38141</v>
      </c>
      <c r="AY42" s="13">
        <f t="shared" si="0"/>
        <v>9.8907360795854302</v>
      </c>
      <c r="AZ42" s="13">
        <f t="shared" si="1"/>
        <v>7.7540747728300747</v>
      </c>
    </row>
    <row r="43" spans="1:52" ht="47.25" x14ac:dyDescent="0.25">
      <c r="A43" s="6" t="s">
        <v>73</v>
      </c>
      <c r="B43" s="20">
        <v>10.49</v>
      </c>
      <c r="C43" s="20">
        <v>10.39</v>
      </c>
      <c r="D43" s="20">
        <v>10.56</v>
      </c>
      <c r="E43" s="20">
        <v>10.51</v>
      </c>
      <c r="F43" s="20">
        <v>10.52</v>
      </c>
      <c r="G43" s="20">
        <v>10.7</v>
      </c>
      <c r="H43" s="20">
        <v>10.61</v>
      </c>
      <c r="I43" s="20">
        <v>10.1</v>
      </c>
      <c r="J43" s="20">
        <v>10.46</v>
      </c>
      <c r="K43" s="20">
        <v>10.01</v>
      </c>
      <c r="L43" s="20">
        <v>9.75</v>
      </c>
      <c r="M43" s="20">
        <v>10.02</v>
      </c>
      <c r="N43" s="20">
        <v>9.39</v>
      </c>
      <c r="O43" s="20">
        <v>9.3800000000000008</v>
      </c>
      <c r="P43" s="20">
        <v>8.81</v>
      </c>
      <c r="Q43" s="20">
        <v>9.42</v>
      </c>
      <c r="R43" s="20">
        <v>8.82</v>
      </c>
      <c r="S43" s="20">
        <v>8.17</v>
      </c>
      <c r="T43" s="20">
        <v>8.2200000000000006</v>
      </c>
      <c r="U43" s="20">
        <v>7.82</v>
      </c>
      <c r="V43" s="20">
        <v>7.4</v>
      </c>
      <c r="W43" s="20">
        <v>7.88</v>
      </c>
      <c r="X43" s="20">
        <v>7.58</v>
      </c>
      <c r="Y43" s="20">
        <v>7.95</v>
      </c>
      <c r="Z43" s="6" t="s">
        <v>73</v>
      </c>
      <c r="AA43" s="25">
        <v>514</v>
      </c>
      <c r="AB43" s="25">
        <v>937</v>
      </c>
      <c r="AC43" s="25">
        <v>701</v>
      </c>
      <c r="AD43" s="25">
        <v>872</v>
      </c>
      <c r="AE43" s="25">
        <v>785</v>
      </c>
      <c r="AF43" s="25">
        <v>1182</v>
      </c>
      <c r="AG43" s="25">
        <v>1277</v>
      </c>
      <c r="AH43" s="25">
        <v>1280</v>
      </c>
      <c r="AI43" s="25">
        <v>1289</v>
      </c>
      <c r="AJ43" s="25">
        <v>1397</v>
      </c>
      <c r="AK43" s="25">
        <v>1250</v>
      </c>
      <c r="AL43" s="25">
        <v>1443</v>
      </c>
      <c r="AM43" s="25">
        <v>1261</v>
      </c>
      <c r="AN43" s="25">
        <v>1300</v>
      </c>
      <c r="AO43" s="25">
        <v>1563</v>
      </c>
      <c r="AP43" s="25">
        <v>735</v>
      </c>
      <c r="AQ43" s="25">
        <v>1008</v>
      </c>
      <c r="AR43" s="25">
        <v>1479</v>
      </c>
      <c r="AS43" s="25">
        <v>1634</v>
      </c>
      <c r="AT43" s="25">
        <v>1679</v>
      </c>
      <c r="AU43" s="25">
        <v>1873</v>
      </c>
      <c r="AV43" s="25">
        <v>1901</v>
      </c>
      <c r="AW43" s="25">
        <v>2056</v>
      </c>
      <c r="AX43" s="25">
        <v>2103</v>
      </c>
      <c r="AY43" s="13">
        <f t="shared" si="0"/>
        <v>10.303272994507619</v>
      </c>
      <c r="AZ43" s="13">
        <f t="shared" si="1"/>
        <v>8.2512467728055068</v>
      </c>
    </row>
    <row r="44" spans="1:52" ht="94.5" x14ac:dyDescent="0.25">
      <c r="A44" s="18" t="s">
        <v>74</v>
      </c>
      <c r="B44" s="19">
        <v>9.93</v>
      </c>
      <c r="C44" s="19">
        <v>10.23</v>
      </c>
      <c r="D44" s="19">
        <v>10.53</v>
      </c>
      <c r="E44" s="19">
        <v>10.69</v>
      </c>
      <c r="F44" s="19">
        <v>10.65</v>
      </c>
      <c r="G44" s="19">
        <v>10.4</v>
      </c>
      <c r="H44" s="19">
        <v>10.34</v>
      </c>
      <c r="I44" s="19">
        <v>9.98</v>
      </c>
      <c r="J44" s="19">
        <v>9.75</v>
      </c>
      <c r="K44" s="19">
        <v>9.51</v>
      </c>
      <c r="L44" s="19">
        <v>9.32</v>
      </c>
      <c r="M44" s="19">
        <v>9.1999999999999993</v>
      </c>
      <c r="N44" s="19">
        <v>9.06</v>
      </c>
      <c r="O44" s="19">
        <v>9.02</v>
      </c>
      <c r="P44" s="19">
        <v>8.9600000000000009</v>
      </c>
      <c r="Q44" s="19">
        <v>8.82</v>
      </c>
      <c r="R44" s="19">
        <v>7.71</v>
      </c>
      <c r="S44" s="19">
        <v>7.75</v>
      </c>
      <c r="T44" s="19">
        <v>7.5</v>
      </c>
      <c r="U44" s="19">
        <v>7.39</v>
      </c>
      <c r="V44" s="19">
        <v>7.5</v>
      </c>
      <c r="W44" s="19">
        <v>7.49</v>
      </c>
      <c r="X44" s="19">
        <v>7.53</v>
      </c>
      <c r="Y44" s="19">
        <v>7.53</v>
      </c>
      <c r="Z44" s="18" t="s">
        <v>74</v>
      </c>
      <c r="AA44" s="23">
        <v>22858</v>
      </c>
      <c r="AB44" s="23">
        <v>24918</v>
      </c>
      <c r="AC44" s="23">
        <v>27975</v>
      </c>
      <c r="AD44" s="23">
        <v>29638</v>
      </c>
      <c r="AE44" s="23">
        <v>27507</v>
      </c>
      <c r="AF44" s="23">
        <v>28757</v>
      </c>
      <c r="AG44" s="23">
        <v>31412</v>
      </c>
      <c r="AH44" s="23">
        <v>31631</v>
      </c>
      <c r="AI44" s="23">
        <v>32146</v>
      </c>
      <c r="AJ44" s="23">
        <v>31435</v>
      </c>
      <c r="AK44" s="23">
        <v>31415</v>
      </c>
      <c r="AL44" s="23">
        <v>37110</v>
      </c>
      <c r="AM44" s="23">
        <v>27215</v>
      </c>
      <c r="AN44" s="23">
        <v>29773</v>
      </c>
      <c r="AO44" s="23">
        <v>33876</v>
      </c>
      <c r="AP44" s="23">
        <v>16525</v>
      </c>
      <c r="AQ44" s="23">
        <v>19267</v>
      </c>
      <c r="AR44" s="23">
        <v>28014</v>
      </c>
      <c r="AS44" s="23">
        <v>33120</v>
      </c>
      <c r="AT44" s="23">
        <v>36636</v>
      </c>
      <c r="AU44" s="23">
        <v>38052</v>
      </c>
      <c r="AV44" s="23">
        <v>39059</v>
      </c>
      <c r="AW44" s="23">
        <v>39886</v>
      </c>
      <c r="AX44" s="23">
        <v>42964</v>
      </c>
      <c r="AY44" s="13">
        <f t="shared" si="0"/>
        <v>10.012186058374112</v>
      </c>
      <c r="AZ44" s="13">
        <f t="shared" si="1"/>
        <v>7.9373114595446781</v>
      </c>
    </row>
    <row r="45" spans="1:52" ht="31.5" x14ac:dyDescent="0.25">
      <c r="A45" s="6" t="s">
        <v>75</v>
      </c>
      <c r="B45" s="20">
        <v>10.09</v>
      </c>
      <c r="C45" s="20">
        <v>9.99</v>
      </c>
      <c r="D45" s="20">
        <v>10.56</v>
      </c>
      <c r="E45" s="20">
        <v>10.67</v>
      </c>
      <c r="F45" s="20">
        <v>10.58</v>
      </c>
      <c r="G45" s="20">
        <v>10.48</v>
      </c>
      <c r="H45" s="20">
        <v>10.39</v>
      </c>
      <c r="I45" s="20">
        <v>10.07</v>
      </c>
      <c r="J45" s="20">
        <v>9.65</v>
      </c>
      <c r="K45" s="20">
        <v>9.4700000000000006</v>
      </c>
      <c r="L45" s="20">
        <v>9.24</v>
      </c>
      <c r="M45" s="20">
        <v>9.18</v>
      </c>
      <c r="N45" s="20">
        <v>9.11</v>
      </c>
      <c r="O45" s="20">
        <v>8.9700000000000006</v>
      </c>
      <c r="P45" s="20">
        <v>8.9</v>
      </c>
      <c r="Q45" s="20">
        <v>9.2100000000000009</v>
      </c>
      <c r="R45" s="20">
        <v>8.18</v>
      </c>
      <c r="S45" s="20">
        <v>7.67</v>
      </c>
      <c r="T45" s="20">
        <v>7.66</v>
      </c>
      <c r="U45" s="20">
        <v>7.58</v>
      </c>
      <c r="V45" s="20">
        <v>7.53</v>
      </c>
      <c r="W45" s="20">
        <v>7.5</v>
      </c>
      <c r="X45" s="20">
        <v>7.51</v>
      </c>
      <c r="Y45" s="20">
        <v>7.48</v>
      </c>
      <c r="Z45" s="6" t="s">
        <v>75</v>
      </c>
      <c r="AA45" s="24">
        <v>3026</v>
      </c>
      <c r="AB45" s="24">
        <v>3249</v>
      </c>
      <c r="AC45" s="24">
        <v>3509</v>
      </c>
      <c r="AD45" s="24">
        <v>4024</v>
      </c>
      <c r="AE45" s="24">
        <v>3706</v>
      </c>
      <c r="AF45" s="24">
        <v>3850</v>
      </c>
      <c r="AG45" s="24">
        <v>4202</v>
      </c>
      <c r="AH45" s="24">
        <v>4151</v>
      </c>
      <c r="AI45" s="24">
        <v>4261</v>
      </c>
      <c r="AJ45" s="24">
        <v>4470</v>
      </c>
      <c r="AK45" s="24">
        <v>4505</v>
      </c>
      <c r="AL45" s="24">
        <v>5460</v>
      </c>
      <c r="AM45" s="24">
        <v>4030</v>
      </c>
      <c r="AN45" s="24">
        <v>4232</v>
      </c>
      <c r="AO45" s="24">
        <v>4897</v>
      </c>
      <c r="AP45" s="24">
        <v>2395</v>
      </c>
      <c r="AQ45" s="24">
        <v>2389</v>
      </c>
      <c r="AR45" s="24">
        <v>3947</v>
      </c>
      <c r="AS45" s="24">
        <v>4792</v>
      </c>
      <c r="AT45" s="24">
        <v>5465</v>
      </c>
      <c r="AU45" s="24">
        <v>5636</v>
      </c>
      <c r="AV45" s="24">
        <v>6061</v>
      </c>
      <c r="AW45" s="24">
        <v>6162</v>
      </c>
      <c r="AX45" s="24">
        <v>7077</v>
      </c>
      <c r="AY45" s="13">
        <f t="shared" si="0"/>
        <v>9.980714890628553</v>
      </c>
      <c r="AZ45" s="13">
        <f t="shared" si="1"/>
        <v>7.97736068531787</v>
      </c>
    </row>
    <row r="46" spans="1:52" ht="31.5" x14ac:dyDescent="0.25">
      <c r="A46" s="6" t="s">
        <v>76</v>
      </c>
      <c r="B46" s="20">
        <v>9.67</v>
      </c>
      <c r="C46" s="20">
        <v>11</v>
      </c>
      <c r="D46" s="20">
        <v>11.3</v>
      </c>
      <c r="E46" s="20">
        <v>10.63</v>
      </c>
      <c r="F46" s="20">
        <v>11</v>
      </c>
      <c r="G46" s="20">
        <v>10.57</v>
      </c>
      <c r="H46" s="20">
        <v>10.38</v>
      </c>
      <c r="I46" s="20">
        <v>9.6199999999999992</v>
      </c>
      <c r="J46" s="20">
        <v>9.59</v>
      </c>
      <c r="K46" s="20">
        <v>9.5399999999999991</v>
      </c>
      <c r="L46" s="20">
        <v>9.75</v>
      </c>
      <c r="M46" s="20">
        <v>8.9600000000000009</v>
      </c>
      <c r="N46" s="20">
        <v>8.58</v>
      </c>
      <c r="O46" s="20">
        <v>9.35</v>
      </c>
      <c r="P46" s="20">
        <v>9.5399999999999991</v>
      </c>
      <c r="Q46" s="20">
        <v>9.27</v>
      </c>
      <c r="R46" s="20">
        <v>7.3</v>
      </c>
      <c r="S46" s="20">
        <v>7.79</v>
      </c>
      <c r="T46" s="20">
        <v>8.74</v>
      </c>
      <c r="U46" s="20">
        <v>8</v>
      </c>
      <c r="V46" s="20">
        <v>8.27</v>
      </c>
      <c r="W46" s="20">
        <v>7.57</v>
      </c>
      <c r="X46" s="20">
        <v>8.31</v>
      </c>
      <c r="Y46" s="20">
        <v>8.6300000000000008</v>
      </c>
      <c r="Z46" s="6" t="s">
        <v>76</v>
      </c>
      <c r="AA46" s="25">
        <v>317</v>
      </c>
      <c r="AB46" s="25">
        <v>338</v>
      </c>
      <c r="AC46" s="25">
        <v>348</v>
      </c>
      <c r="AD46" s="25">
        <v>391</v>
      </c>
      <c r="AE46" s="25">
        <v>392</v>
      </c>
      <c r="AF46" s="25">
        <v>402</v>
      </c>
      <c r="AG46" s="25">
        <v>470</v>
      </c>
      <c r="AH46" s="25">
        <v>459</v>
      </c>
      <c r="AI46" s="25">
        <v>468</v>
      </c>
      <c r="AJ46" s="25">
        <v>480</v>
      </c>
      <c r="AK46" s="25">
        <v>423</v>
      </c>
      <c r="AL46" s="25">
        <v>537</v>
      </c>
      <c r="AM46" s="25">
        <v>430</v>
      </c>
      <c r="AN46" s="25">
        <v>462</v>
      </c>
      <c r="AO46" s="25">
        <v>526</v>
      </c>
      <c r="AP46" s="25">
        <v>246</v>
      </c>
      <c r="AQ46" s="25">
        <v>265</v>
      </c>
      <c r="AR46" s="25">
        <v>447</v>
      </c>
      <c r="AS46" s="25">
        <v>451</v>
      </c>
      <c r="AT46" s="25">
        <v>585</v>
      </c>
      <c r="AU46" s="25">
        <v>624</v>
      </c>
      <c r="AV46" s="25">
        <v>602</v>
      </c>
      <c r="AW46" s="25">
        <v>598</v>
      </c>
      <c r="AX46" s="25">
        <v>654</v>
      </c>
      <c r="AY46" s="13">
        <f t="shared" si="0"/>
        <v>10.095627860696517</v>
      </c>
      <c r="AZ46" s="13">
        <f t="shared" si="1"/>
        <v>8.4341171477079797</v>
      </c>
    </row>
    <row r="47" spans="1:52" ht="47.25" x14ac:dyDescent="0.25">
      <c r="A47" s="6" t="s">
        <v>77</v>
      </c>
      <c r="B47" s="20">
        <v>9.89</v>
      </c>
      <c r="C47" s="20">
        <v>10.31</v>
      </c>
      <c r="D47" s="20">
        <v>10.52</v>
      </c>
      <c r="E47" s="20">
        <v>10.59</v>
      </c>
      <c r="F47" s="20">
        <v>10.55</v>
      </c>
      <c r="G47" s="20">
        <v>10.18</v>
      </c>
      <c r="H47" s="20">
        <v>10.3</v>
      </c>
      <c r="I47" s="20">
        <v>10.050000000000001</v>
      </c>
      <c r="J47" s="20">
        <v>9.91</v>
      </c>
      <c r="K47" s="20">
        <v>9.5500000000000007</v>
      </c>
      <c r="L47" s="20">
        <v>9.2899999999999991</v>
      </c>
      <c r="M47" s="20">
        <v>9.23</v>
      </c>
      <c r="N47" s="20">
        <v>9.07</v>
      </c>
      <c r="O47" s="20">
        <v>8.7799999999999994</v>
      </c>
      <c r="P47" s="20">
        <v>8.9600000000000009</v>
      </c>
      <c r="Q47" s="20">
        <v>8.75</v>
      </c>
      <c r="R47" s="20">
        <v>7.15</v>
      </c>
      <c r="S47" s="20">
        <v>7.91</v>
      </c>
      <c r="T47" s="20">
        <v>7.38</v>
      </c>
      <c r="U47" s="20">
        <v>7.09</v>
      </c>
      <c r="V47" s="20">
        <v>7.38</v>
      </c>
      <c r="W47" s="20">
        <v>7.18</v>
      </c>
      <c r="X47" s="20">
        <v>7.37</v>
      </c>
      <c r="Y47" s="20">
        <v>7.06</v>
      </c>
      <c r="Z47" s="6" t="s">
        <v>77</v>
      </c>
      <c r="AA47" s="24">
        <v>2001</v>
      </c>
      <c r="AB47" s="24">
        <v>2162</v>
      </c>
      <c r="AC47" s="24">
        <v>2590</v>
      </c>
      <c r="AD47" s="24">
        <v>2674</v>
      </c>
      <c r="AE47" s="24">
        <v>2452</v>
      </c>
      <c r="AF47" s="24">
        <v>2640</v>
      </c>
      <c r="AG47" s="24">
        <v>3012</v>
      </c>
      <c r="AH47" s="24">
        <v>2896</v>
      </c>
      <c r="AI47" s="24">
        <v>2859</v>
      </c>
      <c r="AJ47" s="24">
        <v>2766</v>
      </c>
      <c r="AK47" s="24">
        <v>2859</v>
      </c>
      <c r="AL47" s="24">
        <v>3310</v>
      </c>
      <c r="AM47" s="24">
        <v>2291</v>
      </c>
      <c r="AN47" s="24">
        <v>2676</v>
      </c>
      <c r="AO47" s="24">
        <v>2933</v>
      </c>
      <c r="AP47" s="24">
        <v>1556</v>
      </c>
      <c r="AQ47" s="24">
        <v>1762</v>
      </c>
      <c r="AR47" s="24">
        <v>2552</v>
      </c>
      <c r="AS47" s="24">
        <v>2902</v>
      </c>
      <c r="AT47" s="24">
        <v>3377</v>
      </c>
      <c r="AU47" s="24">
        <v>3298</v>
      </c>
      <c r="AV47" s="24">
        <v>3476</v>
      </c>
      <c r="AW47" s="24">
        <v>3432</v>
      </c>
      <c r="AX47" s="24">
        <v>3694</v>
      </c>
      <c r="AY47" s="13">
        <f t="shared" si="0"/>
        <v>10.005157195617764</v>
      </c>
      <c r="AZ47" s="13">
        <f t="shared" si="1"/>
        <v>7.7464443724410135</v>
      </c>
    </row>
    <row r="48" spans="1:52" ht="47.25" x14ac:dyDescent="0.25">
      <c r="A48" s="6" t="s">
        <v>78</v>
      </c>
      <c r="B48" s="20">
        <v>10.32</v>
      </c>
      <c r="C48" s="20">
        <v>10.18</v>
      </c>
      <c r="D48" s="20">
        <v>10.47</v>
      </c>
      <c r="E48" s="20">
        <v>10.96</v>
      </c>
      <c r="F48" s="20">
        <v>11.08</v>
      </c>
      <c r="G48" s="20">
        <v>10.42</v>
      </c>
      <c r="H48" s="20">
        <v>10.45</v>
      </c>
      <c r="I48" s="20">
        <v>9.94</v>
      </c>
      <c r="J48" s="20">
        <v>9.75</v>
      </c>
      <c r="K48" s="20">
        <v>9.81</v>
      </c>
      <c r="L48" s="20">
        <v>9.58</v>
      </c>
      <c r="M48" s="20">
        <v>9.23</v>
      </c>
      <c r="N48" s="20">
        <v>9.2200000000000006</v>
      </c>
      <c r="O48" s="20">
        <v>9.35</v>
      </c>
      <c r="P48" s="20">
        <v>9.24</v>
      </c>
      <c r="Q48" s="20">
        <v>9.2100000000000009</v>
      </c>
      <c r="R48" s="20">
        <v>6.89</v>
      </c>
      <c r="S48" s="20">
        <v>8.24</v>
      </c>
      <c r="T48" s="20">
        <v>7.63</v>
      </c>
      <c r="U48" s="20">
        <v>7.33</v>
      </c>
      <c r="V48" s="20">
        <v>7.51</v>
      </c>
      <c r="W48" s="20">
        <v>7.58</v>
      </c>
      <c r="X48" s="20">
        <v>7.72</v>
      </c>
      <c r="Y48" s="20">
        <v>7.5</v>
      </c>
      <c r="Z48" s="6" t="s">
        <v>78</v>
      </c>
      <c r="AA48" s="25">
        <v>1368</v>
      </c>
      <c r="AB48" s="25">
        <v>1489</v>
      </c>
      <c r="AC48" s="25">
        <v>1737</v>
      </c>
      <c r="AD48" s="25">
        <v>1891</v>
      </c>
      <c r="AE48" s="25">
        <v>1694</v>
      </c>
      <c r="AF48" s="25">
        <v>1814</v>
      </c>
      <c r="AG48" s="25">
        <v>1987</v>
      </c>
      <c r="AH48" s="25">
        <v>2041</v>
      </c>
      <c r="AI48" s="25">
        <v>2055</v>
      </c>
      <c r="AJ48" s="25">
        <v>1963</v>
      </c>
      <c r="AK48" s="25">
        <v>2060</v>
      </c>
      <c r="AL48" s="25">
        <v>2278</v>
      </c>
      <c r="AM48" s="25">
        <v>1724</v>
      </c>
      <c r="AN48" s="25">
        <v>1872</v>
      </c>
      <c r="AO48" s="25">
        <v>2108</v>
      </c>
      <c r="AP48" s="25">
        <v>1079</v>
      </c>
      <c r="AQ48" s="25">
        <v>1173</v>
      </c>
      <c r="AR48" s="25">
        <v>1674</v>
      </c>
      <c r="AS48" s="25">
        <v>2116</v>
      </c>
      <c r="AT48" s="25">
        <v>2409</v>
      </c>
      <c r="AU48" s="25">
        <v>2412</v>
      </c>
      <c r="AV48" s="25">
        <v>2498</v>
      </c>
      <c r="AW48" s="25">
        <v>2453</v>
      </c>
      <c r="AX48" s="25">
        <v>2727</v>
      </c>
      <c r="AY48" s="13">
        <f t="shared" si="0"/>
        <v>10.142764445636143</v>
      </c>
      <c r="AZ48" s="13">
        <f t="shared" si="1"/>
        <v>8.0400655805320689</v>
      </c>
    </row>
    <row r="49" spans="1:52" ht="63" x14ac:dyDescent="0.25">
      <c r="A49" s="6" t="s">
        <v>79</v>
      </c>
      <c r="B49" s="20">
        <v>9.75</v>
      </c>
      <c r="C49" s="20">
        <v>10.01</v>
      </c>
      <c r="D49" s="20">
        <v>10.47</v>
      </c>
      <c r="E49" s="20">
        <v>10.68</v>
      </c>
      <c r="F49" s="20">
        <v>10.37</v>
      </c>
      <c r="G49" s="20">
        <v>10.17</v>
      </c>
      <c r="H49" s="20">
        <v>10.18</v>
      </c>
      <c r="I49" s="20">
        <v>9.9499999999999993</v>
      </c>
      <c r="J49" s="20">
        <v>9.74</v>
      </c>
      <c r="K49" s="20">
        <v>9.6</v>
      </c>
      <c r="L49" s="20">
        <v>9.31</v>
      </c>
      <c r="M49" s="20">
        <v>9.16</v>
      </c>
      <c r="N49" s="20">
        <v>8.99</v>
      </c>
      <c r="O49" s="20">
        <v>8.92</v>
      </c>
      <c r="P49" s="20">
        <v>8.77</v>
      </c>
      <c r="Q49" s="20">
        <v>8.76</v>
      </c>
      <c r="R49" s="20">
        <v>7.7</v>
      </c>
      <c r="S49" s="20">
        <v>7.48</v>
      </c>
      <c r="T49" s="20">
        <v>7.21</v>
      </c>
      <c r="U49" s="20">
        <v>7.31</v>
      </c>
      <c r="V49" s="20">
        <v>7.44</v>
      </c>
      <c r="W49" s="20">
        <v>7.47</v>
      </c>
      <c r="X49" s="20">
        <v>7.54</v>
      </c>
      <c r="Y49" s="20">
        <v>7.34</v>
      </c>
      <c r="Z49" s="6" t="s">
        <v>79</v>
      </c>
      <c r="AA49" s="24">
        <v>2386</v>
      </c>
      <c r="AB49" s="24">
        <v>2591</v>
      </c>
      <c r="AC49" s="24">
        <v>2798</v>
      </c>
      <c r="AD49" s="24">
        <v>2962</v>
      </c>
      <c r="AE49" s="24">
        <v>2777</v>
      </c>
      <c r="AF49" s="24">
        <v>2868</v>
      </c>
      <c r="AG49" s="24">
        <v>3264</v>
      </c>
      <c r="AH49" s="24">
        <v>3297</v>
      </c>
      <c r="AI49" s="24">
        <v>3407</v>
      </c>
      <c r="AJ49" s="24">
        <v>3215</v>
      </c>
      <c r="AK49" s="24">
        <v>3220</v>
      </c>
      <c r="AL49" s="24">
        <v>3916</v>
      </c>
      <c r="AM49" s="24">
        <v>2916</v>
      </c>
      <c r="AN49" s="24">
        <v>3181</v>
      </c>
      <c r="AO49" s="24">
        <v>3495</v>
      </c>
      <c r="AP49" s="24">
        <v>1822</v>
      </c>
      <c r="AQ49" s="24">
        <v>2108</v>
      </c>
      <c r="AR49" s="24">
        <v>2914</v>
      </c>
      <c r="AS49" s="24">
        <v>3376</v>
      </c>
      <c r="AT49" s="24">
        <v>3603</v>
      </c>
      <c r="AU49" s="24">
        <v>4053</v>
      </c>
      <c r="AV49" s="24">
        <v>4041</v>
      </c>
      <c r="AW49" s="24">
        <v>4308</v>
      </c>
      <c r="AX49" s="24">
        <v>4451</v>
      </c>
      <c r="AY49" s="13">
        <f t="shared" si="0"/>
        <v>9.9186204735565777</v>
      </c>
      <c r="AZ49" s="13">
        <f t="shared" si="1"/>
        <v>7.8325640707261348</v>
      </c>
    </row>
    <row r="50" spans="1:52" ht="31.5" x14ac:dyDescent="0.25">
      <c r="A50" s="6" t="s">
        <v>80</v>
      </c>
      <c r="B50" s="20">
        <v>9.9</v>
      </c>
      <c r="C50" s="20">
        <v>10.51</v>
      </c>
      <c r="D50" s="20">
        <v>10.91</v>
      </c>
      <c r="E50" s="20">
        <v>11.3</v>
      </c>
      <c r="F50" s="20">
        <v>10.7</v>
      </c>
      <c r="G50" s="20">
        <v>10.86</v>
      </c>
      <c r="H50" s="20">
        <v>10.6</v>
      </c>
      <c r="I50" s="20">
        <v>9.8800000000000008</v>
      </c>
      <c r="J50" s="20">
        <v>9.74</v>
      </c>
      <c r="K50" s="20">
        <v>9.6300000000000008</v>
      </c>
      <c r="L50" s="20">
        <v>9.2200000000000006</v>
      </c>
      <c r="M50" s="20">
        <v>9.2200000000000006</v>
      </c>
      <c r="N50" s="20">
        <v>9.2799999999999994</v>
      </c>
      <c r="O50" s="20">
        <v>9.09</v>
      </c>
      <c r="P50" s="20">
        <v>9.1999999999999993</v>
      </c>
      <c r="Q50" s="20">
        <v>8.81</v>
      </c>
      <c r="R50" s="20">
        <v>7.82</v>
      </c>
      <c r="S50" s="20">
        <v>8.52</v>
      </c>
      <c r="T50" s="20">
        <v>7.78</v>
      </c>
      <c r="U50" s="20">
        <v>7.33</v>
      </c>
      <c r="V50" s="20">
        <v>7.58</v>
      </c>
      <c r="W50" s="20">
        <v>7.97</v>
      </c>
      <c r="X50" s="20">
        <v>8.0399999999999991</v>
      </c>
      <c r="Y50" s="20">
        <v>8.0500000000000007</v>
      </c>
      <c r="Z50" s="6" t="s">
        <v>80</v>
      </c>
      <c r="AA50" s="25">
        <v>1217</v>
      </c>
      <c r="AB50" s="25">
        <v>1284</v>
      </c>
      <c r="AC50" s="25">
        <v>1495</v>
      </c>
      <c r="AD50" s="25">
        <v>1673</v>
      </c>
      <c r="AE50" s="25">
        <v>1738</v>
      </c>
      <c r="AF50" s="25">
        <v>1895</v>
      </c>
      <c r="AG50" s="25">
        <v>2119</v>
      </c>
      <c r="AH50" s="25">
        <v>1996</v>
      </c>
      <c r="AI50" s="25">
        <v>2208</v>
      </c>
      <c r="AJ50" s="25">
        <v>2032</v>
      </c>
      <c r="AK50" s="25">
        <v>1853</v>
      </c>
      <c r="AL50" s="25">
        <v>2430</v>
      </c>
      <c r="AM50" s="25">
        <v>1745</v>
      </c>
      <c r="AN50" s="25">
        <v>1890</v>
      </c>
      <c r="AO50" s="25">
        <v>2179</v>
      </c>
      <c r="AP50" s="25">
        <v>706</v>
      </c>
      <c r="AQ50" s="25">
        <v>752</v>
      </c>
      <c r="AR50" s="25">
        <v>1451</v>
      </c>
      <c r="AS50" s="25">
        <v>1857</v>
      </c>
      <c r="AT50" s="25">
        <v>2415</v>
      </c>
      <c r="AU50" s="25">
        <v>2589</v>
      </c>
      <c r="AV50" s="25">
        <v>2706</v>
      </c>
      <c r="AW50" s="25">
        <v>2620</v>
      </c>
      <c r="AX50" s="25">
        <v>3278</v>
      </c>
      <c r="AY50" s="13">
        <f t="shared" si="0"/>
        <v>10.149499088422973</v>
      </c>
      <c r="AZ50" s="13">
        <f t="shared" si="1"/>
        <v>8.2138692740201744</v>
      </c>
    </row>
    <row r="51" spans="1:52" ht="31.5" x14ac:dyDescent="0.25">
      <c r="A51" s="6" t="s">
        <v>81</v>
      </c>
      <c r="B51" s="20">
        <v>9.89</v>
      </c>
      <c r="C51" s="20">
        <v>10.31</v>
      </c>
      <c r="D51" s="20">
        <v>10.5</v>
      </c>
      <c r="E51" s="20">
        <v>10.64</v>
      </c>
      <c r="F51" s="20">
        <v>10.69</v>
      </c>
      <c r="G51" s="20">
        <v>10.42</v>
      </c>
      <c r="H51" s="20">
        <v>10.32</v>
      </c>
      <c r="I51" s="20">
        <v>9.9499999999999993</v>
      </c>
      <c r="J51" s="20">
        <v>9.77</v>
      </c>
      <c r="K51" s="20">
        <v>9.4700000000000006</v>
      </c>
      <c r="L51" s="20">
        <v>9.33</v>
      </c>
      <c r="M51" s="20">
        <v>9.1999999999999993</v>
      </c>
      <c r="N51" s="20">
        <v>9.0299999999999994</v>
      </c>
      <c r="O51" s="20">
        <v>9.06</v>
      </c>
      <c r="P51" s="20">
        <v>8.9600000000000009</v>
      </c>
      <c r="Q51" s="20">
        <v>8.65</v>
      </c>
      <c r="R51" s="20">
        <v>7.76</v>
      </c>
      <c r="S51" s="20">
        <v>7.67</v>
      </c>
      <c r="T51" s="20">
        <v>7.45</v>
      </c>
      <c r="U51" s="20">
        <v>7.4</v>
      </c>
      <c r="V51" s="20">
        <v>7.48</v>
      </c>
      <c r="W51" s="20">
        <v>7.47</v>
      </c>
      <c r="X51" s="20">
        <v>7.46</v>
      </c>
      <c r="Y51" s="20">
        <v>7.51</v>
      </c>
      <c r="Z51" s="6" t="s">
        <v>81</v>
      </c>
      <c r="AA51" s="24">
        <v>12543</v>
      </c>
      <c r="AB51" s="24">
        <v>13805</v>
      </c>
      <c r="AC51" s="24">
        <v>15498</v>
      </c>
      <c r="AD51" s="24">
        <v>16022</v>
      </c>
      <c r="AE51" s="24">
        <v>14747</v>
      </c>
      <c r="AF51" s="24">
        <v>15287</v>
      </c>
      <c r="AG51" s="24">
        <v>16359</v>
      </c>
      <c r="AH51" s="24">
        <v>16789</v>
      </c>
      <c r="AI51" s="24">
        <v>16890</v>
      </c>
      <c r="AJ51" s="24">
        <v>16509</v>
      </c>
      <c r="AK51" s="24">
        <v>16494</v>
      </c>
      <c r="AL51" s="24">
        <v>19180</v>
      </c>
      <c r="AM51" s="24">
        <v>14079</v>
      </c>
      <c r="AN51" s="24">
        <v>15460</v>
      </c>
      <c r="AO51" s="24">
        <v>17739</v>
      </c>
      <c r="AP51" s="24">
        <v>8722</v>
      </c>
      <c r="AQ51" s="24">
        <v>10818</v>
      </c>
      <c r="AR51" s="24">
        <v>15029</v>
      </c>
      <c r="AS51" s="24">
        <v>17626</v>
      </c>
      <c r="AT51" s="24">
        <v>18783</v>
      </c>
      <c r="AU51" s="24">
        <v>19439</v>
      </c>
      <c r="AV51" s="24">
        <v>19675</v>
      </c>
      <c r="AW51" s="24">
        <v>20313</v>
      </c>
      <c r="AX51" s="24">
        <v>21082</v>
      </c>
      <c r="AY51" s="13">
        <f t="shared" si="0"/>
        <v>10.015068403086424</v>
      </c>
      <c r="AZ51" s="13">
        <f t="shared" si="1"/>
        <v>7.9156415364878114</v>
      </c>
    </row>
    <row r="52" spans="1:52" ht="78.75" x14ac:dyDescent="0.25">
      <c r="A52" s="18" t="s">
        <v>82</v>
      </c>
      <c r="B52" s="19">
        <v>9.85</v>
      </c>
      <c r="C52" s="19">
        <v>10.14</v>
      </c>
      <c r="D52" s="19">
        <v>10.41</v>
      </c>
      <c r="E52" s="19">
        <v>10.55</v>
      </c>
      <c r="F52" s="19">
        <v>10.52</v>
      </c>
      <c r="G52" s="19">
        <v>10.28</v>
      </c>
      <c r="H52" s="19">
        <v>10.23</v>
      </c>
      <c r="I52" s="19">
        <v>9.89</v>
      </c>
      <c r="J52" s="19">
        <v>9.65</v>
      </c>
      <c r="K52" s="19">
        <v>9.35</v>
      </c>
      <c r="L52" s="19">
        <v>9.17</v>
      </c>
      <c r="M52" s="19">
        <v>9.0399999999999991</v>
      </c>
      <c r="N52" s="19">
        <v>8.94</v>
      </c>
      <c r="O52" s="19">
        <v>8.89</v>
      </c>
      <c r="P52" s="19">
        <v>8.74</v>
      </c>
      <c r="Q52" s="19">
        <v>8.2899999999999991</v>
      </c>
      <c r="R52" s="19">
        <v>7.44</v>
      </c>
      <c r="S52" s="19">
        <v>7.53</v>
      </c>
      <c r="T52" s="19">
        <v>7.26</v>
      </c>
      <c r="U52" s="19">
        <v>7.14</v>
      </c>
      <c r="V52" s="19">
        <v>7.27</v>
      </c>
      <c r="W52" s="19">
        <v>7.28</v>
      </c>
      <c r="X52" s="19">
        <v>7.35</v>
      </c>
      <c r="Y52" s="19">
        <v>7.28</v>
      </c>
      <c r="Z52" s="18" t="s">
        <v>82</v>
      </c>
      <c r="AA52" s="23">
        <v>157596</v>
      </c>
      <c r="AB52" s="23">
        <v>171979</v>
      </c>
      <c r="AC52" s="23">
        <v>197082</v>
      </c>
      <c r="AD52" s="23">
        <v>216386</v>
      </c>
      <c r="AE52" s="23">
        <v>190669</v>
      </c>
      <c r="AF52" s="23">
        <v>195305</v>
      </c>
      <c r="AG52" s="23">
        <v>211446</v>
      </c>
      <c r="AH52" s="23">
        <v>217686</v>
      </c>
      <c r="AI52" s="23">
        <v>223056</v>
      </c>
      <c r="AJ52" s="23">
        <v>219770</v>
      </c>
      <c r="AK52" s="23">
        <v>219224</v>
      </c>
      <c r="AL52" s="23">
        <v>257336</v>
      </c>
      <c r="AM52" s="23">
        <v>182078</v>
      </c>
      <c r="AN52" s="23">
        <v>203851</v>
      </c>
      <c r="AO52" s="23">
        <v>246436</v>
      </c>
      <c r="AP52" s="23">
        <v>132324</v>
      </c>
      <c r="AQ52" s="23">
        <v>152070</v>
      </c>
      <c r="AR52" s="23">
        <v>205356</v>
      </c>
      <c r="AS52" s="23">
        <v>236315</v>
      </c>
      <c r="AT52" s="23">
        <v>255734</v>
      </c>
      <c r="AU52" s="23">
        <v>272041</v>
      </c>
      <c r="AV52" s="23">
        <v>280617</v>
      </c>
      <c r="AW52" s="23">
        <v>275843</v>
      </c>
      <c r="AX52" s="23">
        <v>303207</v>
      </c>
      <c r="AY52" s="13">
        <f t="shared" si="0"/>
        <v>9.8905587206638863</v>
      </c>
      <c r="AZ52" s="13">
        <f t="shared" si="1"/>
        <v>7.7081420000640977</v>
      </c>
    </row>
    <row r="53" spans="1:52" ht="47.25" x14ac:dyDescent="0.25">
      <c r="A53" s="6" t="s">
        <v>83</v>
      </c>
      <c r="B53" s="20">
        <v>9.89</v>
      </c>
      <c r="C53" s="20">
        <v>10.16</v>
      </c>
      <c r="D53" s="20">
        <v>10.43</v>
      </c>
      <c r="E53" s="20">
        <v>10.6</v>
      </c>
      <c r="F53" s="20">
        <v>10.52</v>
      </c>
      <c r="G53" s="20">
        <v>10.32</v>
      </c>
      <c r="H53" s="20">
        <v>10.29</v>
      </c>
      <c r="I53" s="20">
        <v>9.9700000000000006</v>
      </c>
      <c r="J53" s="20">
        <v>9.61</v>
      </c>
      <c r="K53" s="20">
        <v>9.41</v>
      </c>
      <c r="L53" s="20">
        <v>9.2100000000000009</v>
      </c>
      <c r="M53" s="20">
        <v>9.09</v>
      </c>
      <c r="N53" s="20">
        <v>9.01</v>
      </c>
      <c r="O53" s="20">
        <v>9.01</v>
      </c>
      <c r="P53" s="20">
        <v>8.83</v>
      </c>
      <c r="Q53" s="20">
        <v>8.24</v>
      </c>
      <c r="R53" s="20">
        <v>7.37</v>
      </c>
      <c r="S53" s="20">
        <v>7.77</v>
      </c>
      <c r="T53" s="20">
        <v>7.49</v>
      </c>
      <c r="U53" s="20">
        <v>7.29</v>
      </c>
      <c r="V53" s="20">
        <v>7.41</v>
      </c>
      <c r="W53" s="20">
        <v>7.33</v>
      </c>
      <c r="X53" s="20">
        <v>7.41</v>
      </c>
      <c r="Y53" s="20">
        <v>7.33</v>
      </c>
      <c r="Z53" s="6" t="s">
        <v>83</v>
      </c>
      <c r="AA53" s="25">
        <v>22869</v>
      </c>
      <c r="AB53" s="25">
        <v>24869</v>
      </c>
      <c r="AC53" s="25">
        <v>28073</v>
      </c>
      <c r="AD53" s="25">
        <v>31549</v>
      </c>
      <c r="AE53" s="25">
        <v>27426</v>
      </c>
      <c r="AF53" s="25">
        <v>28285</v>
      </c>
      <c r="AG53" s="25">
        <v>30931</v>
      </c>
      <c r="AH53" s="25">
        <v>31781</v>
      </c>
      <c r="AI53" s="25">
        <v>32713</v>
      </c>
      <c r="AJ53" s="25">
        <v>32712</v>
      </c>
      <c r="AK53" s="25">
        <v>32963</v>
      </c>
      <c r="AL53" s="25">
        <v>38517</v>
      </c>
      <c r="AM53" s="25">
        <v>26412</v>
      </c>
      <c r="AN53" s="25">
        <v>29237</v>
      </c>
      <c r="AO53" s="25">
        <v>36041</v>
      </c>
      <c r="AP53" s="25">
        <v>19528</v>
      </c>
      <c r="AQ53" s="25">
        <v>22636</v>
      </c>
      <c r="AR53" s="25">
        <v>30891</v>
      </c>
      <c r="AS53" s="25">
        <v>33823</v>
      </c>
      <c r="AT53" s="25">
        <v>37194</v>
      </c>
      <c r="AU53" s="25">
        <v>40246</v>
      </c>
      <c r="AV53" s="25">
        <v>41052</v>
      </c>
      <c r="AW53" s="25">
        <v>39965</v>
      </c>
      <c r="AX53" s="25">
        <v>43789</v>
      </c>
      <c r="AY53" s="13">
        <f t="shared" si="0"/>
        <v>9.9190602666754888</v>
      </c>
      <c r="AZ53" s="13">
        <f t="shared" si="1"/>
        <v>7.8044359727953623</v>
      </c>
    </row>
    <row r="54" spans="1:52" ht="31.5" x14ac:dyDescent="0.25">
      <c r="A54" s="6" t="s">
        <v>84</v>
      </c>
      <c r="B54" s="20">
        <v>9.7899999999999991</v>
      </c>
      <c r="C54" s="20">
        <v>10.1</v>
      </c>
      <c r="D54" s="20">
        <v>10.35</v>
      </c>
      <c r="E54" s="20">
        <v>10.43</v>
      </c>
      <c r="F54" s="20">
        <v>10.34</v>
      </c>
      <c r="G54" s="20">
        <v>10.15</v>
      </c>
      <c r="H54" s="20">
        <v>10.17</v>
      </c>
      <c r="I54" s="20">
        <v>9.73</v>
      </c>
      <c r="J54" s="20">
        <v>9.49</v>
      </c>
      <c r="K54" s="20">
        <v>9.25</v>
      </c>
      <c r="L54" s="20">
        <v>9.09</v>
      </c>
      <c r="M54" s="20">
        <v>9.1199999999999992</v>
      </c>
      <c r="N54" s="20">
        <v>8.8800000000000008</v>
      </c>
      <c r="O54" s="20">
        <v>8.8800000000000008</v>
      </c>
      <c r="P54" s="20">
        <v>8.69</v>
      </c>
      <c r="Q54" s="20">
        <v>7.59</v>
      </c>
      <c r="R54" s="20">
        <v>6.93</v>
      </c>
      <c r="S54" s="20">
        <v>7.36</v>
      </c>
      <c r="T54" s="20">
        <v>6.94</v>
      </c>
      <c r="U54" s="20">
        <v>6.99</v>
      </c>
      <c r="V54" s="20">
        <v>7.07</v>
      </c>
      <c r="W54" s="20">
        <v>7.09</v>
      </c>
      <c r="X54" s="20">
        <v>7.09</v>
      </c>
      <c r="Y54" s="20">
        <v>6.92</v>
      </c>
      <c r="Z54" s="6" t="s">
        <v>84</v>
      </c>
      <c r="AA54" s="24">
        <v>3119</v>
      </c>
      <c r="AB54" s="24">
        <v>3422</v>
      </c>
      <c r="AC54" s="24">
        <v>3926</v>
      </c>
      <c r="AD54" s="24">
        <v>4236</v>
      </c>
      <c r="AE54" s="24">
        <v>3746</v>
      </c>
      <c r="AF54" s="24">
        <v>3802</v>
      </c>
      <c r="AG54" s="24">
        <v>4037</v>
      </c>
      <c r="AH54" s="24">
        <v>4308</v>
      </c>
      <c r="AI54" s="24">
        <v>4291</v>
      </c>
      <c r="AJ54" s="24">
        <v>4127</v>
      </c>
      <c r="AK54" s="24">
        <v>4206</v>
      </c>
      <c r="AL54" s="24">
        <v>4926</v>
      </c>
      <c r="AM54" s="24">
        <v>3488</v>
      </c>
      <c r="AN54" s="24">
        <v>3845</v>
      </c>
      <c r="AO54" s="24">
        <v>4582</v>
      </c>
      <c r="AP54" s="24">
        <v>2590</v>
      </c>
      <c r="AQ54" s="24">
        <v>2804</v>
      </c>
      <c r="AR54" s="24">
        <v>3810</v>
      </c>
      <c r="AS54" s="24">
        <v>4557</v>
      </c>
      <c r="AT54" s="24">
        <v>4785</v>
      </c>
      <c r="AU54" s="24">
        <v>5383</v>
      </c>
      <c r="AV54" s="24">
        <v>5328</v>
      </c>
      <c r="AW54" s="24">
        <v>5379</v>
      </c>
      <c r="AX54" s="24">
        <v>5860</v>
      </c>
      <c r="AY54" s="13">
        <f t="shared" si="0"/>
        <v>9.8089947243800104</v>
      </c>
      <c r="AZ54" s="13">
        <f t="shared" si="1"/>
        <v>7.4728665738108422</v>
      </c>
    </row>
    <row r="55" spans="1:52" ht="31.5" x14ac:dyDescent="0.25">
      <c r="A55" s="6" t="s">
        <v>85</v>
      </c>
      <c r="B55" s="20">
        <v>9.74</v>
      </c>
      <c r="C55" s="20">
        <v>10.029999999999999</v>
      </c>
      <c r="D55" s="20">
        <v>10.41</v>
      </c>
      <c r="E55" s="20">
        <v>10.46</v>
      </c>
      <c r="F55" s="20">
        <v>10.46</v>
      </c>
      <c r="G55" s="20">
        <v>10.199999999999999</v>
      </c>
      <c r="H55" s="20">
        <v>10.130000000000001</v>
      </c>
      <c r="I55" s="20">
        <v>9.83</v>
      </c>
      <c r="J55" s="20">
        <v>9.52</v>
      </c>
      <c r="K55" s="20">
        <v>9.44</v>
      </c>
      <c r="L55" s="20">
        <v>9.2100000000000009</v>
      </c>
      <c r="M55" s="20">
        <v>8.99</v>
      </c>
      <c r="N55" s="20">
        <v>9.08</v>
      </c>
      <c r="O55" s="20">
        <v>8.86</v>
      </c>
      <c r="P55" s="20">
        <v>8.5399999999999991</v>
      </c>
      <c r="Q55" s="20">
        <v>7.76</v>
      </c>
      <c r="R55" s="20">
        <v>6.7</v>
      </c>
      <c r="S55" s="20">
        <v>7.07</v>
      </c>
      <c r="T55" s="20">
        <v>6.93</v>
      </c>
      <c r="U55" s="20">
        <v>6.93</v>
      </c>
      <c r="V55" s="20">
        <v>7.11</v>
      </c>
      <c r="W55" s="20">
        <v>7.1</v>
      </c>
      <c r="X55" s="20">
        <v>7.01</v>
      </c>
      <c r="Y55" s="20">
        <v>7.13</v>
      </c>
      <c r="Z55" s="6" t="s">
        <v>85</v>
      </c>
      <c r="AA55" s="25">
        <v>3236</v>
      </c>
      <c r="AB55" s="25">
        <v>3819</v>
      </c>
      <c r="AC55" s="25">
        <v>4234</v>
      </c>
      <c r="AD55" s="25">
        <v>4611</v>
      </c>
      <c r="AE55" s="25">
        <v>4040</v>
      </c>
      <c r="AF55" s="25">
        <v>4205</v>
      </c>
      <c r="AG55" s="25">
        <v>4462</v>
      </c>
      <c r="AH55" s="25">
        <v>4586</v>
      </c>
      <c r="AI55" s="25">
        <v>4471</v>
      </c>
      <c r="AJ55" s="25">
        <v>4759</v>
      </c>
      <c r="AK55" s="25">
        <v>4539</v>
      </c>
      <c r="AL55" s="25">
        <v>4992</v>
      </c>
      <c r="AM55" s="25">
        <v>3668</v>
      </c>
      <c r="AN55" s="25">
        <v>4199</v>
      </c>
      <c r="AO55" s="25">
        <v>4958</v>
      </c>
      <c r="AP55" s="25">
        <v>2675</v>
      </c>
      <c r="AQ55" s="25">
        <v>2926</v>
      </c>
      <c r="AR55" s="25">
        <v>4035</v>
      </c>
      <c r="AS55" s="25">
        <v>4967</v>
      </c>
      <c r="AT55" s="25">
        <v>5202</v>
      </c>
      <c r="AU55" s="25">
        <v>5598</v>
      </c>
      <c r="AV55" s="25">
        <v>6019</v>
      </c>
      <c r="AW55" s="25">
        <v>5555</v>
      </c>
      <c r="AX55" s="25">
        <v>5971</v>
      </c>
      <c r="AY55" s="13">
        <f t="shared" si="0"/>
        <v>9.8496978096008014</v>
      </c>
      <c r="AZ55" s="13">
        <f t="shared" si="1"/>
        <v>7.4634891434923709</v>
      </c>
    </row>
    <row r="56" spans="1:52" ht="47.25" x14ac:dyDescent="0.25">
      <c r="A56" s="6" t="s">
        <v>86</v>
      </c>
      <c r="B56" s="20">
        <v>9.84</v>
      </c>
      <c r="C56" s="20">
        <v>10.130000000000001</v>
      </c>
      <c r="D56" s="20">
        <v>10.4</v>
      </c>
      <c r="E56" s="20">
        <v>10.53</v>
      </c>
      <c r="F56" s="20">
        <v>10.52</v>
      </c>
      <c r="G56" s="20">
        <v>10.18</v>
      </c>
      <c r="H56" s="20">
        <v>10.220000000000001</v>
      </c>
      <c r="I56" s="20">
        <v>9.86</v>
      </c>
      <c r="J56" s="20">
        <v>9.66</v>
      </c>
      <c r="K56" s="20">
        <v>9.2899999999999991</v>
      </c>
      <c r="L56" s="20">
        <v>9.1199999999999992</v>
      </c>
      <c r="M56" s="20">
        <v>9</v>
      </c>
      <c r="N56" s="20">
        <v>8.9</v>
      </c>
      <c r="O56" s="20">
        <v>8.7899999999999991</v>
      </c>
      <c r="P56" s="20">
        <v>8.59</v>
      </c>
      <c r="Q56" s="20">
        <v>8.15</v>
      </c>
      <c r="R56" s="20">
        <v>7.52</v>
      </c>
      <c r="S56" s="20">
        <v>7.61</v>
      </c>
      <c r="T56" s="20">
        <v>7.33</v>
      </c>
      <c r="U56" s="20">
        <v>7.09</v>
      </c>
      <c r="V56" s="20">
        <v>7.21</v>
      </c>
      <c r="W56" s="20">
        <v>7.29</v>
      </c>
      <c r="X56" s="20">
        <v>7.42</v>
      </c>
      <c r="Y56" s="20">
        <v>7.33</v>
      </c>
      <c r="Z56" s="6" t="s">
        <v>86</v>
      </c>
      <c r="AA56" s="24">
        <v>23240</v>
      </c>
      <c r="AB56" s="24">
        <v>25508</v>
      </c>
      <c r="AC56" s="24">
        <v>29079</v>
      </c>
      <c r="AD56" s="24">
        <v>31726</v>
      </c>
      <c r="AE56" s="24">
        <v>27537</v>
      </c>
      <c r="AF56" s="24">
        <v>27652</v>
      </c>
      <c r="AG56" s="24">
        <v>30761</v>
      </c>
      <c r="AH56" s="24">
        <v>30810</v>
      </c>
      <c r="AI56" s="24">
        <v>32224</v>
      </c>
      <c r="AJ56" s="24">
        <v>32136</v>
      </c>
      <c r="AK56" s="24">
        <v>31469</v>
      </c>
      <c r="AL56" s="24">
        <v>38262</v>
      </c>
      <c r="AM56" s="24">
        <v>26731</v>
      </c>
      <c r="AN56" s="24">
        <v>30729</v>
      </c>
      <c r="AO56" s="24">
        <v>37122</v>
      </c>
      <c r="AP56" s="24">
        <v>19296</v>
      </c>
      <c r="AQ56" s="24">
        <v>22740</v>
      </c>
      <c r="AR56" s="24">
        <v>29738</v>
      </c>
      <c r="AS56" s="24">
        <v>34633</v>
      </c>
      <c r="AT56" s="24">
        <v>38386</v>
      </c>
      <c r="AU56" s="24">
        <v>40763</v>
      </c>
      <c r="AV56" s="24">
        <v>43490</v>
      </c>
      <c r="AW56" s="24">
        <v>42305</v>
      </c>
      <c r="AX56" s="24">
        <v>48190</v>
      </c>
      <c r="AY56" s="13">
        <f t="shared" si="0"/>
        <v>9.8614532580104548</v>
      </c>
      <c r="AZ56" s="13">
        <f t="shared" si="1"/>
        <v>7.6923062230303572</v>
      </c>
    </row>
    <row r="57" spans="1:52" ht="31.5" x14ac:dyDescent="0.25">
      <c r="A57" s="6" t="s">
        <v>87</v>
      </c>
      <c r="B57" s="20">
        <v>9.81</v>
      </c>
      <c r="C57" s="20">
        <v>10.1</v>
      </c>
      <c r="D57" s="20">
        <v>10.46</v>
      </c>
      <c r="E57" s="20">
        <v>10.63</v>
      </c>
      <c r="F57" s="20">
        <v>10.56</v>
      </c>
      <c r="G57" s="20">
        <v>10.34</v>
      </c>
      <c r="H57" s="20">
        <v>10.31</v>
      </c>
      <c r="I57" s="20">
        <v>9.83</v>
      </c>
      <c r="J57" s="20">
        <v>9.6</v>
      </c>
      <c r="K57" s="20">
        <v>9.32</v>
      </c>
      <c r="L57" s="20">
        <v>9.14</v>
      </c>
      <c r="M57" s="20">
        <v>9.06</v>
      </c>
      <c r="N57" s="20">
        <v>8.9600000000000009</v>
      </c>
      <c r="O57" s="20">
        <v>8.9499999999999993</v>
      </c>
      <c r="P57" s="20">
        <v>8.5299999999999994</v>
      </c>
      <c r="Q57" s="20">
        <v>7.77</v>
      </c>
      <c r="R57" s="20">
        <v>6.93</v>
      </c>
      <c r="S57" s="20">
        <v>6.99</v>
      </c>
      <c r="T57" s="20">
        <v>6.93</v>
      </c>
      <c r="U57" s="20">
        <v>6.75</v>
      </c>
      <c r="V57" s="20">
        <v>6.96</v>
      </c>
      <c r="W57" s="20">
        <v>6.92</v>
      </c>
      <c r="X57" s="20">
        <v>7</v>
      </c>
      <c r="Y57" s="20">
        <v>6.79</v>
      </c>
      <c r="Z57" s="6" t="s">
        <v>87</v>
      </c>
      <c r="AA57" s="25">
        <v>8597</v>
      </c>
      <c r="AB57" s="25">
        <v>9228</v>
      </c>
      <c r="AC57" s="25">
        <v>10959</v>
      </c>
      <c r="AD57" s="25">
        <v>11816</v>
      </c>
      <c r="AE57" s="25">
        <v>10611</v>
      </c>
      <c r="AF57" s="25">
        <v>10644</v>
      </c>
      <c r="AG57" s="25">
        <v>11637</v>
      </c>
      <c r="AH57" s="25">
        <v>12015</v>
      </c>
      <c r="AI57" s="25">
        <v>12679</v>
      </c>
      <c r="AJ57" s="25">
        <v>11962</v>
      </c>
      <c r="AK57" s="25">
        <v>12031</v>
      </c>
      <c r="AL57" s="25">
        <v>14343</v>
      </c>
      <c r="AM57" s="25">
        <v>9882</v>
      </c>
      <c r="AN57" s="25">
        <v>10793</v>
      </c>
      <c r="AO57" s="25">
        <v>13403</v>
      </c>
      <c r="AP57" s="25">
        <v>7745</v>
      </c>
      <c r="AQ57" s="25">
        <v>8395</v>
      </c>
      <c r="AR57" s="25">
        <v>11482</v>
      </c>
      <c r="AS57" s="25">
        <v>13363</v>
      </c>
      <c r="AT57" s="25">
        <v>14203</v>
      </c>
      <c r="AU57" s="25">
        <v>14799</v>
      </c>
      <c r="AV57" s="25">
        <v>15452</v>
      </c>
      <c r="AW57" s="25">
        <v>15297</v>
      </c>
      <c r="AX57" s="25">
        <v>16764</v>
      </c>
      <c r="AY57" s="13">
        <f t="shared" si="0"/>
        <v>9.8964693602496308</v>
      </c>
      <c r="AZ57" s="13">
        <f t="shared" si="1"/>
        <v>7.3717433928406502</v>
      </c>
    </row>
    <row r="58" spans="1:52" ht="47.25" x14ac:dyDescent="0.25">
      <c r="A58" s="6" t="s">
        <v>88</v>
      </c>
      <c r="B58" s="20">
        <v>9.74</v>
      </c>
      <c r="C58" s="20">
        <v>10.02</v>
      </c>
      <c r="D58" s="20">
        <v>10.31</v>
      </c>
      <c r="E58" s="20">
        <v>10.45</v>
      </c>
      <c r="F58" s="20">
        <v>10.29</v>
      </c>
      <c r="G58" s="20">
        <v>10.08</v>
      </c>
      <c r="H58" s="20">
        <v>9.94</v>
      </c>
      <c r="I58" s="20">
        <v>9.59</v>
      </c>
      <c r="J58" s="20">
        <v>9.31</v>
      </c>
      <c r="K58" s="20">
        <v>9.01</v>
      </c>
      <c r="L58" s="20">
        <v>9.0299999999999994</v>
      </c>
      <c r="M58" s="20">
        <v>8.82</v>
      </c>
      <c r="N58" s="20">
        <v>8.75</v>
      </c>
      <c r="O58" s="20">
        <v>8.7100000000000009</v>
      </c>
      <c r="P58" s="20">
        <v>8.56</v>
      </c>
      <c r="Q58" s="20">
        <v>7.84</v>
      </c>
      <c r="R58" s="20">
        <v>6.55</v>
      </c>
      <c r="S58" s="20">
        <v>6.88</v>
      </c>
      <c r="T58" s="20">
        <v>6.63</v>
      </c>
      <c r="U58" s="20">
        <v>6.59</v>
      </c>
      <c r="V58" s="20">
        <v>6.82</v>
      </c>
      <c r="W58" s="20">
        <v>6.95</v>
      </c>
      <c r="X58" s="20">
        <v>6.99</v>
      </c>
      <c r="Y58" s="20">
        <v>6.89</v>
      </c>
      <c r="Z58" s="6" t="s">
        <v>88</v>
      </c>
      <c r="AA58" s="24">
        <v>6284</v>
      </c>
      <c r="AB58" s="24">
        <v>6925</v>
      </c>
      <c r="AC58" s="24">
        <v>7756</v>
      </c>
      <c r="AD58" s="24">
        <v>8423</v>
      </c>
      <c r="AE58" s="24">
        <v>7334</v>
      </c>
      <c r="AF58" s="24">
        <v>7216</v>
      </c>
      <c r="AG58" s="24">
        <v>8152</v>
      </c>
      <c r="AH58" s="24">
        <v>8543</v>
      </c>
      <c r="AI58" s="24">
        <v>8591</v>
      </c>
      <c r="AJ58" s="24">
        <v>8425</v>
      </c>
      <c r="AK58" s="24">
        <v>8653</v>
      </c>
      <c r="AL58" s="24">
        <v>10129</v>
      </c>
      <c r="AM58" s="24">
        <v>7295</v>
      </c>
      <c r="AN58" s="24">
        <v>8158</v>
      </c>
      <c r="AO58" s="24">
        <v>9590</v>
      </c>
      <c r="AP58" s="24">
        <v>5045</v>
      </c>
      <c r="AQ58" s="24">
        <v>5831</v>
      </c>
      <c r="AR58" s="24">
        <v>7821</v>
      </c>
      <c r="AS58" s="24">
        <v>9405</v>
      </c>
      <c r="AT58" s="24">
        <v>10193</v>
      </c>
      <c r="AU58" s="24">
        <v>11179</v>
      </c>
      <c r="AV58" s="24">
        <v>11643</v>
      </c>
      <c r="AW58" s="24">
        <v>11324</v>
      </c>
      <c r="AX58" s="24">
        <v>12468</v>
      </c>
      <c r="AY58" s="13">
        <f t="shared" si="0"/>
        <v>9.6764276010826382</v>
      </c>
      <c r="AZ58" s="13">
        <f t="shared" si="1"/>
        <v>7.2784314064318973</v>
      </c>
    </row>
    <row r="59" spans="1:52" ht="31.5" x14ac:dyDescent="0.25">
      <c r="A59" s="6" t="s">
        <v>89</v>
      </c>
      <c r="B59" s="20">
        <v>9.9700000000000006</v>
      </c>
      <c r="C59" s="20">
        <v>10.17</v>
      </c>
      <c r="D59" s="20">
        <v>10.45</v>
      </c>
      <c r="E59" s="20">
        <v>10.6</v>
      </c>
      <c r="F59" s="20">
        <v>10.56</v>
      </c>
      <c r="G59" s="20">
        <v>10.28</v>
      </c>
      <c r="H59" s="20">
        <v>10.199999999999999</v>
      </c>
      <c r="I59" s="20">
        <v>9.92</v>
      </c>
      <c r="J59" s="20">
        <v>9.7200000000000006</v>
      </c>
      <c r="K59" s="20">
        <v>9.36</v>
      </c>
      <c r="L59" s="20">
        <v>9.1</v>
      </c>
      <c r="M59" s="20">
        <v>9.02</v>
      </c>
      <c r="N59" s="20">
        <v>8.86</v>
      </c>
      <c r="O59" s="20">
        <v>8.94</v>
      </c>
      <c r="P59" s="20">
        <v>8.77</v>
      </c>
      <c r="Q59" s="20">
        <v>8.57</v>
      </c>
      <c r="R59" s="20">
        <v>7.78</v>
      </c>
      <c r="S59" s="20">
        <v>7.57</v>
      </c>
      <c r="T59" s="20">
        <v>7.38</v>
      </c>
      <c r="U59" s="20">
        <v>7.2</v>
      </c>
      <c r="V59" s="20">
        <v>7.41</v>
      </c>
      <c r="W59" s="20">
        <v>7.46</v>
      </c>
      <c r="X59" s="20">
        <v>7.46</v>
      </c>
      <c r="Y59" s="20">
        <v>7.51</v>
      </c>
      <c r="Z59" s="6" t="s">
        <v>89</v>
      </c>
      <c r="AA59" s="25">
        <v>16305</v>
      </c>
      <c r="AB59" s="25">
        <v>17303</v>
      </c>
      <c r="AC59" s="25">
        <v>19937</v>
      </c>
      <c r="AD59" s="25">
        <v>21689</v>
      </c>
      <c r="AE59" s="25">
        <v>19188</v>
      </c>
      <c r="AF59" s="25">
        <v>19952</v>
      </c>
      <c r="AG59" s="25">
        <v>21269</v>
      </c>
      <c r="AH59" s="25">
        <v>22476</v>
      </c>
      <c r="AI59" s="25">
        <v>22796</v>
      </c>
      <c r="AJ59" s="25">
        <v>22139</v>
      </c>
      <c r="AK59" s="25">
        <v>22621</v>
      </c>
      <c r="AL59" s="25">
        <v>26413</v>
      </c>
      <c r="AM59" s="25">
        <v>18566</v>
      </c>
      <c r="AN59" s="25">
        <v>20583</v>
      </c>
      <c r="AO59" s="25">
        <v>24832</v>
      </c>
      <c r="AP59" s="25">
        <v>12583</v>
      </c>
      <c r="AQ59" s="25">
        <v>15126</v>
      </c>
      <c r="AR59" s="25">
        <v>21051</v>
      </c>
      <c r="AS59" s="25">
        <v>23906</v>
      </c>
      <c r="AT59" s="25">
        <v>25864</v>
      </c>
      <c r="AU59" s="25">
        <v>27575</v>
      </c>
      <c r="AV59" s="25">
        <v>27511</v>
      </c>
      <c r="AW59" s="25">
        <v>27686</v>
      </c>
      <c r="AX59" s="25">
        <v>29770</v>
      </c>
      <c r="AY59" s="13">
        <f t="shared" si="0"/>
        <v>9.9064988813430226</v>
      </c>
      <c r="AZ59" s="13">
        <f t="shared" si="1"/>
        <v>7.829313732262511</v>
      </c>
    </row>
    <row r="60" spans="1:52" ht="31.5" x14ac:dyDescent="0.25">
      <c r="A60" s="6" t="s">
        <v>90</v>
      </c>
      <c r="B60" s="20">
        <v>9.84</v>
      </c>
      <c r="C60" s="20">
        <v>10.29</v>
      </c>
      <c r="D60" s="20">
        <v>10.44</v>
      </c>
      <c r="E60" s="20">
        <v>10.5</v>
      </c>
      <c r="F60" s="20">
        <v>10.5</v>
      </c>
      <c r="G60" s="20">
        <v>10.24</v>
      </c>
      <c r="H60" s="20">
        <v>10.210000000000001</v>
      </c>
      <c r="I60" s="20">
        <v>9.8000000000000007</v>
      </c>
      <c r="J60" s="20">
        <v>9.5399999999999991</v>
      </c>
      <c r="K60" s="20">
        <v>9.2899999999999991</v>
      </c>
      <c r="L60" s="20">
        <v>9.26</v>
      </c>
      <c r="M60" s="20">
        <v>9</v>
      </c>
      <c r="N60" s="20">
        <v>8.82</v>
      </c>
      <c r="O60" s="20">
        <v>8.8699999999999992</v>
      </c>
      <c r="P60" s="20">
        <v>8.7799999999999994</v>
      </c>
      <c r="Q60" s="20">
        <v>8.51</v>
      </c>
      <c r="R60" s="20">
        <v>7.7</v>
      </c>
      <c r="S60" s="20">
        <v>7.41</v>
      </c>
      <c r="T60" s="20">
        <v>7.12</v>
      </c>
      <c r="U60" s="20">
        <v>7.13</v>
      </c>
      <c r="V60" s="20">
        <v>7.21</v>
      </c>
      <c r="W60" s="20">
        <v>7.25</v>
      </c>
      <c r="X60" s="20">
        <v>7.46</v>
      </c>
      <c r="Y60" s="20">
        <v>7.3</v>
      </c>
      <c r="Z60" s="6" t="s">
        <v>90</v>
      </c>
      <c r="AA60" s="24">
        <v>6202</v>
      </c>
      <c r="AB60" s="24">
        <v>6606</v>
      </c>
      <c r="AC60" s="24">
        <v>7938</v>
      </c>
      <c r="AD60" s="24">
        <v>8469</v>
      </c>
      <c r="AE60" s="24">
        <v>7628</v>
      </c>
      <c r="AF60" s="24">
        <v>7618</v>
      </c>
      <c r="AG60" s="24">
        <v>8387</v>
      </c>
      <c r="AH60" s="24">
        <v>8638</v>
      </c>
      <c r="AI60" s="24">
        <v>8704</v>
      </c>
      <c r="AJ60" s="24">
        <v>8460</v>
      </c>
      <c r="AK60" s="24">
        <v>6974</v>
      </c>
      <c r="AL60" s="24">
        <v>10105</v>
      </c>
      <c r="AM60" s="24">
        <v>7158</v>
      </c>
      <c r="AN60" s="24">
        <v>7959</v>
      </c>
      <c r="AO60" s="24">
        <v>9301</v>
      </c>
      <c r="AP60" s="24">
        <v>5468</v>
      </c>
      <c r="AQ60" s="24">
        <v>6167</v>
      </c>
      <c r="AR60" s="24">
        <v>8272</v>
      </c>
      <c r="AS60" s="24">
        <v>9304</v>
      </c>
      <c r="AT60" s="24">
        <v>10106</v>
      </c>
      <c r="AU60" s="24">
        <v>10616</v>
      </c>
      <c r="AV60" s="24">
        <v>11005</v>
      </c>
      <c r="AW60" s="24">
        <v>10845</v>
      </c>
      <c r="AX60" s="24">
        <v>11630</v>
      </c>
      <c r="AY60" s="13">
        <f t="shared" si="0"/>
        <v>9.8856190913934139</v>
      </c>
      <c r="AZ60" s="13">
        <f t="shared" si="1"/>
        <v>7.7077773553059874</v>
      </c>
    </row>
    <row r="61" spans="1:52" ht="47.25" x14ac:dyDescent="0.25">
      <c r="A61" s="6" t="s">
        <v>91</v>
      </c>
      <c r="B61" s="20">
        <v>9.85</v>
      </c>
      <c r="C61" s="20">
        <v>10.09</v>
      </c>
      <c r="D61" s="20">
        <v>10.32</v>
      </c>
      <c r="E61" s="20">
        <v>10.5</v>
      </c>
      <c r="F61" s="20">
        <v>10.49</v>
      </c>
      <c r="G61" s="20">
        <v>10.210000000000001</v>
      </c>
      <c r="H61" s="20">
        <v>10.15</v>
      </c>
      <c r="I61" s="20">
        <v>9.8000000000000007</v>
      </c>
      <c r="J61" s="20">
        <v>9.58</v>
      </c>
      <c r="K61" s="20">
        <v>9.3699999999999992</v>
      </c>
      <c r="L61" s="20">
        <v>9.1999999999999993</v>
      </c>
      <c r="M61" s="20">
        <v>9.02</v>
      </c>
      <c r="N61" s="20">
        <v>8.8699999999999992</v>
      </c>
      <c r="O61" s="20">
        <v>8.7899999999999991</v>
      </c>
      <c r="P61" s="20">
        <v>8.77</v>
      </c>
      <c r="Q61" s="20">
        <v>8.48</v>
      </c>
      <c r="R61" s="20">
        <v>7.65</v>
      </c>
      <c r="S61" s="20">
        <v>7.42</v>
      </c>
      <c r="T61" s="20">
        <v>7.26</v>
      </c>
      <c r="U61" s="20">
        <v>7.21</v>
      </c>
      <c r="V61" s="20">
        <v>7.38</v>
      </c>
      <c r="W61" s="20">
        <v>7.29</v>
      </c>
      <c r="X61" s="20">
        <v>7.33</v>
      </c>
      <c r="Y61" s="20">
        <v>7.21</v>
      </c>
      <c r="Z61" s="6" t="s">
        <v>91</v>
      </c>
      <c r="AA61" s="25">
        <v>16516</v>
      </c>
      <c r="AB61" s="25">
        <v>18034</v>
      </c>
      <c r="AC61" s="25">
        <v>20836</v>
      </c>
      <c r="AD61" s="25">
        <v>22775</v>
      </c>
      <c r="AE61" s="25">
        <v>19812</v>
      </c>
      <c r="AF61" s="25">
        <v>20348</v>
      </c>
      <c r="AG61" s="25">
        <v>21703</v>
      </c>
      <c r="AH61" s="25">
        <v>22848</v>
      </c>
      <c r="AI61" s="25">
        <v>23269</v>
      </c>
      <c r="AJ61" s="25">
        <v>22775</v>
      </c>
      <c r="AK61" s="25">
        <v>23207</v>
      </c>
      <c r="AL61" s="25">
        <v>27092</v>
      </c>
      <c r="AM61" s="25">
        <v>19344</v>
      </c>
      <c r="AN61" s="25">
        <v>21835</v>
      </c>
      <c r="AO61" s="25">
        <v>26208</v>
      </c>
      <c r="AP61" s="25">
        <v>13385</v>
      </c>
      <c r="AQ61" s="25">
        <v>14770</v>
      </c>
      <c r="AR61" s="25">
        <v>21109</v>
      </c>
      <c r="AS61" s="25">
        <v>24887</v>
      </c>
      <c r="AT61" s="25">
        <v>27150</v>
      </c>
      <c r="AU61" s="25">
        <v>28683</v>
      </c>
      <c r="AV61" s="25">
        <v>29305</v>
      </c>
      <c r="AW61" s="25">
        <v>28180</v>
      </c>
      <c r="AX61" s="25">
        <v>30865</v>
      </c>
      <c r="AY61" s="13">
        <f t="shared" si="0"/>
        <v>9.8481202862488662</v>
      </c>
      <c r="AZ61" s="13">
        <f t="shared" si="1"/>
        <v>7.7254396071692319</v>
      </c>
    </row>
    <row r="62" spans="1:52" ht="31.5" x14ac:dyDescent="0.25">
      <c r="A62" s="6" t="s">
        <v>92</v>
      </c>
      <c r="B62" s="20">
        <v>9.81</v>
      </c>
      <c r="C62" s="20">
        <v>10.09</v>
      </c>
      <c r="D62" s="20">
        <v>10.33</v>
      </c>
      <c r="E62" s="20">
        <v>10.53</v>
      </c>
      <c r="F62" s="20">
        <v>10.54</v>
      </c>
      <c r="G62" s="20">
        <v>10.3</v>
      </c>
      <c r="H62" s="20">
        <v>10.27</v>
      </c>
      <c r="I62" s="20">
        <v>9.92</v>
      </c>
      <c r="J62" s="20">
        <v>9.65</v>
      </c>
      <c r="K62" s="20">
        <v>9.44</v>
      </c>
      <c r="L62" s="20">
        <v>9.2200000000000006</v>
      </c>
      <c r="M62" s="20">
        <v>9.08</v>
      </c>
      <c r="N62" s="20">
        <v>9.0500000000000007</v>
      </c>
      <c r="O62" s="20">
        <v>9.02</v>
      </c>
      <c r="P62" s="20">
        <v>8.84</v>
      </c>
      <c r="Q62" s="20">
        <v>8.27</v>
      </c>
      <c r="R62" s="20">
        <v>7.45</v>
      </c>
      <c r="S62" s="20">
        <v>7.6</v>
      </c>
      <c r="T62" s="20">
        <v>7.39</v>
      </c>
      <c r="U62" s="20">
        <v>7.18</v>
      </c>
      <c r="V62" s="20">
        <v>7.42</v>
      </c>
      <c r="W62" s="20">
        <v>7.43</v>
      </c>
      <c r="X62" s="20">
        <v>7.49</v>
      </c>
      <c r="Y62" s="20">
        <v>7.51</v>
      </c>
      <c r="Z62" s="6" t="s">
        <v>92</v>
      </c>
      <c r="AA62" s="24">
        <v>10591</v>
      </c>
      <c r="AB62" s="24">
        <v>11502</v>
      </c>
      <c r="AC62" s="24">
        <v>13022</v>
      </c>
      <c r="AD62" s="24">
        <v>14561</v>
      </c>
      <c r="AE62" s="24">
        <v>13126</v>
      </c>
      <c r="AF62" s="24">
        <v>13689</v>
      </c>
      <c r="AG62" s="24">
        <v>14732</v>
      </c>
      <c r="AH62" s="24">
        <v>15070</v>
      </c>
      <c r="AI62" s="24">
        <v>15500</v>
      </c>
      <c r="AJ62" s="24">
        <v>15383</v>
      </c>
      <c r="AK62" s="24">
        <v>15395</v>
      </c>
      <c r="AL62" s="24">
        <v>17458</v>
      </c>
      <c r="AM62" s="24">
        <v>12047</v>
      </c>
      <c r="AN62" s="24">
        <v>13839</v>
      </c>
      <c r="AO62" s="24">
        <v>16562</v>
      </c>
      <c r="AP62" s="24">
        <v>9458</v>
      </c>
      <c r="AQ62" s="24">
        <v>11193</v>
      </c>
      <c r="AR62" s="24">
        <v>14657</v>
      </c>
      <c r="AS62" s="24">
        <v>16805</v>
      </c>
      <c r="AT62" s="24">
        <v>17655</v>
      </c>
      <c r="AU62" s="24">
        <v>18410</v>
      </c>
      <c r="AV62" s="24">
        <v>18756</v>
      </c>
      <c r="AW62" s="24">
        <v>18552</v>
      </c>
      <c r="AX62" s="24">
        <v>20909</v>
      </c>
      <c r="AY62" s="13">
        <f t="shared" si="0"/>
        <v>9.8994013962324097</v>
      </c>
      <c r="AZ62" s="13">
        <f t="shared" si="1"/>
        <v>7.8168220161721651</v>
      </c>
    </row>
    <row r="63" spans="1:52" ht="31.5" x14ac:dyDescent="0.25">
      <c r="A63" s="6" t="s">
        <v>93</v>
      </c>
      <c r="B63" s="20">
        <v>9.75</v>
      </c>
      <c r="C63" s="20">
        <v>10.15</v>
      </c>
      <c r="D63" s="20">
        <v>10.32</v>
      </c>
      <c r="E63" s="20">
        <v>10.52</v>
      </c>
      <c r="F63" s="20">
        <v>10.59</v>
      </c>
      <c r="G63" s="20">
        <v>10.29</v>
      </c>
      <c r="H63" s="20">
        <v>10.16</v>
      </c>
      <c r="I63" s="20">
        <v>9.9</v>
      </c>
      <c r="J63" s="20">
        <v>9.6999999999999993</v>
      </c>
      <c r="K63" s="20">
        <v>9.2899999999999991</v>
      </c>
      <c r="L63" s="20">
        <v>9.1999999999999993</v>
      </c>
      <c r="M63" s="20">
        <v>8.94</v>
      </c>
      <c r="N63" s="20">
        <v>8.8000000000000007</v>
      </c>
      <c r="O63" s="20">
        <v>8.7799999999999994</v>
      </c>
      <c r="P63" s="20">
        <v>8.6999999999999993</v>
      </c>
      <c r="Q63" s="20">
        <v>8.1999999999999993</v>
      </c>
      <c r="R63" s="20">
        <v>7.04</v>
      </c>
      <c r="S63" s="20">
        <v>7.25</v>
      </c>
      <c r="T63" s="20">
        <v>6.8</v>
      </c>
      <c r="U63" s="20">
        <v>6.78</v>
      </c>
      <c r="V63" s="20">
        <v>6.95</v>
      </c>
      <c r="W63" s="20">
        <v>6.8</v>
      </c>
      <c r="X63" s="20">
        <v>6.84</v>
      </c>
      <c r="Y63" s="20">
        <v>6.58</v>
      </c>
      <c r="Z63" s="6" t="s">
        <v>93</v>
      </c>
      <c r="AA63" s="25">
        <v>5920</v>
      </c>
      <c r="AB63" s="25">
        <v>6533</v>
      </c>
      <c r="AC63" s="25">
        <v>7403</v>
      </c>
      <c r="AD63" s="25">
        <v>8068</v>
      </c>
      <c r="AE63" s="25">
        <v>7123</v>
      </c>
      <c r="AF63" s="25">
        <v>7539</v>
      </c>
      <c r="AG63" s="25">
        <v>8054</v>
      </c>
      <c r="AH63" s="25">
        <v>8237</v>
      </c>
      <c r="AI63" s="25">
        <v>8420</v>
      </c>
      <c r="AJ63" s="25">
        <v>8111</v>
      </c>
      <c r="AK63" s="25">
        <v>8171</v>
      </c>
      <c r="AL63" s="25">
        <v>9199</v>
      </c>
      <c r="AM63" s="25">
        <v>6819</v>
      </c>
      <c r="AN63" s="25">
        <v>7756</v>
      </c>
      <c r="AO63" s="25">
        <v>9013</v>
      </c>
      <c r="AP63" s="25">
        <v>4788</v>
      </c>
      <c r="AQ63" s="25">
        <v>5466</v>
      </c>
      <c r="AR63" s="25">
        <v>7314</v>
      </c>
      <c r="AS63" s="25">
        <v>9170</v>
      </c>
      <c r="AT63" s="25">
        <v>9441</v>
      </c>
      <c r="AU63" s="25">
        <v>10389</v>
      </c>
      <c r="AV63" s="25">
        <v>10902</v>
      </c>
      <c r="AW63" s="25">
        <v>10704</v>
      </c>
      <c r="AX63" s="25">
        <v>11749</v>
      </c>
      <c r="AY63" s="13">
        <f t="shared" si="0"/>
        <v>9.8743833667464269</v>
      </c>
      <c r="AZ63" s="13">
        <f t="shared" si="1"/>
        <v>7.3471769183951467</v>
      </c>
    </row>
    <row r="64" spans="1:52" ht="31.5" x14ac:dyDescent="0.25">
      <c r="A64" s="6" t="s">
        <v>94</v>
      </c>
      <c r="B64" s="20">
        <v>9.89</v>
      </c>
      <c r="C64" s="20">
        <v>10.23</v>
      </c>
      <c r="D64" s="20">
        <v>10.48</v>
      </c>
      <c r="E64" s="20">
        <v>10.58</v>
      </c>
      <c r="F64" s="20">
        <v>10.56</v>
      </c>
      <c r="G64" s="20">
        <v>10.43</v>
      </c>
      <c r="H64" s="20">
        <v>10.29</v>
      </c>
      <c r="I64" s="20">
        <v>9.98</v>
      </c>
      <c r="J64" s="20">
        <v>9.86</v>
      </c>
      <c r="K64" s="20">
        <v>9.42</v>
      </c>
      <c r="L64" s="20">
        <v>9.24</v>
      </c>
      <c r="M64" s="20">
        <v>9.14</v>
      </c>
      <c r="N64" s="20">
        <v>9.01</v>
      </c>
      <c r="O64" s="20">
        <v>8.9700000000000006</v>
      </c>
      <c r="P64" s="20">
        <v>8.81</v>
      </c>
      <c r="Q64" s="20">
        <v>8.73</v>
      </c>
      <c r="R64" s="20">
        <v>7.94</v>
      </c>
      <c r="S64" s="20">
        <v>7.82</v>
      </c>
      <c r="T64" s="20">
        <v>7.45</v>
      </c>
      <c r="U64" s="20">
        <v>7.38</v>
      </c>
      <c r="V64" s="20">
        <v>7.43</v>
      </c>
      <c r="W64" s="20">
        <v>7.43</v>
      </c>
      <c r="X64" s="20">
        <v>7.51</v>
      </c>
      <c r="Y64" s="20">
        <v>7.5</v>
      </c>
      <c r="Z64" s="6" t="s">
        <v>94</v>
      </c>
      <c r="AA64" s="24">
        <v>18064</v>
      </c>
      <c r="AB64" s="24">
        <v>19650</v>
      </c>
      <c r="AC64" s="24">
        <v>22689</v>
      </c>
      <c r="AD64" s="24">
        <v>24887</v>
      </c>
      <c r="AE64" s="24">
        <v>21918</v>
      </c>
      <c r="AF64" s="24">
        <v>22756</v>
      </c>
      <c r="AG64" s="24">
        <v>24086</v>
      </c>
      <c r="AH64" s="24">
        <v>24506</v>
      </c>
      <c r="AI64" s="24">
        <v>25455</v>
      </c>
      <c r="AJ64" s="24">
        <v>24855</v>
      </c>
      <c r="AK64" s="24">
        <v>24961</v>
      </c>
      <c r="AL64" s="24">
        <v>28538</v>
      </c>
      <c r="AM64" s="24">
        <v>20553</v>
      </c>
      <c r="AN64" s="24">
        <v>22844</v>
      </c>
      <c r="AO64" s="24">
        <v>28186</v>
      </c>
      <c r="AP64" s="24">
        <v>15479</v>
      </c>
      <c r="AQ64" s="24">
        <v>17496</v>
      </c>
      <c r="AR64" s="24">
        <v>22436</v>
      </c>
      <c r="AS64" s="24">
        <v>25892</v>
      </c>
      <c r="AT64" s="24">
        <v>28014</v>
      </c>
      <c r="AU64" s="24">
        <v>29638</v>
      </c>
      <c r="AV64" s="24">
        <v>30202</v>
      </c>
      <c r="AW64" s="24">
        <v>30279</v>
      </c>
      <c r="AX64" s="24">
        <v>33240</v>
      </c>
      <c r="AY64" s="13">
        <f t="shared" si="0"/>
        <v>9.982005489348893</v>
      </c>
      <c r="AZ64" s="13">
        <f t="shared" si="1"/>
        <v>7.9171249166006605</v>
      </c>
    </row>
    <row r="65" spans="1:52" ht="31.5" x14ac:dyDescent="0.25">
      <c r="A65" s="6" t="s">
        <v>95</v>
      </c>
      <c r="B65" s="20">
        <v>9.8699999999999992</v>
      </c>
      <c r="C65" s="20">
        <v>10.1</v>
      </c>
      <c r="D65" s="20">
        <v>10.46</v>
      </c>
      <c r="E65" s="20">
        <v>10.58</v>
      </c>
      <c r="F65" s="20">
        <v>10.62</v>
      </c>
      <c r="G65" s="20">
        <v>10.44</v>
      </c>
      <c r="H65" s="20">
        <v>10.3</v>
      </c>
      <c r="I65" s="20">
        <v>9.99</v>
      </c>
      <c r="J65" s="20">
        <v>9.7100000000000009</v>
      </c>
      <c r="K65" s="20">
        <v>9.39</v>
      </c>
      <c r="L65" s="20">
        <v>9.17</v>
      </c>
      <c r="M65" s="20">
        <v>9.09</v>
      </c>
      <c r="N65" s="20">
        <v>9.07</v>
      </c>
      <c r="O65" s="20">
        <v>8.92</v>
      </c>
      <c r="P65" s="20">
        <v>8.9</v>
      </c>
      <c r="Q65" s="20">
        <v>8.58</v>
      </c>
      <c r="R65" s="20">
        <v>7.62</v>
      </c>
      <c r="S65" s="20">
        <v>7.79</v>
      </c>
      <c r="T65" s="20">
        <v>7.41</v>
      </c>
      <c r="U65" s="20">
        <v>7.36</v>
      </c>
      <c r="V65" s="20">
        <v>7.36</v>
      </c>
      <c r="W65" s="20">
        <v>7.45</v>
      </c>
      <c r="X65" s="20">
        <v>7.5</v>
      </c>
      <c r="Y65" s="20">
        <v>7.5</v>
      </c>
      <c r="Z65" s="6" t="s">
        <v>95</v>
      </c>
      <c r="AA65" s="25">
        <v>10804</v>
      </c>
      <c r="AB65" s="25">
        <v>12034</v>
      </c>
      <c r="AC65" s="25">
        <v>13878</v>
      </c>
      <c r="AD65" s="25">
        <v>15396</v>
      </c>
      <c r="AE65" s="25">
        <v>13935</v>
      </c>
      <c r="AF65" s="25">
        <v>14189</v>
      </c>
      <c r="AG65" s="25">
        <v>15267</v>
      </c>
      <c r="AH65" s="25">
        <v>15759</v>
      </c>
      <c r="AI65" s="25">
        <v>15629</v>
      </c>
      <c r="AJ65" s="25">
        <v>15597</v>
      </c>
      <c r="AK65" s="25">
        <v>15988</v>
      </c>
      <c r="AL65" s="25">
        <v>18193</v>
      </c>
      <c r="AM65" s="25">
        <v>13273</v>
      </c>
      <c r="AN65" s="25">
        <v>14594</v>
      </c>
      <c r="AO65" s="25">
        <v>17636</v>
      </c>
      <c r="AP65" s="25">
        <v>9135</v>
      </c>
      <c r="AQ65" s="25">
        <v>10657</v>
      </c>
      <c r="AR65" s="25">
        <v>14945</v>
      </c>
      <c r="AS65" s="25">
        <v>16711</v>
      </c>
      <c r="AT65" s="25">
        <v>18254</v>
      </c>
      <c r="AU65" s="25">
        <v>18810</v>
      </c>
      <c r="AV65" s="25">
        <v>19696</v>
      </c>
      <c r="AW65" s="25">
        <v>19473</v>
      </c>
      <c r="AX65" s="25">
        <v>21170</v>
      </c>
      <c r="AY65" s="13">
        <f t="shared" si="0"/>
        <v>9.9464850086885654</v>
      </c>
      <c r="AZ65" s="13">
        <f t="shared" si="1"/>
        <v>7.8810234417609113</v>
      </c>
    </row>
    <row r="66" spans="1:52" ht="31.5" x14ac:dyDescent="0.25">
      <c r="A66" s="6" t="s">
        <v>96</v>
      </c>
      <c r="B66" s="20">
        <v>9.8800000000000008</v>
      </c>
      <c r="C66" s="20">
        <v>10.23</v>
      </c>
      <c r="D66" s="20">
        <v>10.38</v>
      </c>
      <c r="E66" s="20">
        <v>10.64</v>
      </c>
      <c r="F66" s="20">
        <v>10.53</v>
      </c>
      <c r="G66" s="20">
        <v>10.25</v>
      </c>
      <c r="H66" s="20">
        <v>10.27</v>
      </c>
      <c r="I66" s="20">
        <v>9.94</v>
      </c>
      <c r="J66" s="20">
        <v>9.77</v>
      </c>
      <c r="K66" s="20">
        <v>9.4600000000000009</v>
      </c>
      <c r="L66" s="20">
        <v>9.15</v>
      </c>
      <c r="M66" s="20">
        <v>9.1</v>
      </c>
      <c r="N66" s="20">
        <v>9.01</v>
      </c>
      <c r="O66" s="20">
        <v>8.91</v>
      </c>
      <c r="P66" s="20">
        <v>8.83</v>
      </c>
      <c r="Q66" s="20">
        <v>8.41</v>
      </c>
      <c r="R66" s="20">
        <v>7.19</v>
      </c>
      <c r="S66" s="20">
        <v>7.48</v>
      </c>
      <c r="T66" s="20">
        <v>7.28</v>
      </c>
      <c r="U66" s="20">
        <v>7.18</v>
      </c>
      <c r="V66" s="20">
        <v>7.3</v>
      </c>
      <c r="W66" s="20">
        <v>7.44</v>
      </c>
      <c r="X66" s="20">
        <v>7.39</v>
      </c>
      <c r="Y66" s="20">
        <v>7.4</v>
      </c>
      <c r="Z66" s="6" t="s">
        <v>96</v>
      </c>
      <c r="AA66" s="24">
        <v>5849</v>
      </c>
      <c r="AB66" s="24">
        <v>6545</v>
      </c>
      <c r="AC66" s="24">
        <v>7350</v>
      </c>
      <c r="AD66" s="24">
        <v>8179</v>
      </c>
      <c r="AE66" s="24">
        <v>7245</v>
      </c>
      <c r="AF66" s="24">
        <v>7410</v>
      </c>
      <c r="AG66" s="24">
        <v>7969</v>
      </c>
      <c r="AH66" s="24">
        <v>8110</v>
      </c>
      <c r="AI66" s="24">
        <v>8314</v>
      </c>
      <c r="AJ66" s="24">
        <v>8329</v>
      </c>
      <c r="AK66" s="24">
        <v>8048</v>
      </c>
      <c r="AL66" s="24">
        <v>9170</v>
      </c>
      <c r="AM66" s="24">
        <v>6843</v>
      </c>
      <c r="AN66" s="24">
        <v>7480</v>
      </c>
      <c r="AO66" s="24">
        <v>8999</v>
      </c>
      <c r="AP66" s="24">
        <v>5150</v>
      </c>
      <c r="AQ66" s="24">
        <v>5862</v>
      </c>
      <c r="AR66" s="24">
        <v>7794</v>
      </c>
      <c r="AS66" s="24">
        <v>8892</v>
      </c>
      <c r="AT66" s="24">
        <v>9286</v>
      </c>
      <c r="AU66" s="24">
        <v>9952</v>
      </c>
      <c r="AV66" s="24">
        <v>10256</v>
      </c>
      <c r="AW66" s="24">
        <v>10299</v>
      </c>
      <c r="AX66" s="24">
        <v>10831</v>
      </c>
      <c r="AY66" s="13">
        <f t="shared" si="0"/>
        <v>9.9425488013143379</v>
      </c>
      <c r="AZ66" s="13">
        <f t="shared" si="1"/>
        <v>7.7539479949628118</v>
      </c>
    </row>
    <row r="67" spans="1:52" ht="78.75" x14ac:dyDescent="0.25">
      <c r="A67" s="18" t="s">
        <v>97</v>
      </c>
      <c r="B67" s="19">
        <v>9.84</v>
      </c>
      <c r="C67" s="19">
        <v>10.119999999999999</v>
      </c>
      <c r="D67" s="19">
        <v>10.38</v>
      </c>
      <c r="E67" s="19">
        <v>10.56</v>
      </c>
      <c r="F67" s="19">
        <v>10.56</v>
      </c>
      <c r="G67" s="19">
        <v>10.33</v>
      </c>
      <c r="H67" s="19">
        <v>10.220000000000001</v>
      </c>
      <c r="I67" s="19">
        <v>9.94</v>
      </c>
      <c r="J67" s="19">
        <v>9.6999999999999993</v>
      </c>
      <c r="K67" s="19">
        <v>9.44</v>
      </c>
      <c r="L67" s="19">
        <v>9.2100000000000009</v>
      </c>
      <c r="M67" s="19">
        <v>9.07</v>
      </c>
      <c r="N67" s="19">
        <v>9.02</v>
      </c>
      <c r="O67" s="19">
        <v>8.9600000000000009</v>
      </c>
      <c r="P67" s="19">
        <v>8.84</v>
      </c>
      <c r="Q67" s="19">
        <v>8.69</v>
      </c>
      <c r="R67" s="19">
        <v>7.88</v>
      </c>
      <c r="S67" s="19">
        <v>7.76</v>
      </c>
      <c r="T67" s="19">
        <v>7.52</v>
      </c>
      <c r="U67" s="19">
        <v>7.28</v>
      </c>
      <c r="V67" s="19">
        <v>7.4</v>
      </c>
      <c r="W67" s="19">
        <v>7.43</v>
      </c>
      <c r="X67" s="19">
        <v>7.57</v>
      </c>
      <c r="Y67" s="19">
        <v>7.53</v>
      </c>
      <c r="Z67" s="18" t="s">
        <v>97</v>
      </c>
      <c r="AA67" s="23">
        <v>88642</v>
      </c>
      <c r="AB67" s="23">
        <v>95706</v>
      </c>
      <c r="AC67" s="23">
        <v>109734</v>
      </c>
      <c r="AD67" s="23">
        <v>117767</v>
      </c>
      <c r="AE67" s="23">
        <v>107378</v>
      </c>
      <c r="AF67" s="23">
        <v>110553</v>
      </c>
      <c r="AG67" s="23">
        <v>119261</v>
      </c>
      <c r="AH67" s="23">
        <v>123206</v>
      </c>
      <c r="AI67" s="23">
        <v>126463</v>
      </c>
      <c r="AJ67" s="23">
        <v>125241</v>
      </c>
      <c r="AK67" s="23">
        <v>125403</v>
      </c>
      <c r="AL67" s="23">
        <v>145495</v>
      </c>
      <c r="AM67" s="23">
        <v>102034</v>
      </c>
      <c r="AN67" s="23">
        <v>114368</v>
      </c>
      <c r="AO67" s="23">
        <v>136092</v>
      </c>
      <c r="AP67" s="23">
        <v>78394</v>
      </c>
      <c r="AQ67" s="23">
        <v>91541</v>
      </c>
      <c r="AR67" s="23">
        <v>117394</v>
      </c>
      <c r="AS67" s="23">
        <v>133903</v>
      </c>
      <c r="AT67" s="23">
        <v>145116</v>
      </c>
      <c r="AU67" s="23">
        <v>150618</v>
      </c>
      <c r="AV67" s="23">
        <v>156084</v>
      </c>
      <c r="AW67" s="23">
        <v>151416</v>
      </c>
      <c r="AX67" s="23">
        <v>166461</v>
      </c>
      <c r="AY67" s="13">
        <f t="shared" ref="AY67:AY97" si="2">SUMPRODUCT(AA67:AL67,B67:M67)/SUM(AA67:AL67)</f>
        <v>9.9125045721794969</v>
      </c>
      <c r="AZ67" s="13">
        <f t="shared" ref="AZ67:AZ97" si="3">SUMPRODUCT(AM67:AX67,N67:Y67)/SUM(AM67:AX67)</f>
        <v>7.9038994739607649</v>
      </c>
    </row>
    <row r="68" spans="1:52" ht="31.5" x14ac:dyDescent="0.25">
      <c r="A68" s="6" t="s">
        <v>98</v>
      </c>
      <c r="B68" s="20">
        <v>9.85</v>
      </c>
      <c r="C68" s="20">
        <v>10.130000000000001</v>
      </c>
      <c r="D68" s="20">
        <v>10.51</v>
      </c>
      <c r="E68" s="20">
        <v>10.56</v>
      </c>
      <c r="F68" s="20">
        <v>10.49</v>
      </c>
      <c r="G68" s="20">
        <v>10.27</v>
      </c>
      <c r="H68" s="20">
        <v>10.38</v>
      </c>
      <c r="I68" s="20">
        <v>9.9499999999999993</v>
      </c>
      <c r="J68" s="20">
        <v>9.77</v>
      </c>
      <c r="K68" s="20">
        <v>9.49</v>
      </c>
      <c r="L68" s="20">
        <v>9.2899999999999991</v>
      </c>
      <c r="M68" s="20">
        <v>9.15</v>
      </c>
      <c r="N68" s="20">
        <v>9.17</v>
      </c>
      <c r="O68" s="20">
        <v>8.93</v>
      </c>
      <c r="P68" s="20">
        <v>8.91</v>
      </c>
      <c r="Q68" s="20">
        <v>8.73</v>
      </c>
      <c r="R68" s="20">
        <v>7.69</v>
      </c>
      <c r="S68" s="20">
        <v>7.75</v>
      </c>
      <c r="T68" s="20">
        <v>7.49</v>
      </c>
      <c r="U68" s="20">
        <v>7.35</v>
      </c>
      <c r="V68" s="20">
        <v>7.59</v>
      </c>
      <c r="W68" s="20">
        <v>7.33</v>
      </c>
      <c r="X68" s="20">
        <v>7.57</v>
      </c>
      <c r="Y68" s="20">
        <v>7.6</v>
      </c>
      <c r="Z68" s="6" t="s">
        <v>98</v>
      </c>
      <c r="AA68" s="25">
        <v>4080</v>
      </c>
      <c r="AB68" s="25">
        <v>4311</v>
      </c>
      <c r="AC68" s="25">
        <v>5049</v>
      </c>
      <c r="AD68" s="25">
        <v>5502</v>
      </c>
      <c r="AE68" s="25">
        <v>5057</v>
      </c>
      <c r="AF68" s="25">
        <v>5167</v>
      </c>
      <c r="AG68" s="25">
        <v>5701</v>
      </c>
      <c r="AH68" s="25">
        <v>5981</v>
      </c>
      <c r="AI68" s="25">
        <v>5743</v>
      </c>
      <c r="AJ68" s="25">
        <v>5936</v>
      </c>
      <c r="AK68" s="25">
        <v>5843</v>
      </c>
      <c r="AL68" s="25">
        <v>6384</v>
      </c>
      <c r="AM68" s="25">
        <v>4800</v>
      </c>
      <c r="AN68" s="25">
        <v>5306</v>
      </c>
      <c r="AO68" s="25">
        <v>6186</v>
      </c>
      <c r="AP68" s="25">
        <v>3721</v>
      </c>
      <c r="AQ68" s="25">
        <v>4129</v>
      </c>
      <c r="AR68" s="25">
        <v>5330</v>
      </c>
      <c r="AS68" s="25">
        <v>6170</v>
      </c>
      <c r="AT68" s="25">
        <v>6648</v>
      </c>
      <c r="AU68" s="25">
        <v>6890</v>
      </c>
      <c r="AV68" s="25">
        <v>7112</v>
      </c>
      <c r="AW68" s="25">
        <v>6685</v>
      </c>
      <c r="AX68" s="25">
        <v>7225</v>
      </c>
      <c r="AY68" s="13">
        <f t="shared" si="2"/>
        <v>9.960183309139202</v>
      </c>
      <c r="AZ68" s="13">
        <f t="shared" si="3"/>
        <v>7.9353478533375119</v>
      </c>
    </row>
    <row r="69" spans="1:52" ht="31.5" x14ac:dyDescent="0.25">
      <c r="A69" s="6" t="s">
        <v>99</v>
      </c>
      <c r="B69" s="20">
        <v>9.84</v>
      </c>
      <c r="C69" s="20">
        <v>10.17</v>
      </c>
      <c r="D69" s="20">
        <v>10.39</v>
      </c>
      <c r="E69" s="20">
        <v>10.49</v>
      </c>
      <c r="F69" s="20">
        <v>10.58</v>
      </c>
      <c r="G69" s="20">
        <v>10.32</v>
      </c>
      <c r="H69" s="20">
        <v>10.17</v>
      </c>
      <c r="I69" s="20">
        <v>9.9</v>
      </c>
      <c r="J69" s="20">
        <v>9.67</v>
      </c>
      <c r="K69" s="20">
        <v>9.39</v>
      </c>
      <c r="L69" s="20">
        <v>9.16</v>
      </c>
      <c r="M69" s="20">
        <v>8.9600000000000009</v>
      </c>
      <c r="N69" s="20">
        <v>8.89</v>
      </c>
      <c r="O69" s="20">
        <v>8.92</v>
      </c>
      <c r="P69" s="20">
        <v>8.77</v>
      </c>
      <c r="Q69" s="20">
        <v>8.66</v>
      </c>
      <c r="R69" s="20">
        <v>7.81</v>
      </c>
      <c r="S69" s="20">
        <v>7.72</v>
      </c>
      <c r="T69" s="20">
        <v>7.4</v>
      </c>
      <c r="U69" s="20">
        <v>7.24</v>
      </c>
      <c r="V69" s="20">
        <v>7.3</v>
      </c>
      <c r="W69" s="20">
        <v>7.36</v>
      </c>
      <c r="X69" s="20">
        <v>7.49</v>
      </c>
      <c r="Y69" s="20">
        <v>7.48</v>
      </c>
      <c r="Z69" s="6" t="s">
        <v>99</v>
      </c>
      <c r="AA69" s="24">
        <v>28786</v>
      </c>
      <c r="AB69" s="24">
        <v>30949</v>
      </c>
      <c r="AC69" s="24">
        <v>35554</v>
      </c>
      <c r="AD69" s="24">
        <v>38116</v>
      </c>
      <c r="AE69" s="24">
        <v>34294</v>
      </c>
      <c r="AF69" s="24">
        <v>35495</v>
      </c>
      <c r="AG69" s="24">
        <v>37948</v>
      </c>
      <c r="AH69" s="24">
        <v>39663</v>
      </c>
      <c r="AI69" s="24">
        <v>40170</v>
      </c>
      <c r="AJ69" s="24">
        <v>39840</v>
      </c>
      <c r="AK69" s="24">
        <v>40384</v>
      </c>
      <c r="AL69" s="24">
        <v>46470</v>
      </c>
      <c r="AM69" s="24">
        <v>33082</v>
      </c>
      <c r="AN69" s="24">
        <v>37023</v>
      </c>
      <c r="AO69" s="24">
        <v>44391</v>
      </c>
      <c r="AP69" s="24">
        <v>26906</v>
      </c>
      <c r="AQ69" s="24">
        <v>30102</v>
      </c>
      <c r="AR69" s="24">
        <v>36763</v>
      </c>
      <c r="AS69" s="24">
        <v>41758</v>
      </c>
      <c r="AT69" s="24">
        <v>46221</v>
      </c>
      <c r="AU69" s="24">
        <v>48161</v>
      </c>
      <c r="AV69" s="24">
        <v>50976</v>
      </c>
      <c r="AW69" s="24">
        <v>48841</v>
      </c>
      <c r="AX69" s="24">
        <v>54242</v>
      </c>
      <c r="AY69" s="13">
        <f t="shared" si="2"/>
        <v>9.8818823505759852</v>
      </c>
      <c r="AZ69" s="13">
        <f t="shared" si="3"/>
        <v>7.8390969494408838</v>
      </c>
    </row>
    <row r="70" spans="1:52" ht="31.5" x14ac:dyDescent="0.25">
      <c r="A70" s="6" t="s">
        <v>100</v>
      </c>
      <c r="B70" s="20">
        <v>9.7799999999999994</v>
      </c>
      <c r="C70" s="20">
        <v>10.02</v>
      </c>
      <c r="D70" s="20">
        <v>10.32</v>
      </c>
      <c r="E70" s="20">
        <v>10.57</v>
      </c>
      <c r="F70" s="20">
        <v>10.54</v>
      </c>
      <c r="G70" s="20">
        <v>10.29</v>
      </c>
      <c r="H70" s="20">
        <v>10.199999999999999</v>
      </c>
      <c r="I70" s="20">
        <v>9.91</v>
      </c>
      <c r="J70" s="20">
        <v>9.64</v>
      </c>
      <c r="K70" s="20">
        <v>9.42</v>
      </c>
      <c r="L70" s="20">
        <v>9.19</v>
      </c>
      <c r="M70" s="20">
        <v>9.07</v>
      </c>
      <c r="N70" s="20">
        <v>9.0299999999999994</v>
      </c>
      <c r="O70" s="20">
        <v>8.93</v>
      </c>
      <c r="P70" s="20">
        <v>8.85</v>
      </c>
      <c r="Q70" s="20">
        <v>8.69</v>
      </c>
      <c r="R70" s="20">
        <v>7.91</v>
      </c>
      <c r="S70" s="20">
        <v>7.79</v>
      </c>
      <c r="T70" s="20">
        <v>7.56</v>
      </c>
      <c r="U70" s="20">
        <v>7.28</v>
      </c>
      <c r="V70" s="20">
        <v>7.41</v>
      </c>
      <c r="W70" s="20">
        <v>7.45</v>
      </c>
      <c r="X70" s="20">
        <v>7.62</v>
      </c>
      <c r="Y70" s="20">
        <v>7.58</v>
      </c>
      <c r="Z70" s="6" t="s">
        <v>100</v>
      </c>
      <c r="AA70" s="25">
        <v>36574</v>
      </c>
      <c r="AB70" s="25">
        <v>39611</v>
      </c>
      <c r="AC70" s="25">
        <v>44490</v>
      </c>
      <c r="AD70" s="25">
        <v>48182</v>
      </c>
      <c r="AE70" s="25">
        <v>44543</v>
      </c>
      <c r="AF70" s="25">
        <v>45727</v>
      </c>
      <c r="AG70" s="25">
        <v>50204</v>
      </c>
      <c r="AH70" s="25">
        <v>51133</v>
      </c>
      <c r="AI70" s="25">
        <v>53960</v>
      </c>
      <c r="AJ70" s="25">
        <v>52822</v>
      </c>
      <c r="AK70" s="25">
        <v>52635</v>
      </c>
      <c r="AL70" s="25">
        <v>61880</v>
      </c>
      <c r="AM70" s="25">
        <v>42014</v>
      </c>
      <c r="AN70" s="25">
        <v>47364</v>
      </c>
      <c r="AO70" s="25">
        <v>56602</v>
      </c>
      <c r="AP70" s="25">
        <v>30642</v>
      </c>
      <c r="AQ70" s="25">
        <v>37845</v>
      </c>
      <c r="AR70" s="25">
        <v>50117</v>
      </c>
      <c r="AS70" s="25">
        <v>57953</v>
      </c>
      <c r="AT70" s="25">
        <v>61364</v>
      </c>
      <c r="AU70" s="25">
        <v>63446</v>
      </c>
      <c r="AV70" s="25">
        <v>65439</v>
      </c>
      <c r="AW70" s="25">
        <v>63324</v>
      </c>
      <c r="AX70" s="25">
        <v>68725</v>
      </c>
      <c r="AY70" s="13">
        <f t="shared" si="2"/>
        <v>9.8744402770209767</v>
      </c>
      <c r="AZ70" s="13">
        <f t="shared" si="3"/>
        <v>7.9172088828925222</v>
      </c>
    </row>
    <row r="71" spans="1:52" ht="126" x14ac:dyDescent="0.25">
      <c r="A71" s="6" t="s">
        <v>101</v>
      </c>
      <c r="B71" s="20">
        <v>9.83</v>
      </c>
      <c r="C71" s="20">
        <v>10.119999999999999</v>
      </c>
      <c r="D71" s="20">
        <v>10.41</v>
      </c>
      <c r="E71" s="20">
        <v>10.66</v>
      </c>
      <c r="F71" s="20">
        <v>10.62</v>
      </c>
      <c r="G71" s="20">
        <v>10.32</v>
      </c>
      <c r="H71" s="20">
        <v>10.31</v>
      </c>
      <c r="I71" s="20">
        <v>9.9700000000000006</v>
      </c>
      <c r="J71" s="20">
        <v>9.77</v>
      </c>
      <c r="K71" s="20">
        <v>9.51</v>
      </c>
      <c r="L71" s="20">
        <v>9.23</v>
      </c>
      <c r="M71" s="20">
        <v>9.1</v>
      </c>
      <c r="N71" s="20">
        <v>9.07</v>
      </c>
      <c r="O71" s="20">
        <v>8.99</v>
      </c>
      <c r="P71" s="20">
        <v>8.8800000000000008</v>
      </c>
      <c r="Q71" s="20">
        <v>8.9</v>
      </c>
      <c r="R71" s="20">
        <v>8.19</v>
      </c>
      <c r="S71" s="20">
        <v>7.99</v>
      </c>
      <c r="T71" s="20">
        <v>7.64</v>
      </c>
      <c r="U71" s="20">
        <v>7.46</v>
      </c>
      <c r="V71" s="20">
        <v>7.55</v>
      </c>
      <c r="W71" s="20">
        <v>7.61</v>
      </c>
      <c r="X71" s="20">
        <v>7.76</v>
      </c>
      <c r="Y71" s="20">
        <v>7.7</v>
      </c>
      <c r="Z71" s="6" t="s">
        <v>130</v>
      </c>
      <c r="AA71" s="24">
        <v>16940</v>
      </c>
      <c r="AB71" s="24">
        <v>18087</v>
      </c>
      <c r="AC71" s="24">
        <v>20381</v>
      </c>
      <c r="AD71" s="24">
        <v>21992</v>
      </c>
      <c r="AE71" s="24">
        <v>20416</v>
      </c>
      <c r="AF71" s="24">
        <v>20838</v>
      </c>
      <c r="AG71" s="24">
        <v>22548</v>
      </c>
      <c r="AH71" s="24">
        <v>23079</v>
      </c>
      <c r="AI71" s="24">
        <v>24618</v>
      </c>
      <c r="AJ71" s="24">
        <v>24567</v>
      </c>
      <c r="AK71" s="24">
        <v>23926</v>
      </c>
      <c r="AL71" s="24">
        <v>29065</v>
      </c>
      <c r="AM71" s="24">
        <v>19137</v>
      </c>
      <c r="AN71" s="24">
        <v>21553</v>
      </c>
      <c r="AO71" s="24">
        <v>25846</v>
      </c>
      <c r="AP71" s="24">
        <v>14991</v>
      </c>
      <c r="AQ71" s="24">
        <v>17780</v>
      </c>
      <c r="AR71" s="24">
        <v>23238</v>
      </c>
      <c r="AS71" s="24">
        <v>27315</v>
      </c>
      <c r="AT71" s="24">
        <v>29135</v>
      </c>
      <c r="AU71" s="24">
        <v>30829</v>
      </c>
      <c r="AV71" s="24">
        <v>31876</v>
      </c>
      <c r="AW71" s="24">
        <v>29719</v>
      </c>
      <c r="AX71" s="24">
        <v>32575</v>
      </c>
      <c r="AY71" s="13">
        <f t="shared" si="2"/>
        <v>9.9455959873450475</v>
      </c>
      <c r="AZ71" s="13">
        <f t="shared" si="3"/>
        <v>8.0408567603307954</v>
      </c>
    </row>
    <row r="72" spans="1:52" ht="94.5" x14ac:dyDescent="0.25">
      <c r="A72" s="6" t="s">
        <v>102</v>
      </c>
      <c r="B72" s="20">
        <v>9.75</v>
      </c>
      <c r="C72" s="20">
        <v>9.8800000000000008</v>
      </c>
      <c r="D72" s="20">
        <v>10.28</v>
      </c>
      <c r="E72" s="20">
        <v>10.49</v>
      </c>
      <c r="F72" s="20">
        <v>10.48</v>
      </c>
      <c r="G72" s="20">
        <v>10.3</v>
      </c>
      <c r="H72" s="20">
        <v>10.26</v>
      </c>
      <c r="I72" s="20">
        <v>9.99</v>
      </c>
      <c r="J72" s="20">
        <v>9.73</v>
      </c>
      <c r="K72" s="20">
        <v>9.4600000000000009</v>
      </c>
      <c r="L72" s="20">
        <v>9.23</v>
      </c>
      <c r="M72" s="20">
        <v>9.1</v>
      </c>
      <c r="N72" s="20">
        <v>9.07</v>
      </c>
      <c r="O72" s="20">
        <v>8.93</v>
      </c>
      <c r="P72" s="20">
        <v>8.83</v>
      </c>
      <c r="Q72" s="20">
        <v>8.56</v>
      </c>
      <c r="R72" s="20">
        <v>7.84</v>
      </c>
      <c r="S72" s="20">
        <v>7.79</v>
      </c>
      <c r="T72" s="20">
        <v>7.7</v>
      </c>
      <c r="U72" s="20">
        <v>7.32</v>
      </c>
      <c r="V72" s="20">
        <v>7.37</v>
      </c>
      <c r="W72" s="20">
        <v>7.38</v>
      </c>
      <c r="X72" s="20">
        <v>7.5</v>
      </c>
      <c r="Y72" s="20">
        <v>7.53</v>
      </c>
      <c r="Z72" s="6" t="s">
        <v>131</v>
      </c>
      <c r="AA72" s="25">
        <v>5985</v>
      </c>
      <c r="AB72" s="25">
        <v>6652</v>
      </c>
      <c r="AC72" s="25">
        <v>7407</v>
      </c>
      <c r="AD72" s="25">
        <v>8359</v>
      </c>
      <c r="AE72" s="25">
        <v>7951</v>
      </c>
      <c r="AF72" s="25">
        <v>8329</v>
      </c>
      <c r="AG72" s="25">
        <v>9473</v>
      </c>
      <c r="AH72" s="25">
        <v>9396</v>
      </c>
      <c r="AI72" s="25">
        <v>10145</v>
      </c>
      <c r="AJ72" s="25">
        <v>9411</v>
      </c>
      <c r="AK72" s="25">
        <v>9963</v>
      </c>
      <c r="AL72" s="25">
        <v>10860</v>
      </c>
      <c r="AM72" s="25">
        <v>7395</v>
      </c>
      <c r="AN72" s="25">
        <v>8629</v>
      </c>
      <c r="AO72" s="25">
        <v>10454</v>
      </c>
      <c r="AP72" s="25">
        <v>5188</v>
      </c>
      <c r="AQ72" s="25">
        <v>6994</v>
      </c>
      <c r="AR72" s="25">
        <v>10081</v>
      </c>
      <c r="AS72" s="25">
        <v>11517</v>
      </c>
      <c r="AT72" s="25">
        <v>11943</v>
      </c>
      <c r="AU72" s="25">
        <v>11713</v>
      </c>
      <c r="AV72" s="25">
        <v>11274</v>
      </c>
      <c r="AW72" s="25">
        <v>11010</v>
      </c>
      <c r="AX72" s="25">
        <v>11954</v>
      </c>
      <c r="AY72" s="13">
        <f t="shared" si="2"/>
        <v>9.8777359979216985</v>
      </c>
      <c r="AZ72" s="13">
        <f t="shared" si="3"/>
        <v>7.8917909133996895</v>
      </c>
    </row>
    <row r="73" spans="1:52" ht="204.75" x14ac:dyDescent="0.25">
      <c r="A73" s="6" t="s">
        <v>103</v>
      </c>
      <c r="B73" s="20">
        <v>9.74</v>
      </c>
      <c r="C73" s="20">
        <v>9.9600000000000009</v>
      </c>
      <c r="D73" s="20">
        <v>10.210000000000001</v>
      </c>
      <c r="E73" s="20">
        <v>10.47</v>
      </c>
      <c r="F73" s="20">
        <v>10.45</v>
      </c>
      <c r="G73" s="20">
        <v>10.25</v>
      </c>
      <c r="H73" s="20">
        <v>9.99</v>
      </c>
      <c r="I73" s="20">
        <v>9.77</v>
      </c>
      <c r="J73" s="20">
        <v>9.4</v>
      </c>
      <c r="K73" s="20">
        <v>9.2799999999999994</v>
      </c>
      <c r="L73" s="20">
        <v>9.11</v>
      </c>
      <c r="M73" s="20">
        <v>9.01</v>
      </c>
      <c r="N73" s="20">
        <v>8.9499999999999993</v>
      </c>
      <c r="O73" s="20">
        <v>8.86</v>
      </c>
      <c r="P73" s="20">
        <v>8.8000000000000007</v>
      </c>
      <c r="Q73" s="20">
        <v>8.3800000000000008</v>
      </c>
      <c r="R73" s="20">
        <v>7.5</v>
      </c>
      <c r="S73" s="20">
        <v>7.48</v>
      </c>
      <c r="T73" s="20">
        <v>7.33</v>
      </c>
      <c r="U73" s="20">
        <v>6.94</v>
      </c>
      <c r="V73" s="20">
        <v>7.19</v>
      </c>
      <c r="W73" s="20">
        <v>7.23</v>
      </c>
      <c r="X73" s="20">
        <v>7.48</v>
      </c>
      <c r="Y73" s="20">
        <v>7.45</v>
      </c>
      <c r="Z73" s="6" t="s">
        <v>132</v>
      </c>
      <c r="AA73" s="24">
        <v>13649</v>
      </c>
      <c r="AB73" s="24">
        <v>14872</v>
      </c>
      <c r="AC73" s="24">
        <v>16703</v>
      </c>
      <c r="AD73" s="24">
        <v>17832</v>
      </c>
      <c r="AE73" s="24">
        <v>16177</v>
      </c>
      <c r="AF73" s="24">
        <v>16559</v>
      </c>
      <c r="AG73" s="24">
        <v>18183</v>
      </c>
      <c r="AH73" s="24">
        <v>18658</v>
      </c>
      <c r="AI73" s="24">
        <v>19196</v>
      </c>
      <c r="AJ73" s="24">
        <v>18844</v>
      </c>
      <c r="AK73" s="24">
        <v>18746</v>
      </c>
      <c r="AL73" s="24">
        <v>21954</v>
      </c>
      <c r="AM73" s="24">
        <v>15482</v>
      </c>
      <c r="AN73" s="24">
        <v>17182</v>
      </c>
      <c r="AO73" s="24">
        <v>20303</v>
      </c>
      <c r="AP73" s="24">
        <v>10463</v>
      </c>
      <c r="AQ73" s="24">
        <v>13071</v>
      </c>
      <c r="AR73" s="24">
        <v>16798</v>
      </c>
      <c r="AS73" s="24">
        <v>19122</v>
      </c>
      <c r="AT73" s="24">
        <v>20286</v>
      </c>
      <c r="AU73" s="24">
        <v>20904</v>
      </c>
      <c r="AV73" s="24">
        <v>22288</v>
      </c>
      <c r="AW73" s="24">
        <v>22596</v>
      </c>
      <c r="AX73" s="24">
        <v>24196</v>
      </c>
      <c r="AY73" s="13">
        <f t="shared" si="2"/>
        <v>9.7690698433574781</v>
      </c>
      <c r="AZ73" s="13">
        <f t="shared" si="3"/>
        <v>7.7349047783700291</v>
      </c>
    </row>
    <row r="74" spans="1:52" ht="31.5" x14ac:dyDescent="0.25">
      <c r="A74" s="6" t="s">
        <v>104</v>
      </c>
      <c r="B74" s="20">
        <v>9.9700000000000006</v>
      </c>
      <c r="C74" s="20">
        <v>10.28</v>
      </c>
      <c r="D74" s="20">
        <v>10.49</v>
      </c>
      <c r="E74" s="20">
        <v>10.66</v>
      </c>
      <c r="F74" s="20">
        <v>10.62</v>
      </c>
      <c r="G74" s="20">
        <v>10.46</v>
      </c>
      <c r="H74" s="20">
        <v>10.36</v>
      </c>
      <c r="I74" s="20">
        <v>10.08</v>
      </c>
      <c r="J74" s="20">
        <v>9.8800000000000008</v>
      </c>
      <c r="K74" s="20">
        <v>9.56</v>
      </c>
      <c r="L74" s="20">
        <v>9.3699999999999992</v>
      </c>
      <c r="M74" s="20">
        <v>9.25</v>
      </c>
      <c r="N74" s="20">
        <v>9.18</v>
      </c>
      <c r="O74" s="20">
        <v>9.1199999999999992</v>
      </c>
      <c r="P74" s="20">
        <v>8.94</v>
      </c>
      <c r="Q74" s="20">
        <v>8.75</v>
      </c>
      <c r="R74" s="20">
        <v>7.99</v>
      </c>
      <c r="S74" s="20">
        <v>7.78</v>
      </c>
      <c r="T74" s="20">
        <v>7.59</v>
      </c>
      <c r="U74" s="20">
        <v>7.37</v>
      </c>
      <c r="V74" s="20">
        <v>7.53</v>
      </c>
      <c r="W74" s="20">
        <v>7.53</v>
      </c>
      <c r="X74" s="20">
        <v>7.6</v>
      </c>
      <c r="Y74" s="20">
        <v>7.47</v>
      </c>
      <c r="Z74" s="6" t="s">
        <v>104</v>
      </c>
      <c r="AA74" s="25">
        <v>19202</v>
      </c>
      <c r="AB74" s="25">
        <v>20835</v>
      </c>
      <c r="AC74" s="25">
        <v>24641</v>
      </c>
      <c r="AD74" s="25">
        <v>25967</v>
      </c>
      <c r="AE74" s="25">
        <v>23483</v>
      </c>
      <c r="AF74" s="25">
        <v>24164</v>
      </c>
      <c r="AG74" s="25">
        <v>25408</v>
      </c>
      <c r="AH74" s="25">
        <v>26429</v>
      </c>
      <c r="AI74" s="25">
        <v>26590</v>
      </c>
      <c r="AJ74" s="25">
        <v>26644</v>
      </c>
      <c r="AK74" s="25">
        <v>26541</v>
      </c>
      <c r="AL74" s="25">
        <v>30761</v>
      </c>
      <c r="AM74" s="25">
        <v>22138</v>
      </c>
      <c r="AN74" s="25">
        <v>24675</v>
      </c>
      <c r="AO74" s="25">
        <v>28912</v>
      </c>
      <c r="AP74" s="25">
        <v>17125</v>
      </c>
      <c r="AQ74" s="25">
        <v>19466</v>
      </c>
      <c r="AR74" s="25">
        <v>25184</v>
      </c>
      <c r="AS74" s="25">
        <v>28021</v>
      </c>
      <c r="AT74" s="25">
        <v>30883</v>
      </c>
      <c r="AU74" s="25">
        <v>32122</v>
      </c>
      <c r="AV74" s="25">
        <v>32558</v>
      </c>
      <c r="AW74" s="25">
        <v>32567</v>
      </c>
      <c r="AX74" s="25">
        <v>36268</v>
      </c>
      <c r="AY74" s="13">
        <f t="shared" si="2"/>
        <v>10.055544908785526</v>
      </c>
      <c r="AZ74" s="13">
        <f t="shared" si="3"/>
        <v>7.9831819022244854</v>
      </c>
    </row>
    <row r="75" spans="1:52" ht="78.75" x14ac:dyDescent="0.25">
      <c r="A75" s="18" t="s">
        <v>105</v>
      </c>
      <c r="B75" s="19">
        <v>9.8800000000000008</v>
      </c>
      <c r="C75" s="19">
        <v>10.16</v>
      </c>
      <c r="D75" s="19">
        <v>10.45</v>
      </c>
      <c r="E75" s="19">
        <v>10.63</v>
      </c>
      <c r="F75" s="19">
        <v>10.59</v>
      </c>
      <c r="G75" s="19">
        <v>10.34</v>
      </c>
      <c r="H75" s="19">
        <v>10.32</v>
      </c>
      <c r="I75" s="19">
        <v>10.01</v>
      </c>
      <c r="J75" s="19">
        <v>9.74</v>
      </c>
      <c r="K75" s="19">
        <v>9.51</v>
      </c>
      <c r="L75" s="19">
        <v>9.26</v>
      </c>
      <c r="M75" s="19">
        <v>9.07</v>
      </c>
      <c r="N75" s="19">
        <v>8.99</v>
      </c>
      <c r="O75" s="19">
        <v>8.9600000000000009</v>
      </c>
      <c r="P75" s="19">
        <v>8.83</v>
      </c>
      <c r="Q75" s="19">
        <v>8.5299999999999994</v>
      </c>
      <c r="R75" s="19">
        <v>7.76</v>
      </c>
      <c r="S75" s="19">
        <v>7.76</v>
      </c>
      <c r="T75" s="19">
        <v>7.4</v>
      </c>
      <c r="U75" s="19">
        <v>7.25</v>
      </c>
      <c r="V75" s="19">
        <v>7.41</v>
      </c>
      <c r="W75" s="19">
        <v>7.39</v>
      </c>
      <c r="X75" s="19">
        <v>7.48</v>
      </c>
      <c r="Y75" s="19">
        <v>7.46</v>
      </c>
      <c r="Z75" s="18" t="s">
        <v>105</v>
      </c>
      <c r="AA75" s="23">
        <v>98265</v>
      </c>
      <c r="AB75" s="23">
        <v>107306</v>
      </c>
      <c r="AC75" s="23">
        <v>123580</v>
      </c>
      <c r="AD75" s="23">
        <v>132488</v>
      </c>
      <c r="AE75" s="23">
        <v>122721</v>
      </c>
      <c r="AF75" s="23">
        <v>127412</v>
      </c>
      <c r="AG75" s="23">
        <v>135808</v>
      </c>
      <c r="AH75" s="23">
        <v>143480</v>
      </c>
      <c r="AI75" s="23">
        <v>143290</v>
      </c>
      <c r="AJ75" s="23">
        <v>141543</v>
      </c>
      <c r="AK75" s="23">
        <v>138308</v>
      </c>
      <c r="AL75" s="23">
        <v>161018</v>
      </c>
      <c r="AM75" s="23">
        <v>115763</v>
      </c>
      <c r="AN75" s="23">
        <v>128988</v>
      </c>
      <c r="AO75" s="23">
        <v>155717</v>
      </c>
      <c r="AP75" s="23">
        <v>99547</v>
      </c>
      <c r="AQ75" s="23">
        <v>105612</v>
      </c>
      <c r="AR75" s="23">
        <v>133892</v>
      </c>
      <c r="AS75" s="23">
        <v>153961</v>
      </c>
      <c r="AT75" s="23">
        <v>166996</v>
      </c>
      <c r="AU75" s="23">
        <v>174374</v>
      </c>
      <c r="AV75" s="23">
        <v>178946</v>
      </c>
      <c r="AW75" s="23">
        <v>175727</v>
      </c>
      <c r="AX75" s="23">
        <v>192970</v>
      </c>
      <c r="AY75" s="13">
        <f t="shared" si="2"/>
        <v>9.9659528611577191</v>
      </c>
      <c r="AZ75" s="13">
        <f t="shared" si="3"/>
        <v>7.8528548218702685</v>
      </c>
    </row>
    <row r="76" spans="1:52" ht="31.5" x14ac:dyDescent="0.25">
      <c r="A76" s="6" t="s">
        <v>106</v>
      </c>
      <c r="B76" s="20">
        <v>10.33</v>
      </c>
      <c r="C76" s="20">
        <v>10.4</v>
      </c>
      <c r="D76" s="20">
        <v>10.7</v>
      </c>
      <c r="E76" s="20">
        <v>10.94</v>
      </c>
      <c r="F76" s="20">
        <v>10.57</v>
      </c>
      <c r="G76" s="20">
        <v>10.16</v>
      </c>
      <c r="H76" s="20">
        <v>10.41</v>
      </c>
      <c r="I76" s="20">
        <v>9.98</v>
      </c>
      <c r="J76" s="20">
        <v>9.42</v>
      </c>
      <c r="K76" s="20">
        <v>9.7899999999999991</v>
      </c>
      <c r="L76" s="20">
        <v>9.1999999999999993</v>
      </c>
      <c r="M76" s="20">
        <v>9.11</v>
      </c>
      <c r="N76" s="20">
        <v>9.34</v>
      </c>
      <c r="O76" s="20">
        <v>9.11</v>
      </c>
      <c r="P76" s="20">
        <v>8.6300000000000008</v>
      </c>
      <c r="Q76" s="20">
        <v>9.09</v>
      </c>
      <c r="R76" s="20">
        <v>7.74</v>
      </c>
      <c r="S76" s="20">
        <v>7.52</v>
      </c>
      <c r="T76" s="20">
        <v>7.25</v>
      </c>
      <c r="U76" s="20">
        <v>7.1</v>
      </c>
      <c r="V76" s="20">
        <v>7.28</v>
      </c>
      <c r="W76" s="20">
        <v>6.71</v>
      </c>
      <c r="X76" s="20">
        <v>7.05</v>
      </c>
      <c r="Y76" s="20">
        <v>6.89</v>
      </c>
      <c r="Z76" s="6" t="s">
        <v>106</v>
      </c>
      <c r="AA76" s="24">
        <v>921</v>
      </c>
      <c r="AB76" s="24">
        <v>978</v>
      </c>
      <c r="AC76" s="24">
        <v>1196</v>
      </c>
      <c r="AD76" s="24">
        <v>1288</v>
      </c>
      <c r="AE76" s="24">
        <v>1286</v>
      </c>
      <c r="AF76" s="24">
        <v>1363</v>
      </c>
      <c r="AG76" s="24">
        <v>1381</v>
      </c>
      <c r="AH76" s="24">
        <v>1397</v>
      </c>
      <c r="AI76" s="24">
        <v>1316</v>
      </c>
      <c r="AJ76" s="24">
        <v>1315</v>
      </c>
      <c r="AK76" s="24">
        <v>1340</v>
      </c>
      <c r="AL76" s="24">
        <v>1539</v>
      </c>
      <c r="AM76" s="24">
        <v>1176</v>
      </c>
      <c r="AN76" s="24">
        <v>1252</v>
      </c>
      <c r="AO76" s="24">
        <v>1558</v>
      </c>
      <c r="AP76" s="24">
        <v>936</v>
      </c>
      <c r="AQ76" s="24">
        <v>1075</v>
      </c>
      <c r="AR76" s="24">
        <v>1372</v>
      </c>
      <c r="AS76" s="24">
        <v>1677</v>
      </c>
      <c r="AT76" s="24">
        <v>1651</v>
      </c>
      <c r="AU76" s="24">
        <v>1597</v>
      </c>
      <c r="AV76" s="24">
        <v>1680</v>
      </c>
      <c r="AW76" s="24">
        <v>1659</v>
      </c>
      <c r="AX76" s="24">
        <v>1859</v>
      </c>
      <c r="AY76" s="13">
        <f t="shared" si="2"/>
        <v>10.049039164490864</v>
      </c>
      <c r="AZ76" s="13">
        <f t="shared" si="3"/>
        <v>7.6757975074319695</v>
      </c>
    </row>
    <row r="77" spans="1:52" ht="31.5" x14ac:dyDescent="0.25">
      <c r="A77" s="6" t="s">
        <v>107</v>
      </c>
      <c r="B77" s="20">
        <v>10.050000000000001</v>
      </c>
      <c r="C77" s="20">
        <v>10.25</v>
      </c>
      <c r="D77" s="20">
        <v>10.67</v>
      </c>
      <c r="E77" s="20">
        <v>10.89</v>
      </c>
      <c r="F77" s="20">
        <v>10.91</v>
      </c>
      <c r="G77" s="20">
        <v>10.59</v>
      </c>
      <c r="H77" s="20">
        <v>10.61</v>
      </c>
      <c r="I77" s="20">
        <v>10.210000000000001</v>
      </c>
      <c r="J77" s="20">
        <v>10.050000000000001</v>
      </c>
      <c r="K77" s="20">
        <v>9.69</v>
      </c>
      <c r="L77" s="20">
        <v>9.9700000000000006</v>
      </c>
      <c r="M77" s="20">
        <v>9.3699999999999992</v>
      </c>
      <c r="N77" s="20">
        <v>9.4</v>
      </c>
      <c r="O77" s="20">
        <v>9.25</v>
      </c>
      <c r="P77" s="20">
        <v>9.27</v>
      </c>
      <c r="Q77" s="20">
        <v>9.1999999999999993</v>
      </c>
      <c r="R77" s="20">
        <v>8.32</v>
      </c>
      <c r="S77" s="20">
        <v>8.4600000000000009</v>
      </c>
      <c r="T77" s="20">
        <v>8.01</v>
      </c>
      <c r="U77" s="20">
        <v>7.74</v>
      </c>
      <c r="V77" s="20">
        <v>7.9</v>
      </c>
      <c r="W77" s="20">
        <v>7.9</v>
      </c>
      <c r="X77" s="20">
        <v>7.77</v>
      </c>
      <c r="Y77" s="20">
        <v>7.68</v>
      </c>
      <c r="Z77" s="6" t="s">
        <v>107</v>
      </c>
      <c r="AA77" s="25">
        <v>1461</v>
      </c>
      <c r="AB77" s="25">
        <v>1566</v>
      </c>
      <c r="AC77" s="25">
        <v>1896</v>
      </c>
      <c r="AD77" s="25">
        <v>2045</v>
      </c>
      <c r="AE77" s="25">
        <v>2005</v>
      </c>
      <c r="AF77" s="25">
        <v>2153</v>
      </c>
      <c r="AG77" s="25">
        <v>2342</v>
      </c>
      <c r="AH77" s="25">
        <v>2324</v>
      </c>
      <c r="AI77" s="25">
        <v>2087</v>
      </c>
      <c r="AJ77" s="25">
        <v>2085</v>
      </c>
      <c r="AK77" s="25">
        <v>2047</v>
      </c>
      <c r="AL77" s="25">
        <v>2351</v>
      </c>
      <c r="AM77" s="25">
        <v>1758</v>
      </c>
      <c r="AN77" s="25">
        <v>1912</v>
      </c>
      <c r="AO77" s="25">
        <v>2319</v>
      </c>
      <c r="AP77" s="25">
        <v>1302</v>
      </c>
      <c r="AQ77" s="25">
        <v>1448</v>
      </c>
      <c r="AR77" s="25">
        <v>1849</v>
      </c>
      <c r="AS77" s="25">
        <v>2519</v>
      </c>
      <c r="AT77" s="25">
        <v>2920</v>
      </c>
      <c r="AU77" s="25">
        <v>2851</v>
      </c>
      <c r="AV77" s="25">
        <v>2953</v>
      </c>
      <c r="AW77" s="25">
        <v>2940</v>
      </c>
      <c r="AX77" s="25">
        <v>3059</v>
      </c>
      <c r="AY77" s="13">
        <f t="shared" si="2"/>
        <v>10.266064362531813</v>
      </c>
      <c r="AZ77" s="13">
        <f t="shared" si="3"/>
        <v>8.2767926697808107</v>
      </c>
    </row>
    <row r="78" spans="1:52" ht="31.5" x14ac:dyDescent="0.25">
      <c r="A78" s="6" t="s">
        <v>108</v>
      </c>
      <c r="B78" s="20">
        <v>9.8800000000000008</v>
      </c>
      <c r="C78" s="20">
        <v>10.49</v>
      </c>
      <c r="D78" s="20">
        <v>10.49</v>
      </c>
      <c r="E78" s="20">
        <v>10.68</v>
      </c>
      <c r="F78" s="20">
        <v>10.71</v>
      </c>
      <c r="G78" s="20">
        <v>10.37</v>
      </c>
      <c r="H78" s="20">
        <v>10.24</v>
      </c>
      <c r="I78" s="20">
        <v>10.02</v>
      </c>
      <c r="J78" s="20">
        <v>9.76</v>
      </c>
      <c r="K78" s="20">
        <v>9.7200000000000006</v>
      </c>
      <c r="L78" s="20">
        <v>9.25</v>
      </c>
      <c r="M78" s="20">
        <v>9.2100000000000009</v>
      </c>
      <c r="N78" s="20">
        <v>9.1199999999999992</v>
      </c>
      <c r="O78" s="20">
        <v>9.24</v>
      </c>
      <c r="P78" s="20">
        <v>8.99</v>
      </c>
      <c r="Q78" s="20">
        <v>8.57</v>
      </c>
      <c r="R78" s="20">
        <v>7.73</v>
      </c>
      <c r="S78" s="20">
        <v>7.78</v>
      </c>
      <c r="T78" s="20">
        <v>7.45</v>
      </c>
      <c r="U78" s="20">
        <v>7.07</v>
      </c>
      <c r="V78" s="20">
        <v>7.48</v>
      </c>
      <c r="W78" s="20">
        <v>7.26</v>
      </c>
      <c r="X78" s="20">
        <v>7.39</v>
      </c>
      <c r="Y78" s="20">
        <v>7.27</v>
      </c>
      <c r="Z78" s="6" t="s">
        <v>108</v>
      </c>
      <c r="AA78" s="24">
        <v>2550</v>
      </c>
      <c r="AB78" s="24">
        <v>2776</v>
      </c>
      <c r="AC78" s="24">
        <v>3333</v>
      </c>
      <c r="AD78" s="24">
        <v>3488</v>
      </c>
      <c r="AE78" s="24">
        <v>3311</v>
      </c>
      <c r="AF78" s="24">
        <v>3408</v>
      </c>
      <c r="AG78" s="24">
        <v>3668</v>
      </c>
      <c r="AH78" s="24">
        <v>3903</v>
      </c>
      <c r="AI78" s="24">
        <v>3838</v>
      </c>
      <c r="AJ78" s="24">
        <v>3949</v>
      </c>
      <c r="AK78" s="24">
        <v>3796</v>
      </c>
      <c r="AL78" s="24">
        <v>4341</v>
      </c>
      <c r="AM78" s="24">
        <v>3230</v>
      </c>
      <c r="AN78" s="24">
        <v>3633</v>
      </c>
      <c r="AO78" s="24">
        <v>4150</v>
      </c>
      <c r="AP78" s="24">
        <v>2646</v>
      </c>
      <c r="AQ78" s="24">
        <v>2904</v>
      </c>
      <c r="AR78" s="24">
        <v>3612</v>
      </c>
      <c r="AS78" s="24">
        <v>4133</v>
      </c>
      <c r="AT78" s="24">
        <v>4749</v>
      </c>
      <c r="AU78" s="24">
        <v>4889</v>
      </c>
      <c r="AV78" s="24">
        <v>5165</v>
      </c>
      <c r="AW78" s="24">
        <v>4781</v>
      </c>
      <c r="AX78" s="24">
        <v>5191</v>
      </c>
      <c r="AY78" s="13">
        <f t="shared" si="2"/>
        <v>10.031306390311844</v>
      </c>
      <c r="AZ78" s="13">
        <f t="shared" si="3"/>
        <v>7.8451720554978301</v>
      </c>
    </row>
    <row r="79" spans="1:52" ht="31.5" x14ac:dyDescent="0.25">
      <c r="A79" s="6" t="s">
        <v>109</v>
      </c>
      <c r="B79" s="20">
        <v>9.8699999999999992</v>
      </c>
      <c r="C79" s="20">
        <v>10.130000000000001</v>
      </c>
      <c r="D79" s="20">
        <v>10.48</v>
      </c>
      <c r="E79" s="20">
        <v>10.62</v>
      </c>
      <c r="F79" s="20">
        <v>10.52</v>
      </c>
      <c r="G79" s="20">
        <v>10.31</v>
      </c>
      <c r="H79" s="20">
        <v>10.29</v>
      </c>
      <c r="I79" s="20">
        <v>9.93</v>
      </c>
      <c r="J79" s="20">
        <v>9.7100000000000009</v>
      </c>
      <c r="K79" s="20">
        <v>9.4499999999999993</v>
      </c>
      <c r="L79" s="20">
        <v>9.2200000000000006</v>
      </c>
      <c r="M79" s="20">
        <v>9.0399999999999991</v>
      </c>
      <c r="N79" s="20">
        <v>9.0500000000000007</v>
      </c>
      <c r="O79" s="20">
        <v>8.9499999999999993</v>
      </c>
      <c r="P79" s="20">
        <v>8.81</v>
      </c>
      <c r="Q79" s="20">
        <v>8.44</v>
      </c>
      <c r="R79" s="20">
        <v>7.55</v>
      </c>
      <c r="S79" s="20">
        <v>7.48</v>
      </c>
      <c r="T79" s="20">
        <v>7.34</v>
      </c>
      <c r="U79" s="20">
        <v>7.24</v>
      </c>
      <c r="V79" s="20">
        <v>7.36</v>
      </c>
      <c r="W79" s="20">
        <v>7.32</v>
      </c>
      <c r="X79" s="20">
        <v>7.39</v>
      </c>
      <c r="Y79" s="20">
        <v>7.39</v>
      </c>
      <c r="Z79" s="6" t="s">
        <v>109</v>
      </c>
      <c r="AA79" s="25">
        <v>10654</v>
      </c>
      <c r="AB79" s="25">
        <v>11705</v>
      </c>
      <c r="AC79" s="25">
        <v>13616</v>
      </c>
      <c r="AD79" s="25">
        <v>14335</v>
      </c>
      <c r="AE79" s="25">
        <v>13251</v>
      </c>
      <c r="AF79" s="25">
        <v>13848</v>
      </c>
      <c r="AG79" s="25">
        <v>14526</v>
      </c>
      <c r="AH79" s="25">
        <v>15681</v>
      </c>
      <c r="AI79" s="25">
        <v>15485</v>
      </c>
      <c r="AJ79" s="25">
        <v>15102</v>
      </c>
      <c r="AK79" s="25">
        <v>14879</v>
      </c>
      <c r="AL79" s="25">
        <v>17096</v>
      </c>
      <c r="AM79" s="25">
        <v>12291</v>
      </c>
      <c r="AN79" s="25">
        <v>13998</v>
      </c>
      <c r="AO79" s="25">
        <v>17374</v>
      </c>
      <c r="AP79" s="25">
        <v>11667</v>
      </c>
      <c r="AQ79" s="25">
        <v>12273</v>
      </c>
      <c r="AR79" s="25">
        <v>15248</v>
      </c>
      <c r="AS79" s="25">
        <v>16858</v>
      </c>
      <c r="AT79" s="25">
        <v>18115</v>
      </c>
      <c r="AU79" s="25">
        <v>18575</v>
      </c>
      <c r="AV79" s="25">
        <v>19089</v>
      </c>
      <c r="AW79" s="25">
        <v>19428</v>
      </c>
      <c r="AX79" s="25">
        <v>20663</v>
      </c>
      <c r="AY79" s="13">
        <f t="shared" si="2"/>
        <v>9.935618881406528</v>
      </c>
      <c r="AZ79" s="13">
        <f t="shared" si="3"/>
        <v>7.7839264440456288</v>
      </c>
    </row>
    <row r="80" spans="1:52" ht="31.5" x14ac:dyDescent="0.25">
      <c r="A80" s="6" t="s">
        <v>110</v>
      </c>
      <c r="B80" s="20">
        <v>9.85</v>
      </c>
      <c r="C80" s="20">
        <v>10.16</v>
      </c>
      <c r="D80" s="20">
        <v>10.47</v>
      </c>
      <c r="E80" s="20">
        <v>10.64</v>
      </c>
      <c r="F80" s="20">
        <v>10.61</v>
      </c>
      <c r="G80" s="20">
        <v>10.37</v>
      </c>
      <c r="H80" s="20">
        <v>10.38</v>
      </c>
      <c r="I80" s="20">
        <v>10.06</v>
      </c>
      <c r="J80" s="20">
        <v>9.6999999999999993</v>
      </c>
      <c r="K80" s="20">
        <v>9.57</v>
      </c>
      <c r="L80" s="20">
        <v>9.3000000000000007</v>
      </c>
      <c r="M80" s="20">
        <v>9.07</v>
      </c>
      <c r="N80" s="20">
        <v>8.98</v>
      </c>
      <c r="O80" s="20">
        <v>8.92</v>
      </c>
      <c r="P80" s="20">
        <v>8.8699999999999992</v>
      </c>
      <c r="Q80" s="20">
        <v>8.73</v>
      </c>
      <c r="R80" s="20">
        <v>7.93</v>
      </c>
      <c r="S80" s="20">
        <v>7.73</v>
      </c>
      <c r="T80" s="20">
        <v>7.49</v>
      </c>
      <c r="U80" s="20">
        <v>7.29</v>
      </c>
      <c r="V80" s="20">
        <v>7.47</v>
      </c>
      <c r="W80" s="20">
        <v>7.41</v>
      </c>
      <c r="X80" s="20">
        <v>7.55</v>
      </c>
      <c r="Y80" s="20">
        <v>7.62</v>
      </c>
      <c r="Z80" s="6" t="s">
        <v>110</v>
      </c>
      <c r="AA80" s="24">
        <v>17842</v>
      </c>
      <c r="AB80" s="24">
        <v>19716</v>
      </c>
      <c r="AC80" s="24">
        <v>22312</v>
      </c>
      <c r="AD80" s="24">
        <v>23989</v>
      </c>
      <c r="AE80" s="24">
        <v>22766</v>
      </c>
      <c r="AF80" s="24">
        <v>23514</v>
      </c>
      <c r="AG80" s="24">
        <v>25048</v>
      </c>
      <c r="AH80" s="24">
        <v>26731</v>
      </c>
      <c r="AI80" s="24">
        <v>26400</v>
      </c>
      <c r="AJ80" s="24">
        <v>25943</v>
      </c>
      <c r="AK80" s="24">
        <v>25673</v>
      </c>
      <c r="AL80" s="24">
        <v>29773</v>
      </c>
      <c r="AM80" s="24">
        <v>21540</v>
      </c>
      <c r="AN80" s="24">
        <v>24217</v>
      </c>
      <c r="AO80" s="24">
        <v>28980</v>
      </c>
      <c r="AP80" s="24">
        <v>17527</v>
      </c>
      <c r="AQ80" s="24">
        <v>19129</v>
      </c>
      <c r="AR80" s="24">
        <v>24948</v>
      </c>
      <c r="AS80" s="24">
        <v>29062</v>
      </c>
      <c r="AT80" s="24">
        <v>31719</v>
      </c>
      <c r="AU80" s="24">
        <v>33414</v>
      </c>
      <c r="AV80" s="24">
        <v>34211</v>
      </c>
      <c r="AW80" s="24">
        <v>31856</v>
      </c>
      <c r="AX80" s="24">
        <v>35020</v>
      </c>
      <c r="AY80" s="13">
        <f t="shared" si="2"/>
        <v>9.9837488220857615</v>
      </c>
      <c r="AZ80" s="13">
        <f t="shared" si="3"/>
        <v>7.9108696923916613</v>
      </c>
    </row>
    <row r="81" spans="1:52" ht="31.5" x14ac:dyDescent="0.25">
      <c r="A81" s="6" t="s">
        <v>111</v>
      </c>
      <c r="B81" s="20">
        <v>9.9</v>
      </c>
      <c r="C81" s="20">
        <v>10.210000000000001</v>
      </c>
      <c r="D81" s="20">
        <v>10.49</v>
      </c>
      <c r="E81" s="20">
        <v>10.7</v>
      </c>
      <c r="F81" s="20">
        <v>10.63</v>
      </c>
      <c r="G81" s="20">
        <v>10.4</v>
      </c>
      <c r="H81" s="20">
        <v>10.29</v>
      </c>
      <c r="I81" s="20">
        <v>10.050000000000001</v>
      </c>
      <c r="J81" s="20">
        <v>9.7799999999999994</v>
      </c>
      <c r="K81" s="20">
        <v>9.51</v>
      </c>
      <c r="L81" s="20">
        <v>9.33</v>
      </c>
      <c r="M81" s="20">
        <v>9.16</v>
      </c>
      <c r="N81" s="20">
        <v>8.98</v>
      </c>
      <c r="O81" s="20">
        <v>9.01</v>
      </c>
      <c r="P81" s="20">
        <v>8.9600000000000009</v>
      </c>
      <c r="Q81" s="20">
        <v>8.84</v>
      </c>
      <c r="R81" s="20">
        <v>7.95</v>
      </c>
      <c r="S81" s="20">
        <v>7.96</v>
      </c>
      <c r="T81" s="20">
        <v>7.64</v>
      </c>
      <c r="U81" s="20">
        <v>7.48</v>
      </c>
      <c r="V81" s="20">
        <v>7.67</v>
      </c>
      <c r="W81" s="20">
        <v>7.64</v>
      </c>
      <c r="X81" s="20">
        <v>7.61</v>
      </c>
      <c r="Y81" s="20">
        <v>7.65</v>
      </c>
      <c r="Z81" s="6" t="s">
        <v>111</v>
      </c>
      <c r="AA81" s="25">
        <v>14673</v>
      </c>
      <c r="AB81" s="25">
        <v>15835</v>
      </c>
      <c r="AC81" s="25">
        <v>18183</v>
      </c>
      <c r="AD81" s="25">
        <v>19823</v>
      </c>
      <c r="AE81" s="25">
        <v>18312</v>
      </c>
      <c r="AF81" s="25">
        <v>19291</v>
      </c>
      <c r="AG81" s="25">
        <v>19996</v>
      </c>
      <c r="AH81" s="25">
        <v>21748</v>
      </c>
      <c r="AI81" s="25">
        <v>21999</v>
      </c>
      <c r="AJ81" s="25">
        <v>21667</v>
      </c>
      <c r="AK81" s="25">
        <v>21315</v>
      </c>
      <c r="AL81" s="25">
        <v>24253</v>
      </c>
      <c r="AM81" s="25">
        <v>17498</v>
      </c>
      <c r="AN81" s="25">
        <v>19044</v>
      </c>
      <c r="AO81" s="25">
        <v>22617</v>
      </c>
      <c r="AP81" s="25">
        <v>14265</v>
      </c>
      <c r="AQ81" s="25">
        <v>15227</v>
      </c>
      <c r="AR81" s="25">
        <v>19969</v>
      </c>
      <c r="AS81" s="25">
        <v>22108</v>
      </c>
      <c r="AT81" s="25">
        <v>24450</v>
      </c>
      <c r="AU81" s="25">
        <v>25299</v>
      </c>
      <c r="AV81" s="25">
        <v>25281</v>
      </c>
      <c r="AW81" s="25">
        <v>26020</v>
      </c>
      <c r="AX81" s="25">
        <v>28905</v>
      </c>
      <c r="AY81" s="13">
        <f t="shared" si="2"/>
        <v>10.002837849807038</v>
      </c>
      <c r="AZ81" s="13">
        <f t="shared" si="3"/>
        <v>8.0388595727377705</v>
      </c>
    </row>
    <row r="82" spans="1:52" ht="47.25" x14ac:dyDescent="0.25">
      <c r="A82" s="6" t="s">
        <v>112</v>
      </c>
      <c r="B82" s="20">
        <v>9.8699999999999992</v>
      </c>
      <c r="C82" s="20">
        <v>10.130000000000001</v>
      </c>
      <c r="D82" s="20">
        <v>10.49</v>
      </c>
      <c r="E82" s="20">
        <v>10.62</v>
      </c>
      <c r="F82" s="20">
        <v>10.64</v>
      </c>
      <c r="G82" s="20">
        <v>10.4</v>
      </c>
      <c r="H82" s="20">
        <v>10.38</v>
      </c>
      <c r="I82" s="20">
        <v>10.1</v>
      </c>
      <c r="J82" s="20">
        <v>9.76</v>
      </c>
      <c r="K82" s="20">
        <v>9.56</v>
      </c>
      <c r="L82" s="20">
        <v>9.24</v>
      </c>
      <c r="M82" s="20">
        <v>9.0399999999999991</v>
      </c>
      <c r="N82" s="20">
        <v>9.01</v>
      </c>
      <c r="O82" s="20">
        <v>8.9600000000000009</v>
      </c>
      <c r="P82" s="20">
        <v>8.8800000000000008</v>
      </c>
      <c r="Q82" s="20">
        <v>8.65</v>
      </c>
      <c r="R82" s="20">
        <v>7.85</v>
      </c>
      <c r="S82" s="20">
        <v>7.88</v>
      </c>
      <c r="T82" s="20">
        <v>7.51</v>
      </c>
      <c r="U82" s="20">
        <v>7.25</v>
      </c>
      <c r="V82" s="20">
        <v>7.42</v>
      </c>
      <c r="W82" s="20">
        <v>7.49</v>
      </c>
      <c r="X82" s="20">
        <v>7.5</v>
      </c>
      <c r="Y82" s="20">
        <v>7.51</v>
      </c>
      <c r="Z82" s="6" t="s">
        <v>112</v>
      </c>
      <c r="AA82" s="24">
        <v>14358</v>
      </c>
      <c r="AB82" s="24">
        <v>15820</v>
      </c>
      <c r="AC82" s="24">
        <v>18174</v>
      </c>
      <c r="AD82" s="24">
        <v>19876</v>
      </c>
      <c r="AE82" s="24">
        <v>17820</v>
      </c>
      <c r="AF82" s="24">
        <v>18382</v>
      </c>
      <c r="AG82" s="24">
        <v>19943</v>
      </c>
      <c r="AH82" s="24">
        <v>20857</v>
      </c>
      <c r="AI82" s="24">
        <v>21172</v>
      </c>
      <c r="AJ82" s="24">
        <v>20955</v>
      </c>
      <c r="AK82" s="24">
        <v>19860</v>
      </c>
      <c r="AL82" s="24">
        <v>22960</v>
      </c>
      <c r="AM82" s="24">
        <v>16526</v>
      </c>
      <c r="AN82" s="24">
        <v>18535</v>
      </c>
      <c r="AO82" s="24">
        <v>22316</v>
      </c>
      <c r="AP82" s="24">
        <v>14974</v>
      </c>
      <c r="AQ82" s="24">
        <v>15270</v>
      </c>
      <c r="AR82" s="24">
        <v>19504</v>
      </c>
      <c r="AS82" s="24">
        <v>22107</v>
      </c>
      <c r="AT82" s="24">
        <v>23520</v>
      </c>
      <c r="AU82" s="24">
        <v>24457</v>
      </c>
      <c r="AV82" s="24">
        <v>24965</v>
      </c>
      <c r="AW82" s="24">
        <v>24570</v>
      </c>
      <c r="AX82" s="24">
        <v>26902</v>
      </c>
      <c r="AY82" s="13">
        <f t="shared" si="2"/>
        <v>9.993063598882598</v>
      </c>
      <c r="AZ82" s="13">
        <f t="shared" si="3"/>
        <v>7.9147175196928012</v>
      </c>
    </row>
    <row r="83" spans="1:52" ht="47.25" x14ac:dyDescent="0.25">
      <c r="A83" s="6" t="s">
        <v>113</v>
      </c>
      <c r="B83" s="20">
        <v>9.9</v>
      </c>
      <c r="C83" s="20">
        <v>10.14</v>
      </c>
      <c r="D83" s="20">
        <v>10.38</v>
      </c>
      <c r="E83" s="20">
        <v>10.57</v>
      </c>
      <c r="F83" s="20">
        <v>10.53</v>
      </c>
      <c r="G83" s="20">
        <v>10.25</v>
      </c>
      <c r="H83" s="20">
        <v>10.26</v>
      </c>
      <c r="I83" s="20">
        <v>9.93</v>
      </c>
      <c r="J83" s="20">
        <v>9.74</v>
      </c>
      <c r="K83" s="20">
        <v>9.48</v>
      </c>
      <c r="L83" s="20">
        <v>9.2200000000000006</v>
      </c>
      <c r="M83" s="20">
        <v>9.06</v>
      </c>
      <c r="N83" s="20">
        <v>8.8800000000000008</v>
      </c>
      <c r="O83" s="20">
        <v>8.93</v>
      </c>
      <c r="P83" s="20">
        <v>8.74</v>
      </c>
      <c r="Q83" s="20">
        <v>8.27</v>
      </c>
      <c r="R83" s="20">
        <v>7.64</v>
      </c>
      <c r="S83" s="20">
        <v>7.55</v>
      </c>
      <c r="T83" s="20">
        <v>7.2</v>
      </c>
      <c r="U83" s="20">
        <v>7.04</v>
      </c>
      <c r="V83" s="20">
        <v>7.21</v>
      </c>
      <c r="W83" s="20">
        <v>7.28</v>
      </c>
      <c r="X83" s="20">
        <v>7.41</v>
      </c>
      <c r="Y83" s="20">
        <v>7.32</v>
      </c>
      <c r="Z83" s="6" t="s">
        <v>113</v>
      </c>
      <c r="AA83" s="25">
        <v>19026</v>
      </c>
      <c r="AB83" s="25">
        <v>20344</v>
      </c>
      <c r="AC83" s="25">
        <v>23443</v>
      </c>
      <c r="AD83" s="25">
        <v>25134</v>
      </c>
      <c r="AE83" s="25">
        <v>23049</v>
      </c>
      <c r="AF83" s="25">
        <v>23794</v>
      </c>
      <c r="AG83" s="25">
        <v>25233</v>
      </c>
      <c r="AH83" s="25">
        <v>26600</v>
      </c>
      <c r="AI83" s="25">
        <v>26661</v>
      </c>
      <c r="AJ83" s="25">
        <v>26508</v>
      </c>
      <c r="AK83" s="25">
        <v>25653</v>
      </c>
      <c r="AL83" s="25">
        <v>31299</v>
      </c>
      <c r="AM83" s="25">
        <v>21704</v>
      </c>
      <c r="AN83" s="25">
        <v>24334</v>
      </c>
      <c r="AO83" s="25">
        <v>29789</v>
      </c>
      <c r="AP83" s="25">
        <v>20167</v>
      </c>
      <c r="AQ83" s="25">
        <v>20373</v>
      </c>
      <c r="AR83" s="25">
        <v>24847</v>
      </c>
      <c r="AS83" s="25">
        <v>29189</v>
      </c>
      <c r="AT83" s="25">
        <v>31248</v>
      </c>
      <c r="AU83" s="25">
        <v>33924</v>
      </c>
      <c r="AV83" s="25">
        <v>35433</v>
      </c>
      <c r="AW83" s="25">
        <v>35270</v>
      </c>
      <c r="AX83" s="25">
        <v>38686</v>
      </c>
      <c r="AY83" s="13">
        <f t="shared" si="2"/>
        <v>9.9221447105922955</v>
      </c>
      <c r="AZ83" s="13">
        <f t="shared" si="3"/>
        <v>7.7041050080588134</v>
      </c>
    </row>
    <row r="84" spans="1:52" ht="31.5" x14ac:dyDescent="0.25">
      <c r="A84" s="6" t="s">
        <v>114</v>
      </c>
      <c r="B84" s="20">
        <v>9.92</v>
      </c>
      <c r="C84" s="20">
        <v>10.19</v>
      </c>
      <c r="D84" s="20">
        <v>10.44</v>
      </c>
      <c r="E84" s="20">
        <v>10.67</v>
      </c>
      <c r="F84" s="20">
        <v>10.63</v>
      </c>
      <c r="G84" s="20">
        <v>10.33</v>
      </c>
      <c r="H84" s="20">
        <v>10.36</v>
      </c>
      <c r="I84" s="20">
        <v>10.039999999999999</v>
      </c>
      <c r="J84" s="20">
        <v>9.77</v>
      </c>
      <c r="K84" s="20">
        <v>9.42</v>
      </c>
      <c r="L84" s="20">
        <v>9.25</v>
      </c>
      <c r="M84" s="20">
        <v>9.0500000000000007</v>
      </c>
      <c r="N84" s="20">
        <v>9.06</v>
      </c>
      <c r="O84" s="20">
        <v>8.98</v>
      </c>
      <c r="P84" s="20">
        <v>8.83</v>
      </c>
      <c r="Q84" s="20">
        <v>8.35</v>
      </c>
      <c r="R84" s="20">
        <v>7.72</v>
      </c>
      <c r="S84" s="20">
        <v>8.14</v>
      </c>
      <c r="T84" s="20">
        <v>7.58</v>
      </c>
      <c r="U84" s="20">
        <v>7.41</v>
      </c>
      <c r="V84" s="20">
        <v>7.44</v>
      </c>
      <c r="W84" s="20">
        <v>7.4</v>
      </c>
      <c r="X84" s="20">
        <v>7.55</v>
      </c>
      <c r="Y84" s="20">
        <v>7.54</v>
      </c>
      <c r="Z84" s="6" t="s">
        <v>114</v>
      </c>
      <c r="AA84" s="24">
        <v>10626</v>
      </c>
      <c r="AB84" s="24">
        <v>11969</v>
      </c>
      <c r="AC84" s="24">
        <v>13690</v>
      </c>
      <c r="AD84" s="24">
        <v>14466</v>
      </c>
      <c r="AE84" s="24">
        <v>13226</v>
      </c>
      <c r="AF84" s="24">
        <v>13735</v>
      </c>
      <c r="AG84" s="24">
        <v>14915</v>
      </c>
      <c r="AH84" s="24">
        <v>15461</v>
      </c>
      <c r="AI84" s="24">
        <v>15462</v>
      </c>
      <c r="AJ84" s="24">
        <v>15227</v>
      </c>
      <c r="AK84" s="24">
        <v>15133</v>
      </c>
      <c r="AL84" s="24">
        <v>17326</v>
      </c>
      <c r="AM84" s="24">
        <v>12694</v>
      </c>
      <c r="AN84" s="24">
        <v>14123</v>
      </c>
      <c r="AO84" s="24">
        <v>16894</v>
      </c>
      <c r="AP84" s="24">
        <v>9809</v>
      </c>
      <c r="AQ84" s="24">
        <v>11198</v>
      </c>
      <c r="AR84" s="24">
        <v>14113</v>
      </c>
      <c r="AS84" s="24">
        <v>16413</v>
      </c>
      <c r="AT84" s="24">
        <v>18043</v>
      </c>
      <c r="AU84" s="24">
        <v>18461</v>
      </c>
      <c r="AV84" s="24">
        <v>19021</v>
      </c>
      <c r="AW84" s="24">
        <v>18274</v>
      </c>
      <c r="AX84" s="24">
        <v>20649</v>
      </c>
      <c r="AY84" s="13">
        <f t="shared" si="2"/>
        <v>9.9754447078885295</v>
      </c>
      <c r="AZ84" s="13">
        <f t="shared" si="3"/>
        <v>7.9292553191489352</v>
      </c>
    </row>
    <row r="85" spans="1:52" ht="31.5" x14ac:dyDescent="0.25">
      <c r="A85" s="6" t="s">
        <v>115</v>
      </c>
      <c r="B85" s="20">
        <v>9.74</v>
      </c>
      <c r="C85" s="20">
        <v>10.1</v>
      </c>
      <c r="D85" s="20">
        <v>10.37</v>
      </c>
      <c r="E85" s="20">
        <v>10.47</v>
      </c>
      <c r="F85" s="20">
        <v>10.46</v>
      </c>
      <c r="G85" s="20">
        <v>10.3</v>
      </c>
      <c r="H85" s="20">
        <v>10.19</v>
      </c>
      <c r="I85" s="20">
        <v>9.91</v>
      </c>
      <c r="J85" s="20">
        <v>9.59</v>
      </c>
      <c r="K85" s="20">
        <v>9.41</v>
      </c>
      <c r="L85" s="20">
        <v>9.16</v>
      </c>
      <c r="M85" s="20">
        <v>8.94</v>
      </c>
      <c r="N85" s="20">
        <v>8.9499999999999993</v>
      </c>
      <c r="O85" s="20">
        <v>8.83</v>
      </c>
      <c r="P85" s="20">
        <v>8.58</v>
      </c>
      <c r="Q85" s="20">
        <v>8.3800000000000008</v>
      </c>
      <c r="R85" s="20">
        <v>7.6</v>
      </c>
      <c r="S85" s="20">
        <v>7.68</v>
      </c>
      <c r="T85" s="20">
        <v>6.84</v>
      </c>
      <c r="U85" s="20">
        <v>7.12</v>
      </c>
      <c r="V85" s="20">
        <v>7.22</v>
      </c>
      <c r="W85" s="20">
        <v>7.18</v>
      </c>
      <c r="X85" s="20">
        <v>7.34</v>
      </c>
      <c r="Y85" s="20">
        <v>7.09</v>
      </c>
      <c r="Z85" s="6" t="s">
        <v>115</v>
      </c>
      <c r="AA85" s="25">
        <v>6153</v>
      </c>
      <c r="AB85" s="25">
        <v>6598</v>
      </c>
      <c r="AC85" s="25">
        <v>7736</v>
      </c>
      <c r="AD85" s="25">
        <v>8043</v>
      </c>
      <c r="AE85" s="25">
        <v>7694</v>
      </c>
      <c r="AF85" s="25">
        <v>7925</v>
      </c>
      <c r="AG85" s="25">
        <v>8758</v>
      </c>
      <c r="AH85" s="25">
        <v>8779</v>
      </c>
      <c r="AI85" s="25">
        <v>8871</v>
      </c>
      <c r="AJ85" s="25">
        <v>8791</v>
      </c>
      <c r="AK85" s="25">
        <v>8612</v>
      </c>
      <c r="AL85" s="25">
        <v>10079</v>
      </c>
      <c r="AM85" s="25">
        <v>7347</v>
      </c>
      <c r="AN85" s="25">
        <v>7941</v>
      </c>
      <c r="AO85" s="25">
        <v>9720</v>
      </c>
      <c r="AP85" s="25">
        <v>6253</v>
      </c>
      <c r="AQ85" s="25">
        <v>6716</v>
      </c>
      <c r="AR85" s="25">
        <v>8430</v>
      </c>
      <c r="AS85" s="25">
        <v>9894</v>
      </c>
      <c r="AT85" s="25">
        <v>10581</v>
      </c>
      <c r="AU85" s="25">
        <v>10908</v>
      </c>
      <c r="AV85" s="25">
        <v>11150</v>
      </c>
      <c r="AW85" s="25">
        <v>10928</v>
      </c>
      <c r="AX85" s="25">
        <v>12036</v>
      </c>
      <c r="AY85" s="13">
        <f t="shared" si="2"/>
        <v>9.8546657962647508</v>
      </c>
      <c r="AZ85" s="13">
        <f t="shared" si="3"/>
        <v>7.6389371246782947</v>
      </c>
    </row>
    <row r="86" spans="1:52" ht="94.5" x14ac:dyDescent="0.25">
      <c r="A86" s="18" t="s">
        <v>116</v>
      </c>
      <c r="B86" s="19">
        <v>9.82</v>
      </c>
      <c r="C86" s="19">
        <v>10.16</v>
      </c>
      <c r="D86" s="19">
        <v>10.48</v>
      </c>
      <c r="E86" s="19">
        <v>10.65</v>
      </c>
      <c r="F86" s="19">
        <v>10.63</v>
      </c>
      <c r="G86" s="19">
        <v>10.33</v>
      </c>
      <c r="H86" s="19">
        <v>10.28</v>
      </c>
      <c r="I86" s="19">
        <v>9.99</v>
      </c>
      <c r="J86" s="19">
        <v>9.76</v>
      </c>
      <c r="K86" s="19">
        <v>9.4700000000000006</v>
      </c>
      <c r="L86" s="19">
        <v>9.2799999999999994</v>
      </c>
      <c r="M86" s="19">
        <v>8.9600000000000009</v>
      </c>
      <c r="N86" s="19">
        <v>7.17</v>
      </c>
      <c r="O86" s="19">
        <v>6.43</v>
      </c>
      <c r="P86" s="19">
        <v>6.92</v>
      </c>
      <c r="Q86" s="19">
        <v>6.96</v>
      </c>
      <c r="R86" s="19">
        <v>6.6</v>
      </c>
      <c r="S86" s="19">
        <v>6.66</v>
      </c>
      <c r="T86" s="19">
        <v>6.77</v>
      </c>
      <c r="U86" s="19">
        <v>6.76</v>
      </c>
      <c r="V86" s="19">
        <v>6.93</v>
      </c>
      <c r="W86" s="19">
        <v>6.89</v>
      </c>
      <c r="X86" s="19">
        <v>6.93</v>
      </c>
      <c r="Y86" s="19">
        <v>6.58</v>
      </c>
      <c r="Z86" s="18" t="s">
        <v>116</v>
      </c>
      <c r="AA86" s="23">
        <v>52566</v>
      </c>
      <c r="AB86" s="23">
        <v>57216</v>
      </c>
      <c r="AC86" s="23">
        <v>65291</v>
      </c>
      <c r="AD86" s="23">
        <v>68438</v>
      </c>
      <c r="AE86" s="23">
        <v>63243</v>
      </c>
      <c r="AF86" s="23">
        <v>66325</v>
      </c>
      <c r="AG86" s="23">
        <v>71485</v>
      </c>
      <c r="AH86" s="23">
        <v>73642</v>
      </c>
      <c r="AI86" s="23">
        <v>74698</v>
      </c>
      <c r="AJ86" s="23">
        <v>72928</v>
      </c>
      <c r="AK86" s="23">
        <v>72279</v>
      </c>
      <c r="AL86" s="23">
        <v>82429</v>
      </c>
      <c r="AM86" s="23">
        <v>62674</v>
      </c>
      <c r="AN86" s="23">
        <v>72010</v>
      </c>
      <c r="AO86" s="23">
        <v>83086</v>
      </c>
      <c r="AP86" s="23">
        <v>53343</v>
      </c>
      <c r="AQ86" s="23">
        <v>56704</v>
      </c>
      <c r="AR86" s="23">
        <v>72341</v>
      </c>
      <c r="AS86" s="23">
        <v>81832</v>
      </c>
      <c r="AT86" s="23">
        <v>88148</v>
      </c>
      <c r="AU86" s="23">
        <v>90862</v>
      </c>
      <c r="AV86" s="23">
        <v>92449</v>
      </c>
      <c r="AW86" s="23">
        <v>90292</v>
      </c>
      <c r="AX86" s="23">
        <v>102075</v>
      </c>
      <c r="AY86" s="13">
        <f t="shared" si="2"/>
        <v>9.953908864893851</v>
      </c>
      <c r="AZ86" s="13">
        <f t="shared" si="3"/>
        <v>6.7968444073688756</v>
      </c>
    </row>
    <row r="87" spans="1:52" ht="31.5" x14ac:dyDescent="0.25">
      <c r="A87" s="6" t="s">
        <v>117</v>
      </c>
      <c r="B87" s="20">
        <v>9.7200000000000006</v>
      </c>
      <c r="C87" s="20">
        <v>10.029999999999999</v>
      </c>
      <c r="D87" s="20">
        <v>10.45</v>
      </c>
      <c r="E87" s="20">
        <v>10.52</v>
      </c>
      <c r="F87" s="20">
        <v>10.61</v>
      </c>
      <c r="G87" s="20">
        <v>10.06</v>
      </c>
      <c r="H87" s="20">
        <v>10.17</v>
      </c>
      <c r="I87" s="20">
        <v>9.8000000000000007</v>
      </c>
      <c r="J87" s="20">
        <v>9.7200000000000006</v>
      </c>
      <c r="K87" s="20">
        <v>9.4499999999999993</v>
      </c>
      <c r="L87" s="20">
        <v>9.2799999999999994</v>
      </c>
      <c r="M87" s="20">
        <v>9.01</v>
      </c>
      <c r="N87" s="20">
        <v>6.68</v>
      </c>
      <c r="O87" s="20">
        <v>5.97</v>
      </c>
      <c r="P87" s="20">
        <v>7.15</v>
      </c>
      <c r="Q87" s="20">
        <v>7.09</v>
      </c>
      <c r="R87" s="20">
        <v>6.69</v>
      </c>
      <c r="S87" s="20">
        <v>6.49</v>
      </c>
      <c r="T87" s="20">
        <v>6.86</v>
      </c>
      <c r="U87" s="20">
        <v>6.79</v>
      </c>
      <c r="V87" s="20">
        <v>6.83</v>
      </c>
      <c r="W87" s="20">
        <v>6.96</v>
      </c>
      <c r="X87" s="20">
        <v>7.15</v>
      </c>
      <c r="Y87" s="20">
        <v>6.89</v>
      </c>
      <c r="Z87" s="6" t="s">
        <v>117</v>
      </c>
      <c r="AA87" s="24">
        <v>4596</v>
      </c>
      <c r="AB87" s="24">
        <v>4817</v>
      </c>
      <c r="AC87" s="24">
        <v>5598</v>
      </c>
      <c r="AD87" s="24">
        <v>6069</v>
      </c>
      <c r="AE87" s="24">
        <v>5544</v>
      </c>
      <c r="AF87" s="24">
        <v>6002</v>
      </c>
      <c r="AG87" s="24">
        <v>6309</v>
      </c>
      <c r="AH87" s="24">
        <v>6601</v>
      </c>
      <c r="AI87" s="24">
        <v>6708</v>
      </c>
      <c r="AJ87" s="24">
        <v>6492</v>
      </c>
      <c r="AK87" s="24">
        <v>6418</v>
      </c>
      <c r="AL87" s="24">
        <v>7088</v>
      </c>
      <c r="AM87" s="24">
        <v>5771</v>
      </c>
      <c r="AN87" s="24">
        <v>6557</v>
      </c>
      <c r="AO87" s="24">
        <v>7621</v>
      </c>
      <c r="AP87" s="24">
        <v>3912</v>
      </c>
      <c r="AQ87" s="24">
        <v>4743</v>
      </c>
      <c r="AR87" s="24">
        <v>6566</v>
      </c>
      <c r="AS87" s="24">
        <v>7251</v>
      </c>
      <c r="AT87" s="24">
        <v>7979</v>
      </c>
      <c r="AU87" s="24">
        <v>8307</v>
      </c>
      <c r="AV87" s="24">
        <v>8132</v>
      </c>
      <c r="AW87" s="24">
        <v>8121</v>
      </c>
      <c r="AX87" s="24">
        <v>9134</v>
      </c>
      <c r="AY87" s="13">
        <f t="shared" si="2"/>
        <v>9.8745879128484813</v>
      </c>
      <c r="AZ87" s="13">
        <f t="shared" si="3"/>
        <v>6.8080840488025309</v>
      </c>
    </row>
    <row r="88" spans="1:52" ht="47.25" x14ac:dyDescent="0.25">
      <c r="A88" s="6" t="s">
        <v>118</v>
      </c>
      <c r="B88" s="20">
        <v>9.7899999999999991</v>
      </c>
      <c r="C88" s="20">
        <v>10.23</v>
      </c>
      <c r="D88" s="20">
        <v>10.54</v>
      </c>
      <c r="E88" s="20">
        <v>10.83</v>
      </c>
      <c r="F88" s="20">
        <v>10.7</v>
      </c>
      <c r="G88" s="20">
        <v>10.48</v>
      </c>
      <c r="H88" s="20">
        <v>10.43</v>
      </c>
      <c r="I88" s="20">
        <v>10.16</v>
      </c>
      <c r="J88" s="20">
        <v>9.92</v>
      </c>
      <c r="K88" s="20">
        <v>9.57</v>
      </c>
      <c r="L88" s="20">
        <v>9.3800000000000008</v>
      </c>
      <c r="M88" s="20">
        <v>9.1</v>
      </c>
      <c r="N88" s="20">
        <v>6.41</v>
      </c>
      <c r="O88" s="20">
        <v>4.96</v>
      </c>
      <c r="P88" s="20">
        <v>5.6</v>
      </c>
      <c r="Q88" s="20">
        <v>5.59</v>
      </c>
      <c r="R88" s="20">
        <v>6.09</v>
      </c>
      <c r="S88" s="20">
        <v>6.13</v>
      </c>
      <c r="T88" s="20">
        <v>6.42</v>
      </c>
      <c r="U88" s="20">
        <v>6.5</v>
      </c>
      <c r="V88" s="20">
        <v>6.66</v>
      </c>
      <c r="W88" s="20">
        <v>6.77</v>
      </c>
      <c r="X88" s="20">
        <v>6.86</v>
      </c>
      <c r="Y88" s="20">
        <v>6.72</v>
      </c>
      <c r="Z88" s="6" t="s">
        <v>118</v>
      </c>
      <c r="AA88" s="25">
        <v>7303</v>
      </c>
      <c r="AB88" s="25">
        <v>8234</v>
      </c>
      <c r="AC88" s="25">
        <v>9555</v>
      </c>
      <c r="AD88" s="25">
        <v>9585</v>
      </c>
      <c r="AE88" s="25">
        <v>8598</v>
      </c>
      <c r="AF88" s="25">
        <v>9808</v>
      </c>
      <c r="AG88" s="25">
        <v>11152</v>
      </c>
      <c r="AH88" s="25">
        <v>11713</v>
      </c>
      <c r="AI88" s="25">
        <v>11243</v>
      </c>
      <c r="AJ88" s="25">
        <v>10142</v>
      </c>
      <c r="AK88" s="25">
        <v>9474</v>
      </c>
      <c r="AL88" s="25">
        <v>10798</v>
      </c>
      <c r="AM88" s="25">
        <v>8233</v>
      </c>
      <c r="AN88" s="25">
        <v>10724</v>
      </c>
      <c r="AO88" s="25">
        <v>12598</v>
      </c>
      <c r="AP88" s="25">
        <v>7345</v>
      </c>
      <c r="AQ88" s="25">
        <v>7537</v>
      </c>
      <c r="AR88" s="25">
        <v>9877</v>
      </c>
      <c r="AS88" s="25">
        <v>11700</v>
      </c>
      <c r="AT88" s="25">
        <v>13178</v>
      </c>
      <c r="AU88" s="25">
        <v>12947</v>
      </c>
      <c r="AV88" s="25">
        <v>12769</v>
      </c>
      <c r="AW88" s="25">
        <v>12267</v>
      </c>
      <c r="AX88" s="25">
        <v>13935</v>
      </c>
      <c r="AY88" s="13">
        <f t="shared" si="2"/>
        <v>10.085189745333956</v>
      </c>
      <c r="AZ88" s="13">
        <f t="shared" si="3"/>
        <v>6.2749397490797083</v>
      </c>
    </row>
    <row r="89" spans="1:52" ht="31.5" x14ac:dyDescent="0.25">
      <c r="A89" s="6" t="s">
        <v>119</v>
      </c>
      <c r="B89" s="20">
        <v>9.8800000000000008</v>
      </c>
      <c r="C89" s="20">
        <v>10.14</v>
      </c>
      <c r="D89" s="20">
        <v>10.53</v>
      </c>
      <c r="E89" s="20">
        <v>10.69</v>
      </c>
      <c r="F89" s="20">
        <v>10.57</v>
      </c>
      <c r="G89" s="20">
        <v>10.220000000000001</v>
      </c>
      <c r="H89" s="20">
        <v>10.34</v>
      </c>
      <c r="I89" s="20">
        <v>9.85</v>
      </c>
      <c r="J89" s="20">
        <v>9.69</v>
      </c>
      <c r="K89" s="20">
        <v>9.4</v>
      </c>
      <c r="L89" s="20">
        <v>9.2200000000000006</v>
      </c>
      <c r="M89" s="20">
        <v>9.1300000000000008</v>
      </c>
      <c r="N89" s="20">
        <v>7.44</v>
      </c>
      <c r="O89" s="20">
        <v>6.85</v>
      </c>
      <c r="P89" s="20">
        <v>7.83</v>
      </c>
      <c r="Q89" s="20">
        <v>7.79</v>
      </c>
      <c r="R89" s="20">
        <v>6.84</v>
      </c>
      <c r="S89" s="20">
        <v>7.16</v>
      </c>
      <c r="T89" s="20">
        <v>6.97</v>
      </c>
      <c r="U89" s="20">
        <v>6.95</v>
      </c>
      <c r="V89" s="20">
        <v>7.2</v>
      </c>
      <c r="W89" s="20">
        <v>7.11</v>
      </c>
      <c r="X89" s="20">
        <v>7.21</v>
      </c>
      <c r="Y89" s="20">
        <v>7.01</v>
      </c>
      <c r="Z89" s="6" t="s">
        <v>119</v>
      </c>
      <c r="AA89" s="24">
        <v>5157</v>
      </c>
      <c r="AB89" s="24">
        <v>5560</v>
      </c>
      <c r="AC89" s="24">
        <v>6315</v>
      </c>
      <c r="AD89" s="24">
        <v>6843</v>
      </c>
      <c r="AE89" s="24">
        <v>6376</v>
      </c>
      <c r="AF89" s="24">
        <v>6547</v>
      </c>
      <c r="AG89" s="24">
        <v>7264</v>
      </c>
      <c r="AH89" s="24">
        <v>7446</v>
      </c>
      <c r="AI89" s="24">
        <v>7352</v>
      </c>
      <c r="AJ89" s="24">
        <v>7190</v>
      </c>
      <c r="AK89" s="24">
        <v>7223</v>
      </c>
      <c r="AL89" s="24">
        <v>7883</v>
      </c>
      <c r="AM89" s="24">
        <v>6064</v>
      </c>
      <c r="AN89" s="24">
        <v>6863</v>
      </c>
      <c r="AO89" s="24">
        <v>7995</v>
      </c>
      <c r="AP89" s="24">
        <v>5277</v>
      </c>
      <c r="AQ89" s="24">
        <v>5398</v>
      </c>
      <c r="AR89" s="24">
        <v>6919</v>
      </c>
      <c r="AS89" s="24">
        <v>7980</v>
      </c>
      <c r="AT89" s="24">
        <v>8831</v>
      </c>
      <c r="AU89" s="24">
        <v>9043</v>
      </c>
      <c r="AV89" s="24">
        <v>9096</v>
      </c>
      <c r="AW89" s="24">
        <v>8866</v>
      </c>
      <c r="AX89" s="24">
        <v>9875</v>
      </c>
      <c r="AY89" s="13">
        <f t="shared" si="2"/>
        <v>9.9454190694464994</v>
      </c>
      <c r="AZ89" s="13">
        <f t="shared" si="3"/>
        <v>7.1819338011213896</v>
      </c>
    </row>
    <row r="90" spans="1:52" ht="31.5" x14ac:dyDescent="0.25">
      <c r="A90" s="6" t="s">
        <v>120</v>
      </c>
      <c r="B90" s="20">
        <v>9.75</v>
      </c>
      <c r="C90" s="20">
        <v>10.3</v>
      </c>
      <c r="D90" s="20">
        <v>10.63</v>
      </c>
      <c r="E90" s="20">
        <v>10.63</v>
      </c>
      <c r="F90" s="20">
        <v>10.66</v>
      </c>
      <c r="G90" s="20">
        <v>10.65</v>
      </c>
      <c r="H90" s="20">
        <v>10.32</v>
      </c>
      <c r="I90" s="20">
        <v>10.26</v>
      </c>
      <c r="J90" s="20">
        <v>9.6999999999999993</v>
      </c>
      <c r="K90" s="20">
        <v>9.84</v>
      </c>
      <c r="L90" s="20">
        <v>9.36</v>
      </c>
      <c r="M90" s="20">
        <v>9.25</v>
      </c>
      <c r="N90" s="20">
        <v>9.1</v>
      </c>
      <c r="O90" s="20">
        <v>8.77</v>
      </c>
      <c r="P90" s="20">
        <v>8.85</v>
      </c>
      <c r="Q90" s="20">
        <v>8.43</v>
      </c>
      <c r="R90" s="20">
        <v>7.84</v>
      </c>
      <c r="S90" s="20">
        <v>7.78</v>
      </c>
      <c r="T90" s="20">
        <v>7.53</v>
      </c>
      <c r="U90" s="20">
        <v>7.29</v>
      </c>
      <c r="V90" s="20">
        <v>7.46</v>
      </c>
      <c r="W90" s="20">
        <v>7.31</v>
      </c>
      <c r="X90" s="20">
        <v>7.62</v>
      </c>
      <c r="Y90" s="20">
        <v>7.29</v>
      </c>
      <c r="Z90" s="6" t="s">
        <v>120</v>
      </c>
      <c r="AA90" s="25">
        <v>2749</v>
      </c>
      <c r="AB90" s="25">
        <v>2962</v>
      </c>
      <c r="AC90" s="25">
        <v>3267</v>
      </c>
      <c r="AD90" s="25">
        <v>3538</v>
      </c>
      <c r="AE90" s="25">
        <v>3229</v>
      </c>
      <c r="AF90" s="25">
        <v>3297</v>
      </c>
      <c r="AG90" s="25">
        <v>3415</v>
      </c>
      <c r="AH90" s="25">
        <v>3531</v>
      </c>
      <c r="AI90" s="25">
        <v>3662</v>
      </c>
      <c r="AJ90" s="25">
        <v>3845</v>
      </c>
      <c r="AK90" s="25">
        <v>3873</v>
      </c>
      <c r="AL90" s="25">
        <v>4084</v>
      </c>
      <c r="AM90" s="25">
        <v>3111</v>
      </c>
      <c r="AN90" s="25">
        <v>3329</v>
      </c>
      <c r="AO90" s="25">
        <v>3833</v>
      </c>
      <c r="AP90" s="25">
        <v>2438</v>
      </c>
      <c r="AQ90" s="25">
        <v>2738</v>
      </c>
      <c r="AR90" s="25">
        <v>3426</v>
      </c>
      <c r="AS90" s="25">
        <v>3987</v>
      </c>
      <c r="AT90" s="25">
        <v>4196</v>
      </c>
      <c r="AU90" s="25">
        <v>4372</v>
      </c>
      <c r="AV90" s="25">
        <v>4647</v>
      </c>
      <c r="AW90" s="25">
        <v>4856</v>
      </c>
      <c r="AX90" s="25">
        <v>5113</v>
      </c>
      <c r="AY90" s="13">
        <f t="shared" si="2"/>
        <v>10.084869970085879</v>
      </c>
      <c r="AZ90" s="13">
        <f t="shared" si="3"/>
        <v>7.8524117187160671</v>
      </c>
    </row>
    <row r="91" spans="1:52" ht="31.5" x14ac:dyDescent="0.25">
      <c r="A91" s="6" t="s">
        <v>121</v>
      </c>
      <c r="B91" s="20">
        <v>9.82</v>
      </c>
      <c r="C91" s="20">
        <v>10.1</v>
      </c>
      <c r="D91" s="20">
        <v>10.41</v>
      </c>
      <c r="E91" s="20">
        <v>10.58</v>
      </c>
      <c r="F91" s="20">
        <v>10.51</v>
      </c>
      <c r="G91" s="20">
        <v>10.25</v>
      </c>
      <c r="H91" s="20">
        <v>10.210000000000001</v>
      </c>
      <c r="I91" s="20">
        <v>9.84</v>
      </c>
      <c r="J91" s="20">
        <v>9.76</v>
      </c>
      <c r="K91" s="20">
        <v>9.4700000000000006</v>
      </c>
      <c r="L91" s="20">
        <v>9.27</v>
      </c>
      <c r="M91" s="20">
        <v>8.82</v>
      </c>
      <c r="N91" s="20">
        <v>6.67</v>
      </c>
      <c r="O91" s="20">
        <v>6.32</v>
      </c>
      <c r="P91" s="20">
        <v>6.36</v>
      </c>
      <c r="Q91" s="20">
        <v>6.59</v>
      </c>
      <c r="R91" s="20">
        <v>6.2</v>
      </c>
      <c r="S91" s="20">
        <v>6.31</v>
      </c>
      <c r="T91" s="20">
        <v>6.65</v>
      </c>
      <c r="U91" s="20">
        <v>6.66</v>
      </c>
      <c r="V91" s="20">
        <v>6.77</v>
      </c>
      <c r="W91" s="20">
        <v>6.73</v>
      </c>
      <c r="X91" s="20">
        <v>6.86</v>
      </c>
      <c r="Y91" s="20">
        <v>5.95</v>
      </c>
      <c r="Z91" s="6" t="s">
        <v>121</v>
      </c>
      <c r="AA91" s="24">
        <v>12103</v>
      </c>
      <c r="AB91" s="24">
        <v>13314</v>
      </c>
      <c r="AC91" s="24">
        <v>15357</v>
      </c>
      <c r="AD91" s="24">
        <v>15730</v>
      </c>
      <c r="AE91" s="24">
        <v>14438</v>
      </c>
      <c r="AF91" s="24">
        <v>15034</v>
      </c>
      <c r="AG91" s="24">
        <v>15603</v>
      </c>
      <c r="AH91" s="24">
        <v>15877</v>
      </c>
      <c r="AI91" s="24">
        <v>16727</v>
      </c>
      <c r="AJ91" s="24">
        <v>16506</v>
      </c>
      <c r="AK91" s="24">
        <v>16237</v>
      </c>
      <c r="AL91" s="24">
        <v>19220</v>
      </c>
      <c r="AM91" s="24">
        <v>14665</v>
      </c>
      <c r="AN91" s="24">
        <v>16965</v>
      </c>
      <c r="AO91" s="24">
        <v>19234</v>
      </c>
      <c r="AP91" s="24">
        <v>12499</v>
      </c>
      <c r="AQ91" s="24">
        <v>13358</v>
      </c>
      <c r="AR91" s="24">
        <v>16570</v>
      </c>
      <c r="AS91" s="24">
        <v>18162</v>
      </c>
      <c r="AT91" s="24">
        <v>19236</v>
      </c>
      <c r="AU91" s="24">
        <v>20369</v>
      </c>
      <c r="AV91" s="24">
        <v>21131</v>
      </c>
      <c r="AW91" s="24">
        <v>19754</v>
      </c>
      <c r="AX91" s="24">
        <v>23942</v>
      </c>
      <c r="AY91" s="13">
        <f t="shared" si="2"/>
        <v>9.8879135194954504</v>
      </c>
      <c r="AZ91" s="13">
        <f t="shared" si="3"/>
        <v>6.5038027653611872</v>
      </c>
    </row>
    <row r="92" spans="1:52" ht="31.5" x14ac:dyDescent="0.25">
      <c r="A92" s="6" t="s">
        <v>122</v>
      </c>
      <c r="B92" s="20">
        <v>9.81</v>
      </c>
      <c r="C92" s="20">
        <v>10.16</v>
      </c>
      <c r="D92" s="20">
        <v>10.42</v>
      </c>
      <c r="E92" s="20">
        <v>10.61</v>
      </c>
      <c r="F92" s="20">
        <v>10.64</v>
      </c>
      <c r="G92" s="20">
        <v>10.27</v>
      </c>
      <c r="H92" s="20">
        <v>10.24</v>
      </c>
      <c r="I92" s="20">
        <v>9.9700000000000006</v>
      </c>
      <c r="J92" s="20">
        <v>9.68</v>
      </c>
      <c r="K92" s="20">
        <v>9.33</v>
      </c>
      <c r="L92" s="20">
        <v>9.23</v>
      </c>
      <c r="M92" s="20">
        <v>8.86</v>
      </c>
      <c r="N92" s="20">
        <v>7.43</v>
      </c>
      <c r="O92" s="20">
        <v>7.2</v>
      </c>
      <c r="P92" s="20">
        <v>7.8</v>
      </c>
      <c r="Q92" s="20">
        <v>8.02</v>
      </c>
      <c r="R92" s="20">
        <v>6.96</v>
      </c>
      <c r="S92" s="20">
        <v>6.88</v>
      </c>
      <c r="T92" s="20">
        <v>6.79</v>
      </c>
      <c r="U92" s="20">
        <v>6.94</v>
      </c>
      <c r="V92" s="20">
        <v>7.16</v>
      </c>
      <c r="W92" s="20">
        <v>7.06</v>
      </c>
      <c r="X92" s="20">
        <v>7.04</v>
      </c>
      <c r="Y92" s="20">
        <v>6.92</v>
      </c>
      <c r="Z92" s="6" t="s">
        <v>122</v>
      </c>
      <c r="AA92" s="25">
        <v>9024</v>
      </c>
      <c r="AB92" s="25">
        <v>9733</v>
      </c>
      <c r="AC92" s="25">
        <v>11163</v>
      </c>
      <c r="AD92" s="25">
        <v>11719</v>
      </c>
      <c r="AE92" s="25">
        <v>10871</v>
      </c>
      <c r="AF92" s="25">
        <v>11221</v>
      </c>
      <c r="AG92" s="25">
        <v>12134</v>
      </c>
      <c r="AH92" s="25">
        <v>12427</v>
      </c>
      <c r="AI92" s="25">
        <v>12785</v>
      </c>
      <c r="AJ92" s="25">
        <v>12676</v>
      </c>
      <c r="AK92" s="25">
        <v>12534</v>
      </c>
      <c r="AL92" s="25">
        <v>14489</v>
      </c>
      <c r="AM92" s="25">
        <v>10795</v>
      </c>
      <c r="AN92" s="25">
        <v>12063</v>
      </c>
      <c r="AO92" s="25">
        <v>14141</v>
      </c>
      <c r="AP92" s="25">
        <v>9150</v>
      </c>
      <c r="AQ92" s="25">
        <v>9873</v>
      </c>
      <c r="AR92" s="25">
        <v>12555</v>
      </c>
      <c r="AS92" s="25">
        <v>14161</v>
      </c>
      <c r="AT92" s="25">
        <v>14774</v>
      </c>
      <c r="AU92" s="25">
        <v>15503</v>
      </c>
      <c r="AV92" s="25">
        <v>16012</v>
      </c>
      <c r="AW92" s="25">
        <v>16071</v>
      </c>
      <c r="AX92" s="25">
        <v>17431</v>
      </c>
      <c r="AY92" s="13">
        <f t="shared" si="2"/>
        <v>9.8966689634596818</v>
      </c>
      <c r="AZ92" s="13">
        <f t="shared" si="3"/>
        <v>7.1515301269311928</v>
      </c>
    </row>
    <row r="93" spans="1:52" ht="31.5" x14ac:dyDescent="0.25">
      <c r="A93" s="6" t="s">
        <v>123</v>
      </c>
      <c r="B93" s="20">
        <v>9.8800000000000008</v>
      </c>
      <c r="C93" s="20">
        <v>10.15</v>
      </c>
      <c r="D93" s="20">
        <v>10.56</v>
      </c>
      <c r="E93" s="20">
        <v>10.68</v>
      </c>
      <c r="F93" s="20">
        <v>10.76</v>
      </c>
      <c r="G93" s="20">
        <v>10.27</v>
      </c>
      <c r="H93" s="20">
        <v>10.220000000000001</v>
      </c>
      <c r="I93" s="20">
        <v>10.050000000000001</v>
      </c>
      <c r="J93" s="20">
        <v>9.7100000000000009</v>
      </c>
      <c r="K93" s="20">
        <v>9.4700000000000006</v>
      </c>
      <c r="L93" s="20">
        <v>9.26</v>
      </c>
      <c r="M93" s="20">
        <v>8.9</v>
      </c>
      <c r="N93" s="20">
        <v>7.73</v>
      </c>
      <c r="O93" s="20">
        <v>6.72</v>
      </c>
      <c r="P93" s="20">
        <v>7.17</v>
      </c>
      <c r="Q93" s="20">
        <v>6.59</v>
      </c>
      <c r="R93" s="20">
        <v>6.93</v>
      </c>
      <c r="S93" s="20">
        <v>6.94</v>
      </c>
      <c r="T93" s="20">
        <v>6.67</v>
      </c>
      <c r="U93" s="20">
        <v>6.55</v>
      </c>
      <c r="V93" s="20">
        <v>6.57</v>
      </c>
      <c r="W93" s="20">
        <v>6.68</v>
      </c>
      <c r="X93" s="20">
        <v>6.6</v>
      </c>
      <c r="Y93" s="20">
        <v>6.34</v>
      </c>
      <c r="Z93" s="6" t="s">
        <v>123</v>
      </c>
      <c r="AA93" s="24">
        <v>4665</v>
      </c>
      <c r="AB93" s="24">
        <v>5268</v>
      </c>
      <c r="AC93" s="24">
        <v>5897</v>
      </c>
      <c r="AD93" s="24">
        <v>6198</v>
      </c>
      <c r="AE93" s="24">
        <v>5738</v>
      </c>
      <c r="AF93" s="24">
        <v>5814</v>
      </c>
      <c r="AG93" s="24">
        <v>6429</v>
      </c>
      <c r="AH93" s="24">
        <v>6724</v>
      </c>
      <c r="AI93" s="24">
        <v>6685</v>
      </c>
      <c r="AJ93" s="24">
        <v>6449</v>
      </c>
      <c r="AK93" s="24">
        <v>6514</v>
      </c>
      <c r="AL93" s="24">
        <v>7541</v>
      </c>
      <c r="AM93" s="24">
        <v>5625</v>
      </c>
      <c r="AN93" s="24">
        <v>6477</v>
      </c>
      <c r="AO93" s="24">
        <v>7477</v>
      </c>
      <c r="AP93" s="24">
        <v>5563</v>
      </c>
      <c r="AQ93" s="24">
        <v>5198</v>
      </c>
      <c r="AR93" s="24">
        <v>6442</v>
      </c>
      <c r="AS93" s="24">
        <v>7487</v>
      </c>
      <c r="AT93" s="24">
        <v>8084</v>
      </c>
      <c r="AU93" s="24">
        <v>8218</v>
      </c>
      <c r="AV93" s="24">
        <v>8519</v>
      </c>
      <c r="AW93" s="24">
        <v>8281</v>
      </c>
      <c r="AX93" s="24">
        <v>9614</v>
      </c>
      <c r="AY93" s="13">
        <f t="shared" si="2"/>
        <v>9.9588284949000307</v>
      </c>
      <c r="AZ93" s="13">
        <f t="shared" si="3"/>
        <v>6.7529068230154632</v>
      </c>
    </row>
    <row r="94" spans="1:52" ht="31.5" x14ac:dyDescent="0.25">
      <c r="A94" s="6" t="s">
        <v>124</v>
      </c>
      <c r="B94" s="20">
        <v>10.09</v>
      </c>
      <c r="C94" s="20">
        <v>10.29</v>
      </c>
      <c r="D94" s="20">
        <v>10.53</v>
      </c>
      <c r="E94" s="20">
        <v>10.57</v>
      </c>
      <c r="F94" s="20">
        <v>10.7</v>
      </c>
      <c r="G94" s="20">
        <v>10.44</v>
      </c>
      <c r="H94" s="20">
        <v>10.4</v>
      </c>
      <c r="I94" s="20">
        <v>10.119999999999999</v>
      </c>
      <c r="J94" s="20">
        <v>9.65</v>
      </c>
      <c r="K94" s="20">
        <v>9.51</v>
      </c>
      <c r="L94" s="20">
        <v>9.4600000000000009</v>
      </c>
      <c r="M94" s="20">
        <v>9.33</v>
      </c>
      <c r="N94" s="20">
        <v>9.01</v>
      </c>
      <c r="O94" s="20">
        <v>9.16</v>
      </c>
      <c r="P94" s="20">
        <v>9.2200000000000006</v>
      </c>
      <c r="Q94" s="20">
        <v>8.92</v>
      </c>
      <c r="R94" s="20">
        <v>7.81</v>
      </c>
      <c r="S94" s="20">
        <v>7.66</v>
      </c>
      <c r="T94" s="20">
        <v>7.49</v>
      </c>
      <c r="U94" s="20">
        <v>7.17</v>
      </c>
      <c r="V94" s="20">
        <v>7.34</v>
      </c>
      <c r="W94" s="20">
        <v>6.81</v>
      </c>
      <c r="X94" s="20">
        <v>6.25</v>
      </c>
      <c r="Y94" s="20">
        <v>5.8</v>
      </c>
      <c r="Z94" s="6" t="s">
        <v>124</v>
      </c>
      <c r="AA94" s="25">
        <v>1538</v>
      </c>
      <c r="AB94" s="25">
        <v>1794</v>
      </c>
      <c r="AC94" s="25">
        <v>1800</v>
      </c>
      <c r="AD94" s="25">
        <v>1819</v>
      </c>
      <c r="AE94" s="25">
        <v>1777</v>
      </c>
      <c r="AF94" s="25">
        <v>1779</v>
      </c>
      <c r="AG94" s="25">
        <v>1925</v>
      </c>
      <c r="AH94" s="25">
        <v>2018</v>
      </c>
      <c r="AI94" s="25">
        <v>2202</v>
      </c>
      <c r="AJ94" s="25">
        <v>2141</v>
      </c>
      <c r="AK94" s="25">
        <v>2263</v>
      </c>
      <c r="AL94" s="25">
        <v>2464</v>
      </c>
      <c r="AM94" s="25">
        <v>1760</v>
      </c>
      <c r="AN94" s="25">
        <v>1831</v>
      </c>
      <c r="AO94" s="25">
        <v>2092</v>
      </c>
      <c r="AP94" s="25">
        <v>1446</v>
      </c>
      <c r="AQ94" s="25">
        <v>1692</v>
      </c>
      <c r="AR94" s="25">
        <v>2036</v>
      </c>
      <c r="AS94" s="25">
        <v>2367</v>
      </c>
      <c r="AT94" s="25">
        <v>2511</v>
      </c>
      <c r="AU94" s="25">
        <v>2602</v>
      </c>
      <c r="AV94" s="25">
        <v>2663</v>
      </c>
      <c r="AW94" s="25">
        <v>2574</v>
      </c>
      <c r="AX94" s="25">
        <v>3048</v>
      </c>
      <c r="AY94" s="13">
        <f t="shared" si="2"/>
        <v>10.042331632653061</v>
      </c>
      <c r="AZ94" s="13">
        <f t="shared" si="3"/>
        <v>7.5260577717677108</v>
      </c>
    </row>
    <row r="95" spans="1:52" ht="31.5" x14ac:dyDescent="0.25">
      <c r="A95" s="6" t="s">
        <v>125</v>
      </c>
      <c r="B95" s="20">
        <v>9.81</v>
      </c>
      <c r="C95" s="20">
        <v>10.08</v>
      </c>
      <c r="D95" s="20">
        <v>10.41</v>
      </c>
      <c r="E95" s="20">
        <v>10.64</v>
      </c>
      <c r="F95" s="20">
        <v>10.57</v>
      </c>
      <c r="G95" s="20">
        <v>10.48</v>
      </c>
      <c r="H95" s="20">
        <v>10.28</v>
      </c>
      <c r="I95" s="20">
        <v>10.02</v>
      </c>
      <c r="J95" s="20">
        <v>9.77</v>
      </c>
      <c r="K95" s="20">
        <v>9.39</v>
      </c>
      <c r="L95" s="20">
        <v>9.19</v>
      </c>
      <c r="M95" s="20">
        <v>8.8699999999999992</v>
      </c>
      <c r="N95" s="20">
        <v>7.31</v>
      </c>
      <c r="O95" s="20">
        <v>6.37</v>
      </c>
      <c r="P95" s="20">
        <v>7.23</v>
      </c>
      <c r="Q95" s="20">
        <v>6.97</v>
      </c>
      <c r="R95" s="20">
        <v>6.44</v>
      </c>
      <c r="S95" s="20">
        <v>6.51</v>
      </c>
      <c r="T95" s="20">
        <v>6.78</v>
      </c>
      <c r="U95" s="20">
        <v>6.64</v>
      </c>
      <c r="V95" s="20">
        <v>7.12</v>
      </c>
      <c r="W95" s="20">
        <v>6.98</v>
      </c>
      <c r="X95" s="20">
        <v>6.79</v>
      </c>
      <c r="Y95" s="20">
        <v>7.19</v>
      </c>
      <c r="Z95" s="6" t="s">
        <v>125</v>
      </c>
      <c r="AA95" s="24">
        <v>4152</v>
      </c>
      <c r="AB95" s="24">
        <v>4233</v>
      </c>
      <c r="AC95" s="24">
        <v>4911</v>
      </c>
      <c r="AD95" s="24">
        <v>5365</v>
      </c>
      <c r="AE95" s="24">
        <v>5065</v>
      </c>
      <c r="AF95" s="24">
        <v>5148</v>
      </c>
      <c r="AG95" s="24">
        <v>5356</v>
      </c>
      <c r="AH95" s="24">
        <v>5456</v>
      </c>
      <c r="AI95" s="24">
        <v>5551</v>
      </c>
      <c r="AJ95" s="24">
        <v>5843</v>
      </c>
      <c r="AK95" s="24">
        <v>6035</v>
      </c>
      <c r="AL95" s="24">
        <v>6974</v>
      </c>
      <c r="AM95" s="24">
        <v>5164</v>
      </c>
      <c r="AN95" s="24">
        <v>5581</v>
      </c>
      <c r="AO95" s="24">
        <v>6313</v>
      </c>
      <c r="AP95" s="24">
        <v>4499</v>
      </c>
      <c r="AQ95" s="24">
        <v>4850</v>
      </c>
      <c r="AR95" s="24">
        <v>6170</v>
      </c>
      <c r="AS95" s="24">
        <v>6666</v>
      </c>
      <c r="AT95" s="24">
        <v>7104</v>
      </c>
      <c r="AU95" s="24">
        <v>7383</v>
      </c>
      <c r="AV95" s="24">
        <v>7373</v>
      </c>
      <c r="AW95" s="24">
        <v>7500</v>
      </c>
      <c r="AX95" s="24">
        <v>7827</v>
      </c>
      <c r="AY95" s="13">
        <f t="shared" si="2"/>
        <v>9.9119011062740885</v>
      </c>
      <c r="AZ95" s="13">
        <f t="shared" si="3"/>
        <v>6.8729451785947919</v>
      </c>
    </row>
    <row r="96" spans="1:52" ht="47.25" x14ac:dyDescent="0.25">
      <c r="A96" s="6" t="s">
        <v>126</v>
      </c>
      <c r="B96" s="20">
        <v>9.92</v>
      </c>
      <c r="C96" s="20">
        <v>10.34</v>
      </c>
      <c r="D96" s="20">
        <v>10.68</v>
      </c>
      <c r="E96" s="20">
        <v>10.63</v>
      </c>
      <c r="F96" s="20">
        <v>11</v>
      </c>
      <c r="G96" s="20">
        <v>10.38</v>
      </c>
      <c r="H96" s="20">
        <v>10.19</v>
      </c>
      <c r="I96" s="20">
        <v>10.14</v>
      </c>
      <c r="J96" s="20">
        <v>9.8000000000000007</v>
      </c>
      <c r="K96" s="20">
        <v>9.42</v>
      </c>
      <c r="L96" s="20">
        <v>9.31</v>
      </c>
      <c r="M96" s="20">
        <v>9.2200000000000006</v>
      </c>
      <c r="N96" s="20">
        <v>8.68</v>
      </c>
      <c r="O96" s="20">
        <v>8.5500000000000007</v>
      </c>
      <c r="P96" s="20">
        <v>7.72</v>
      </c>
      <c r="Q96" s="20">
        <v>7.44</v>
      </c>
      <c r="R96" s="20">
        <v>6.97</v>
      </c>
      <c r="S96" s="20">
        <v>7.09</v>
      </c>
      <c r="T96" s="20">
        <v>7.64</v>
      </c>
      <c r="U96" s="20">
        <v>7.02</v>
      </c>
      <c r="V96" s="20">
        <v>7.14</v>
      </c>
      <c r="W96" s="20">
        <v>7.15</v>
      </c>
      <c r="X96" s="20">
        <v>7.2</v>
      </c>
      <c r="Y96" s="20">
        <v>6.76</v>
      </c>
      <c r="Z96" s="6" t="s">
        <v>126</v>
      </c>
      <c r="AA96" s="25">
        <v>826</v>
      </c>
      <c r="AB96" s="25">
        <v>907</v>
      </c>
      <c r="AC96" s="25">
        <v>965</v>
      </c>
      <c r="AD96" s="25">
        <v>1018</v>
      </c>
      <c r="AE96" s="25">
        <v>975</v>
      </c>
      <c r="AF96" s="25">
        <v>952</v>
      </c>
      <c r="AG96" s="25">
        <v>1136</v>
      </c>
      <c r="AH96" s="25">
        <v>1123</v>
      </c>
      <c r="AI96" s="25">
        <v>1045</v>
      </c>
      <c r="AJ96" s="25">
        <v>1049</v>
      </c>
      <c r="AK96" s="25">
        <v>1072</v>
      </c>
      <c r="AL96" s="25">
        <v>1216</v>
      </c>
      <c r="AM96" s="25">
        <v>959</v>
      </c>
      <c r="AN96" s="25">
        <v>1070</v>
      </c>
      <c r="AO96" s="25">
        <v>1219</v>
      </c>
      <c r="AP96" s="25">
        <v>746</v>
      </c>
      <c r="AQ96" s="25">
        <v>852</v>
      </c>
      <c r="AR96" s="25">
        <v>1021</v>
      </c>
      <c r="AS96" s="25">
        <v>1152</v>
      </c>
      <c r="AT96" s="25">
        <v>1274</v>
      </c>
      <c r="AU96" s="25">
        <v>1192</v>
      </c>
      <c r="AV96" s="25">
        <v>1261</v>
      </c>
      <c r="AW96" s="25">
        <v>1265</v>
      </c>
      <c r="AX96" s="25">
        <v>1352</v>
      </c>
      <c r="AY96" s="13">
        <f t="shared" si="2"/>
        <v>10.060573103223705</v>
      </c>
      <c r="AZ96" s="13">
        <f t="shared" si="3"/>
        <v>7.4182578762253994</v>
      </c>
    </row>
    <row r="97" spans="1:52" ht="47.25" x14ac:dyDescent="0.25">
      <c r="A97" s="6" t="s">
        <v>127</v>
      </c>
      <c r="B97" s="20">
        <v>9.86</v>
      </c>
      <c r="C97" s="20">
        <v>10.37</v>
      </c>
      <c r="D97" s="20">
        <v>10.84</v>
      </c>
      <c r="E97" s="20">
        <v>11</v>
      </c>
      <c r="F97" s="20">
        <v>10.77</v>
      </c>
      <c r="G97" s="20">
        <v>10.42</v>
      </c>
      <c r="H97" s="20">
        <v>10.35</v>
      </c>
      <c r="I97" s="20">
        <v>10.09</v>
      </c>
      <c r="J97" s="20">
        <v>9.8699999999999992</v>
      </c>
      <c r="K97" s="20">
        <v>9.65</v>
      </c>
      <c r="L97" s="20">
        <v>9.5</v>
      </c>
      <c r="M97" s="20">
        <v>9.02</v>
      </c>
      <c r="N97" s="20">
        <v>9.24</v>
      </c>
      <c r="O97" s="20">
        <v>9.19</v>
      </c>
      <c r="P97" s="20">
        <v>8.7100000000000009</v>
      </c>
      <c r="Q97" s="20">
        <v>8.81</v>
      </c>
      <c r="R97" s="20">
        <v>7.65</v>
      </c>
      <c r="S97" s="20">
        <v>7.46</v>
      </c>
      <c r="T97" s="20">
        <v>7.21</v>
      </c>
      <c r="U97" s="20">
        <v>7.5</v>
      </c>
      <c r="V97" s="20">
        <v>7.47</v>
      </c>
      <c r="W97" s="20">
        <v>6.97</v>
      </c>
      <c r="X97" s="20">
        <v>6.1</v>
      </c>
      <c r="Y97" s="20">
        <v>6.07</v>
      </c>
      <c r="Z97" s="6" t="s">
        <v>127</v>
      </c>
      <c r="AA97" s="24">
        <v>454</v>
      </c>
      <c r="AB97" s="24">
        <v>394</v>
      </c>
      <c r="AC97" s="24">
        <v>462</v>
      </c>
      <c r="AD97" s="24">
        <v>553</v>
      </c>
      <c r="AE97" s="24">
        <v>632</v>
      </c>
      <c r="AF97" s="24">
        <v>723</v>
      </c>
      <c r="AG97" s="24">
        <v>761</v>
      </c>
      <c r="AH97" s="24">
        <v>727</v>
      </c>
      <c r="AI97" s="24">
        <v>738</v>
      </c>
      <c r="AJ97" s="24">
        <v>594</v>
      </c>
      <c r="AK97" s="24">
        <v>637</v>
      </c>
      <c r="AL97" s="24">
        <v>671</v>
      </c>
      <c r="AM97" s="24">
        <v>526</v>
      </c>
      <c r="AN97" s="24">
        <v>551</v>
      </c>
      <c r="AO97" s="24">
        <v>561</v>
      </c>
      <c r="AP97" s="24">
        <v>467</v>
      </c>
      <c r="AQ97" s="24">
        <v>465</v>
      </c>
      <c r="AR97" s="24">
        <v>759</v>
      </c>
      <c r="AS97" s="24">
        <v>918</v>
      </c>
      <c r="AT97" s="24">
        <v>980</v>
      </c>
      <c r="AU97" s="24">
        <v>926</v>
      </c>
      <c r="AV97" s="24">
        <v>846</v>
      </c>
      <c r="AW97" s="24">
        <v>737</v>
      </c>
      <c r="AX97" s="24">
        <v>802</v>
      </c>
      <c r="AY97" s="13">
        <f t="shared" si="2"/>
        <v>10.117813776204736</v>
      </c>
      <c r="AZ97" s="13">
        <f t="shared" si="3"/>
        <v>7.5299086437104705</v>
      </c>
    </row>
    <row r="99" spans="1:52" ht="15.75" x14ac:dyDescent="0.25">
      <c r="A99" s="27" t="s">
        <v>135</v>
      </c>
    </row>
    <row r="100" spans="1:52" ht="126" x14ac:dyDescent="0.25">
      <c r="A100" s="21"/>
      <c r="B100" s="15" t="s">
        <v>8</v>
      </c>
      <c r="C100" s="15" t="s">
        <v>9</v>
      </c>
      <c r="D100" s="15" t="s">
        <v>10</v>
      </c>
      <c r="E100" s="15" t="s">
        <v>11</v>
      </c>
      <c r="F100" s="15" t="s">
        <v>12</v>
      </c>
      <c r="G100" s="15" t="s">
        <v>13</v>
      </c>
      <c r="H100" s="15" t="s">
        <v>14</v>
      </c>
      <c r="I100" s="15" t="s">
        <v>15</v>
      </c>
      <c r="J100" s="15" t="s">
        <v>16</v>
      </c>
      <c r="K100" s="15" t="s">
        <v>17</v>
      </c>
      <c r="L100" s="15" t="s">
        <v>18</v>
      </c>
      <c r="M100" s="15" t="s">
        <v>19</v>
      </c>
      <c r="N100" s="15" t="s">
        <v>20</v>
      </c>
      <c r="O100" s="15" t="s">
        <v>21</v>
      </c>
      <c r="P100" s="15" t="s">
        <v>22</v>
      </c>
      <c r="Q100" s="15" t="s">
        <v>23</v>
      </c>
      <c r="R100" s="15" t="s">
        <v>24</v>
      </c>
      <c r="S100" s="15" t="s">
        <v>25</v>
      </c>
      <c r="T100" s="15" t="s">
        <v>26</v>
      </c>
      <c r="U100" s="15" t="s">
        <v>27</v>
      </c>
      <c r="V100" s="15" t="s">
        <v>28</v>
      </c>
      <c r="W100" s="15" t="s">
        <v>29</v>
      </c>
      <c r="X100" s="15" t="s">
        <v>30</v>
      </c>
      <c r="Y100" s="15" t="s">
        <v>31</v>
      </c>
      <c r="Z100" s="27" t="s">
        <v>136</v>
      </c>
      <c r="AA100" s="27" t="s">
        <v>137</v>
      </c>
    </row>
    <row r="101" spans="1:52" ht="15.75" x14ac:dyDescent="0.25">
      <c r="A101" s="16" t="s">
        <v>32</v>
      </c>
      <c r="B101" s="22">
        <v>79361</v>
      </c>
      <c r="C101" s="22">
        <v>104615</v>
      </c>
      <c r="D101" s="22">
        <v>103121</v>
      </c>
      <c r="E101" s="22">
        <v>110220</v>
      </c>
      <c r="F101" s="22">
        <v>86141</v>
      </c>
      <c r="G101" s="22">
        <v>96640</v>
      </c>
      <c r="H101" s="22">
        <v>100761</v>
      </c>
      <c r="I101" s="22">
        <v>107232</v>
      </c>
      <c r="J101" s="22">
        <v>107027</v>
      </c>
      <c r="K101" s="22">
        <v>118866</v>
      </c>
      <c r="L101" s="22">
        <v>116223</v>
      </c>
      <c r="M101" s="22">
        <v>145439</v>
      </c>
      <c r="N101" s="22">
        <v>77927</v>
      </c>
      <c r="O101" s="22">
        <v>108578</v>
      </c>
      <c r="P101" s="22">
        <v>122608</v>
      </c>
      <c r="Q101" s="22">
        <v>90625</v>
      </c>
      <c r="R101" s="22">
        <v>85605</v>
      </c>
      <c r="S101" s="22">
        <v>116635</v>
      </c>
      <c r="T101" s="22">
        <v>146261</v>
      </c>
      <c r="U101" s="22">
        <v>154937</v>
      </c>
      <c r="V101" s="22">
        <v>199026</v>
      </c>
      <c r="W101" s="22">
        <v>212593</v>
      </c>
      <c r="X101" s="22">
        <v>188725</v>
      </c>
      <c r="Y101" s="22">
        <v>211810</v>
      </c>
      <c r="Z101" s="28">
        <f>SUM(B101:M101)</f>
        <v>1275646</v>
      </c>
      <c r="AA101" s="28">
        <f>SUM(N101:Y101)</f>
        <v>1715330</v>
      </c>
    </row>
    <row r="102" spans="1:52" ht="31.5" x14ac:dyDescent="0.25">
      <c r="A102" s="18" t="s">
        <v>33</v>
      </c>
      <c r="B102" s="23">
        <v>20138</v>
      </c>
      <c r="C102" s="23">
        <v>26659</v>
      </c>
      <c r="D102" s="23">
        <v>26046</v>
      </c>
      <c r="E102" s="23">
        <v>27742</v>
      </c>
      <c r="F102" s="23">
        <v>21154</v>
      </c>
      <c r="G102" s="23">
        <v>23760</v>
      </c>
      <c r="H102" s="23">
        <v>24140</v>
      </c>
      <c r="I102" s="23">
        <v>25991</v>
      </c>
      <c r="J102" s="23">
        <v>25438</v>
      </c>
      <c r="K102" s="23">
        <v>28826</v>
      </c>
      <c r="L102" s="23">
        <v>28638</v>
      </c>
      <c r="M102" s="23">
        <v>35844</v>
      </c>
      <c r="N102" s="23">
        <v>20190</v>
      </c>
      <c r="O102" s="23">
        <v>28198</v>
      </c>
      <c r="P102" s="23">
        <v>31300</v>
      </c>
      <c r="Q102" s="23">
        <v>19568</v>
      </c>
      <c r="R102" s="23">
        <v>19194</v>
      </c>
      <c r="S102" s="23">
        <v>27398</v>
      </c>
      <c r="T102" s="23">
        <v>36014</v>
      </c>
      <c r="U102" s="23">
        <v>38701</v>
      </c>
      <c r="V102" s="23">
        <v>49586</v>
      </c>
      <c r="W102" s="23">
        <v>52154</v>
      </c>
      <c r="X102" s="23">
        <v>46847</v>
      </c>
      <c r="Y102" s="23">
        <v>51684</v>
      </c>
      <c r="Z102" s="28">
        <f t="shared" ref="Z102:Z165" si="4">SUM(B102:M102)</f>
        <v>314376</v>
      </c>
      <c r="AA102" s="28">
        <f t="shared" ref="AA102:AA165" si="5">SUM(N102:Y102)</f>
        <v>420834</v>
      </c>
    </row>
    <row r="103" spans="1:52" ht="15.75" x14ac:dyDescent="0.25">
      <c r="A103" s="6" t="s">
        <v>34</v>
      </c>
      <c r="B103" s="24">
        <v>710</v>
      </c>
      <c r="C103" s="24">
        <v>883</v>
      </c>
      <c r="D103" s="24">
        <v>806</v>
      </c>
      <c r="E103" s="24">
        <v>907</v>
      </c>
      <c r="F103" s="24">
        <v>755</v>
      </c>
      <c r="G103" s="24">
        <v>838</v>
      </c>
      <c r="H103" s="24">
        <v>849</v>
      </c>
      <c r="I103" s="24">
        <v>980</v>
      </c>
      <c r="J103" s="24">
        <v>914</v>
      </c>
      <c r="K103" s="24">
        <v>986</v>
      </c>
      <c r="L103" s="24">
        <v>864</v>
      </c>
      <c r="M103" s="24">
        <v>1172</v>
      </c>
      <c r="N103" s="24">
        <v>711</v>
      </c>
      <c r="O103" s="24">
        <v>911</v>
      </c>
      <c r="P103" s="24">
        <v>1062</v>
      </c>
      <c r="Q103" s="24">
        <v>917</v>
      </c>
      <c r="R103" s="24">
        <v>941</v>
      </c>
      <c r="S103" s="24">
        <v>1166</v>
      </c>
      <c r="T103" s="24">
        <v>1494</v>
      </c>
      <c r="U103" s="24">
        <v>1489</v>
      </c>
      <c r="V103" s="24">
        <v>1783</v>
      </c>
      <c r="W103" s="24">
        <v>1903</v>
      </c>
      <c r="X103" s="24">
        <v>1646</v>
      </c>
      <c r="Y103" s="24">
        <v>1787</v>
      </c>
      <c r="Z103" s="28">
        <f t="shared" si="4"/>
        <v>10664</v>
      </c>
      <c r="AA103" s="28">
        <f t="shared" si="5"/>
        <v>15810</v>
      </c>
    </row>
    <row r="104" spans="1:52" ht="15.75" x14ac:dyDescent="0.25">
      <c r="A104" s="6" t="s">
        <v>35</v>
      </c>
      <c r="B104" s="25">
        <v>606</v>
      </c>
      <c r="C104" s="25">
        <v>828</v>
      </c>
      <c r="D104" s="25">
        <v>728</v>
      </c>
      <c r="E104" s="25">
        <v>765</v>
      </c>
      <c r="F104" s="25">
        <v>658</v>
      </c>
      <c r="G104" s="25">
        <v>731</v>
      </c>
      <c r="H104" s="25">
        <v>771</v>
      </c>
      <c r="I104" s="25">
        <v>798</v>
      </c>
      <c r="J104" s="25">
        <v>764</v>
      </c>
      <c r="K104" s="25">
        <v>898</v>
      </c>
      <c r="L104" s="25">
        <v>794</v>
      </c>
      <c r="M104" s="25">
        <v>1052</v>
      </c>
      <c r="N104" s="25">
        <v>586</v>
      </c>
      <c r="O104" s="25">
        <v>807</v>
      </c>
      <c r="P104" s="25">
        <v>861</v>
      </c>
      <c r="Q104" s="25">
        <v>569</v>
      </c>
      <c r="R104" s="25">
        <v>575</v>
      </c>
      <c r="S104" s="25">
        <v>865</v>
      </c>
      <c r="T104" s="25">
        <v>1076</v>
      </c>
      <c r="U104" s="25">
        <v>1166</v>
      </c>
      <c r="V104" s="25">
        <v>1489</v>
      </c>
      <c r="W104" s="25">
        <v>1479</v>
      </c>
      <c r="X104" s="25">
        <v>1260</v>
      </c>
      <c r="Y104" s="25">
        <v>1333</v>
      </c>
      <c r="Z104" s="28">
        <f t="shared" si="4"/>
        <v>9393</v>
      </c>
      <c r="AA104" s="28">
        <f t="shared" si="5"/>
        <v>12066</v>
      </c>
    </row>
    <row r="105" spans="1:52" ht="15.75" x14ac:dyDescent="0.25">
      <c r="A105" s="6" t="s">
        <v>36</v>
      </c>
      <c r="B105" s="24">
        <v>691</v>
      </c>
      <c r="C105" s="24">
        <v>950</v>
      </c>
      <c r="D105" s="24">
        <v>1001</v>
      </c>
      <c r="E105" s="24">
        <v>1033</v>
      </c>
      <c r="F105" s="24">
        <v>838</v>
      </c>
      <c r="G105" s="24">
        <v>891</v>
      </c>
      <c r="H105" s="24">
        <v>906</v>
      </c>
      <c r="I105" s="24">
        <v>1011</v>
      </c>
      <c r="J105" s="24">
        <v>1013</v>
      </c>
      <c r="K105" s="24">
        <v>1142</v>
      </c>
      <c r="L105" s="24">
        <v>1085</v>
      </c>
      <c r="M105" s="24">
        <v>1315</v>
      </c>
      <c r="N105" s="24">
        <v>678</v>
      </c>
      <c r="O105" s="24">
        <v>968</v>
      </c>
      <c r="P105" s="24">
        <v>1106</v>
      </c>
      <c r="Q105" s="24">
        <v>708</v>
      </c>
      <c r="R105" s="24">
        <v>736</v>
      </c>
      <c r="S105" s="24">
        <v>1049</v>
      </c>
      <c r="T105" s="24">
        <v>1345</v>
      </c>
      <c r="U105" s="24">
        <v>1421</v>
      </c>
      <c r="V105" s="24">
        <v>1847</v>
      </c>
      <c r="W105" s="24">
        <v>1867</v>
      </c>
      <c r="X105" s="24">
        <v>1592</v>
      </c>
      <c r="Y105" s="24">
        <v>1870</v>
      </c>
      <c r="Z105" s="28">
        <f t="shared" si="4"/>
        <v>11876</v>
      </c>
      <c r="AA105" s="28">
        <f t="shared" si="5"/>
        <v>15187</v>
      </c>
    </row>
    <row r="106" spans="1:52" ht="15.75" x14ac:dyDescent="0.25">
      <c r="A106" s="6" t="s">
        <v>37</v>
      </c>
      <c r="B106" s="25">
        <v>1469</v>
      </c>
      <c r="C106" s="25">
        <v>1801</v>
      </c>
      <c r="D106" s="25">
        <v>1717</v>
      </c>
      <c r="E106" s="25">
        <v>1822</v>
      </c>
      <c r="F106" s="25">
        <v>1313</v>
      </c>
      <c r="G106" s="25">
        <v>1536</v>
      </c>
      <c r="H106" s="25">
        <v>1549</v>
      </c>
      <c r="I106" s="25">
        <v>1778</v>
      </c>
      <c r="J106" s="25">
        <v>1678</v>
      </c>
      <c r="K106" s="25">
        <v>1949</v>
      </c>
      <c r="L106" s="25">
        <v>1856</v>
      </c>
      <c r="M106" s="25">
        <v>2324</v>
      </c>
      <c r="N106" s="25">
        <v>1171</v>
      </c>
      <c r="O106" s="25">
        <v>1680</v>
      </c>
      <c r="P106" s="25">
        <v>1944</v>
      </c>
      <c r="Q106" s="25">
        <v>1552</v>
      </c>
      <c r="R106" s="25">
        <v>1471</v>
      </c>
      <c r="S106" s="25">
        <v>2034</v>
      </c>
      <c r="T106" s="25">
        <v>2535</v>
      </c>
      <c r="U106" s="25">
        <v>2652</v>
      </c>
      <c r="V106" s="25">
        <v>3217</v>
      </c>
      <c r="W106" s="25">
        <v>3483</v>
      </c>
      <c r="X106" s="25">
        <v>2874</v>
      </c>
      <c r="Y106" s="25">
        <v>3198</v>
      </c>
      <c r="Z106" s="28">
        <f t="shared" si="4"/>
        <v>20792</v>
      </c>
      <c r="AA106" s="28">
        <f t="shared" si="5"/>
        <v>27811</v>
      </c>
    </row>
    <row r="107" spans="1:52" ht="15.75" x14ac:dyDescent="0.25">
      <c r="A107" s="6" t="s">
        <v>38</v>
      </c>
      <c r="B107" s="24">
        <v>402</v>
      </c>
      <c r="C107" s="24">
        <v>565</v>
      </c>
      <c r="D107" s="24">
        <v>606</v>
      </c>
      <c r="E107" s="24">
        <v>619</v>
      </c>
      <c r="F107" s="24">
        <v>464</v>
      </c>
      <c r="G107" s="24">
        <v>536</v>
      </c>
      <c r="H107" s="24">
        <v>560</v>
      </c>
      <c r="I107" s="24">
        <v>609</v>
      </c>
      <c r="J107" s="24">
        <v>595</v>
      </c>
      <c r="K107" s="24">
        <v>635</v>
      </c>
      <c r="L107" s="24">
        <v>647</v>
      </c>
      <c r="M107" s="24">
        <v>785</v>
      </c>
      <c r="N107" s="24">
        <v>438</v>
      </c>
      <c r="O107" s="24">
        <v>568</v>
      </c>
      <c r="P107" s="24">
        <v>618</v>
      </c>
      <c r="Q107" s="24">
        <v>453</v>
      </c>
      <c r="R107" s="24">
        <v>415</v>
      </c>
      <c r="S107" s="24">
        <v>609</v>
      </c>
      <c r="T107" s="24">
        <v>751</v>
      </c>
      <c r="U107" s="24">
        <v>835</v>
      </c>
      <c r="V107" s="24">
        <v>1084</v>
      </c>
      <c r="W107" s="24">
        <v>1119</v>
      </c>
      <c r="X107" s="24">
        <v>947</v>
      </c>
      <c r="Y107" s="24">
        <v>1049</v>
      </c>
      <c r="Z107" s="28">
        <f t="shared" si="4"/>
        <v>7023</v>
      </c>
      <c r="AA107" s="28">
        <f t="shared" si="5"/>
        <v>8886</v>
      </c>
    </row>
    <row r="108" spans="1:52" ht="15.75" x14ac:dyDescent="0.25">
      <c r="A108" s="6" t="s">
        <v>39</v>
      </c>
      <c r="B108" s="25">
        <v>617</v>
      </c>
      <c r="C108" s="25">
        <v>845</v>
      </c>
      <c r="D108" s="25">
        <v>882</v>
      </c>
      <c r="E108" s="25">
        <v>889</v>
      </c>
      <c r="F108" s="25">
        <v>676</v>
      </c>
      <c r="G108" s="25">
        <v>804</v>
      </c>
      <c r="H108" s="25">
        <v>793</v>
      </c>
      <c r="I108" s="25">
        <v>883</v>
      </c>
      <c r="J108" s="25">
        <v>897</v>
      </c>
      <c r="K108" s="25">
        <v>974</v>
      </c>
      <c r="L108" s="25">
        <v>996</v>
      </c>
      <c r="M108" s="25">
        <v>1188</v>
      </c>
      <c r="N108" s="25">
        <v>591</v>
      </c>
      <c r="O108" s="25">
        <v>911</v>
      </c>
      <c r="P108" s="25">
        <v>1000</v>
      </c>
      <c r="Q108" s="25">
        <v>645</v>
      </c>
      <c r="R108" s="25">
        <v>589</v>
      </c>
      <c r="S108" s="25">
        <v>862</v>
      </c>
      <c r="T108" s="25">
        <v>1092</v>
      </c>
      <c r="U108" s="25">
        <v>1213</v>
      </c>
      <c r="V108" s="25">
        <v>1458</v>
      </c>
      <c r="W108" s="25">
        <v>1518</v>
      </c>
      <c r="X108" s="25">
        <v>1375</v>
      </c>
      <c r="Y108" s="25">
        <v>1446</v>
      </c>
      <c r="Z108" s="28">
        <f t="shared" si="4"/>
        <v>10444</v>
      </c>
      <c r="AA108" s="28">
        <f t="shared" si="5"/>
        <v>12700</v>
      </c>
    </row>
    <row r="109" spans="1:52" ht="15.75" x14ac:dyDescent="0.25">
      <c r="A109" s="6" t="s">
        <v>40</v>
      </c>
      <c r="B109" s="24">
        <v>343</v>
      </c>
      <c r="C109" s="24">
        <v>477</v>
      </c>
      <c r="D109" s="24">
        <v>491</v>
      </c>
      <c r="E109" s="24">
        <v>471</v>
      </c>
      <c r="F109" s="24">
        <v>383</v>
      </c>
      <c r="G109" s="24">
        <v>441</v>
      </c>
      <c r="H109" s="24">
        <v>468</v>
      </c>
      <c r="I109" s="24">
        <v>461</v>
      </c>
      <c r="J109" s="24">
        <v>509</v>
      </c>
      <c r="K109" s="24">
        <v>512</v>
      </c>
      <c r="L109" s="24">
        <v>520</v>
      </c>
      <c r="M109" s="24">
        <v>643</v>
      </c>
      <c r="N109" s="24">
        <v>362</v>
      </c>
      <c r="O109" s="24">
        <v>491</v>
      </c>
      <c r="P109" s="24">
        <v>519</v>
      </c>
      <c r="Q109" s="24">
        <v>380</v>
      </c>
      <c r="R109" s="24">
        <v>378</v>
      </c>
      <c r="S109" s="24">
        <v>525</v>
      </c>
      <c r="T109" s="24">
        <v>601</v>
      </c>
      <c r="U109" s="24">
        <v>672</v>
      </c>
      <c r="V109" s="24">
        <v>853</v>
      </c>
      <c r="W109" s="24">
        <v>829</v>
      </c>
      <c r="X109" s="24">
        <v>783</v>
      </c>
      <c r="Y109" s="24">
        <v>860</v>
      </c>
      <c r="Z109" s="28">
        <f t="shared" si="4"/>
        <v>5719</v>
      </c>
      <c r="AA109" s="28">
        <f t="shared" si="5"/>
        <v>7253</v>
      </c>
    </row>
    <row r="110" spans="1:52" ht="15.75" x14ac:dyDescent="0.25">
      <c r="A110" s="6" t="s">
        <v>41</v>
      </c>
      <c r="B110" s="25">
        <v>629</v>
      </c>
      <c r="C110" s="25">
        <v>722</v>
      </c>
      <c r="D110" s="25">
        <v>740</v>
      </c>
      <c r="E110" s="25">
        <v>702</v>
      </c>
      <c r="F110" s="25">
        <v>588</v>
      </c>
      <c r="G110" s="25">
        <v>605</v>
      </c>
      <c r="H110" s="25">
        <v>705</v>
      </c>
      <c r="I110" s="25">
        <v>745</v>
      </c>
      <c r="J110" s="25">
        <v>741</v>
      </c>
      <c r="K110" s="25">
        <v>862</v>
      </c>
      <c r="L110" s="25">
        <v>825</v>
      </c>
      <c r="M110" s="25">
        <v>964</v>
      </c>
      <c r="N110" s="25">
        <v>525</v>
      </c>
      <c r="O110" s="25">
        <v>767</v>
      </c>
      <c r="P110" s="25">
        <v>838</v>
      </c>
      <c r="Q110" s="25">
        <v>617</v>
      </c>
      <c r="R110" s="25">
        <v>553</v>
      </c>
      <c r="S110" s="25">
        <v>801</v>
      </c>
      <c r="T110" s="25">
        <v>1096</v>
      </c>
      <c r="U110" s="25">
        <v>1086</v>
      </c>
      <c r="V110" s="25">
        <v>1443</v>
      </c>
      <c r="W110" s="25">
        <v>1288</v>
      </c>
      <c r="X110" s="25">
        <v>1077</v>
      </c>
      <c r="Y110" s="25">
        <v>1182</v>
      </c>
      <c r="Z110" s="28">
        <f t="shared" si="4"/>
        <v>8828</v>
      </c>
      <c r="AA110" s="28">
        <f t="shared" si="5"/>
        <v>11273</v>
      </c>
    </row>
    <row r="111" spans="1:52" ht="15.75" x14ac:dyDescent="0.25">
      <c r="A111" s="6" t="s">
        <v>42</v>
      </c>
      <c r="B111" s="24">
        <v>622</v>
      </c>
      <c r="C111" s="24">
        <v>796</v>
      </c>
      <c r="D111" s="24">
        <v>670</v>
      </c>
      <c r="E111" s="24">
        <v>782</v>
      </c>
      <c r="F111" s="24">
        <v>512</v>
      </c>
      <c r="G111" s="24">
        <v>616</v>
      </c>
      <c r="H111" s="24">
        <v>712</v>
      </c>
      <c r="I111" s="24">
        <v>769</v>
      </c>
      <c r="J111" s="24">
        <v>741</v>
      </c>
      <c r="K111" s="24">
        <v>792</v>
      </c>
      <c r="L111" s="24">
        <v>816</v>
      </c>
      <c r="M111" s="24">
        <v>993</v>
      </c>
      <c r="N111" s="24">
        <v>559</v>
      </c>
      <c r="O111" s="24">
        <v>702</v>
      </c>
      <c r="P111" s="24">
        <v>777</v>
      </c>
      <c r="Q111" s="24">
        <v>622</v>
      </c>
      <c r="R111" s="24">
        <v>595</v>
      </c>
      <c r="S111" s="24">
        <v>863</v>
      </c>
      <c r="T111" s="24">
        <v>1180</v>
      </c>
      <c r="U111" s="24">
        <v>1164</v>
      </c>
      <c r="V111" s="24">
        <v>1402</v>
      </c>
      <c r="W111" s="24">
        <v>1478</v>
      </c>
      <c r="X111" s="24">
        <v>1224</v>
      </c>
      <c r="Y111" s="24">
        <v>1396</v>
      </c>
      <c r="Z111" s="28">
        <f t="shared" si="4"/>
        <v>8821</v>
      </c>
      <c r="AA111" s="28">
        <f t="shared" si="5"/>
        <v>11962</v>
      </c>
    </row>
    <row r="112" spans="1:52" ht="15.75" x14ac:dyDescent="0.25">
      <c r="A112" s="6" t="s">
        <v>43</v>
      </c>
      <c r="B112" s="25">
        <v>4493</v>
      </c>
      <c r="C112" s="25">
        <v>5981</v>
      </c>
      <c r="D112" s="25">
        <v>5926</v>
      </c>
      <c r="E112" s="25">
        <v>6446</v>
      </c>
      <c r="F112" s="25">
        <v>4862</v>
      </c>
      <c r="G112" s="25">
        <v>5458</v>
      </c>
      <c r="H112" s="25">
        <v>5451</v>
      </c>
      <c r="I112" s="25">
        <v>5908</v>
      </c>
      <c r="J112" s="25">
        <v>5598</v>
      </c>
      <c r="K112" s="25">
        <v>6559</v>
      </c>
      <c r="L112" s="25">
        <v>6652</v>
      </c>
      <c r="M112" s="25">
        <v>8430</v>
      </c>
      <c r="N112" s="25">
        <v>4767</v>
      </c>
      <c r="O112" s="25">
        <v>6587</v>
      </c>
      <c r="P112" s="25">
        <v>7401</v>
      </c>
      <c r="Q112" s="25">
        <v>3985</v>
      </c>
      <c r="R112" s="25">
        <v>3793</v>
      </c>
      <c r="S112" s="25">
        <v>5814</v>
      </c>
      <c r="T112" s="25">
        <v>7818</v>
      </c>
      <c r="U112" s="25">
        <v>8516</v>
      </c>
      <c r="V112" s="25">
        <v>11196</v>
      </c>
      <c r="W112" s="25">
        <v>11693</v>
      </c>
      <c r="X112" s="25">
        <v>10867</v>
      </c>
      <c r="Y112" s="25">
        <v>11983</v>
      </c>
      <c r="Z112" s="28">
        <f t="shared" si="4"/>
        <v>71764</v>
      </c>
      <c r="AA112" s="28">
        <f t="shared" si="5"/>
        <v>94420</v>
      </c>
    </row>
    <row r="113" spans="1:27" ht="15.75" x14ac:dyDescent="0.25">
      <c r="A113" s="6" t="s">
        <v>44</v>
      </c>
      <c r="B113" s="24">
        <v>538</v>
      </c>
      <c r="C113" s="24">
        <v>666</v>
      </c>
      <c r="D113" s="24">
        <v>544</v>
      </c>
      <c r="E113" s="24">
        <v>589</v>
      </c>
      <c r="F113" s="24">
        <v>434</v>
      </c>
      <c r="G113" s="24">
        <v>535</v>
      </c>
      <c r="H113" s="24">
        <v>543</v>
      </c>
      <c r="I113" s="24">
        <v>565</v>
      </c>
      <c r="J113" s="24">
        <v>570</v>
      </c>
      <c r="K113" s="24">
        <v>663</v>
      </c>
      <c r="L113" s="24">
        <v>625</v>
      </c>
      <c r="M113" s="24">
        <v>773</v>
      </c>
      <c r="N113" s="24">
        <v>465</v>
      </c>
      <c r="O113" s="24">
        <v>604</v>
      </c>
      <c r="P113" s="24">
        <v>647</v>
      </c>
      <c r="Q113" s="24">
        <v>541</v>
      </c>
      <c r="R113" s="24">
        <v>534</v>
      </c>
      <c r="S113" s="24">
        <v>643</v>
      </c>
      <c r="T113" s="24">
        <v>867</v>
      </c>
      <c r="U113" s="24">
        <v>850</v>
      </c>
      <c r="V113" s="24">
        <v>1003</v>
      </c>
      <c r="W113" s="24">
        <v>1071</v>
      </c>
      <c r="X113" s="24">
        <v>927</v>
      </c>
      <c r="Y113" s="24">
        <v>1053</v>
      </c>
      <c r="Z113" s="28">
        <f t="shared" si="4"/>
        <v>7045</v>
      </c>
      <c r="AA113" s="28">
        <f t="shared" si="5"/>
        <v>9205</v>
      </c>
    </row>
    <row r="114" spans="1:27" ht="15.75" x14ac:dyDescent="0.25">
      <c r="A114" s="6" t="s">
        <v>45</v>
      </c>
      <c r="B114" s="25">
        <v>686</v>
      </c>
      <c r="C114" s="25">
        <v>940</v>
      </c>
      <c r="D114" s="25">
        <v>869</v>
      </c>
      <c r="E114" s="25">
        <v>931</v>
      </c>
      <c r="F114" s="25">
        <v>787</v>
      </c>
      <c r="G114" s="25">
        <v>893</v>
      </c>
      <c r="H114" s="25">
        <v>846</v>
      </c>
      <c r="I114" s="25">
        <v>909</v>
      </c>
      <c r="J114" s="25">
        <v>974</v>
      </c>
      <c r="K114" s="25">
        <v>1003</v>
      </c>
      <c r="L114" s="25">
        <v>996</v>
      </c>
      <c r="M114" s="25">
        <v>1193</v>
      </c>
      <c r="N114" s="25">
        <v>670</v>
      </c>
      <c r="O114" s="25">
        <v>919</v>
      </c>
      <c r="P114" s="25">
        <v>1012</v>
      </c>
      <c r="Q114" s="25">
        <v>783</v>
      </c>
      <c r="R114" s="25">
        <v>680</v>
      </c>
      <c r="S114" s="25">
        <v>895</v>
      </c>
      <c r="T114" s="25">
        <v>1284</v>
      </c>
      <c r="U114" s="25">
        <v>1316</v>
      </c>
      <c r="V114" s="25">
        <v>1553</v>
      </c>
      <c r="W114" s="25">
        <v>1815</v>
      </c>
      <c r="X114" s="25">
        <v>1575</v>
      </c>
      <c r="Y114" s="25">
        <v>1696</v>
      </c>
      <c r="Z114" s="28">
        <f t="shared" si="4"/>
        <v>11027</v>
      </c>
      <c r="AA114" s="28">
        <f t="shared" si="5"/>
        <v>14198</v>
      </c>
    </row>
    <row r="115" spans="1:27" ht="15.75" x14ac:dyDescent="0.25">
      <c r="A115" s="6" t="s">
        <v>46</v>
      </c>
      <c r="B115" s="24">
        <v>493</v>
      </c>
      <c r="C115" s="24">
        <v>673</v>
      </c>
      <c r="D115" s="24">
        <v>635</v>
      </c>
      <c r="E115" s="24">
        <v>693</v>
      </c>
      <c r="F115" s="24">
        <v>531</v>
      </c>
      <c r="G115" s="24">
        <v>537</v>
      </c>
      <c r="H115" s="24">
        <v>580</v>
      </c>
      <c r="I115" s="24">
        <v>663</v>
      </c>
      <c r="J115" s="24">
        <v>644</v>
      </c>
      <c r="K115" s="24">
        <v>692</v>
      </c>
      <c r="L115" s="24">
        <v>680</v>
      </c>
      <c r="M115" s="24">
        <v>810</v>
      </c>
      <c r="N115" s="24">
        <v>432</v>
      </c>
      <c r="O115" s="24">
        <v>666</v>
      </c>
      <c r="P115" s="24">
        <v>666</v>
      </c>
      <c r="Q115" s="24">
        <v>537</v>
      </c>
      <c r="R115" s="24">
        <v>513</v>
      </c>
      <c r="S115" s="24">
        <v>657</v>
      </c>
      <c r="T115" s="24">
        <v>873</v>
      </c>
      <c r="U115" s="24">
        <v>911</v>
      </c>
      <c r="V115" s="24">
        <v>1177</v>
      </c>
      <c r="W115" s="24">
        <v>1189</v>
      </c>
      <c r="X115" s="24">
        <v>1041</v>
      </c>
      <c r="Y115" s="24">
        <v>1250</v>
      </c>
      <c r="Z115" s="28">
        <f t="shared" si="4"/>
        <v>7631</v>
      </c>
      <c r="AA115" s="28">
        <f t="shared" si="5"/>
        <v>9912</v>
      </c>
    </row>
    <row r="116" spans="1:27" ht="15.75" x14ac:dyDescent="0.25">
      <c r="A116" s="6" t="s">
        <v>47</v>
      </c>
      <c r="B116" s="25">
        <v>565</v>
      </c>
      <c r="C116" s="25">
        <v>637</v>
      </c>
      <c r="D116" s="25">
        <v>637</v>
      </c>
      <c r="E116" s="25">
        <v>647</v>
      </c>
      <c r="F116" s="25">
        <v>512</v>
      </c>
      <c r="G116" s="25">
        <v>563</v>
      </c>
      <c r="H116" s="25">
        <v>563</v>
      </c>
      <c r="I116" s="25">
        <v>674</v>
      </c>
      <c r="J116" s="25">
        <v>615</v>
      </c>
      <c r="K116" s="25">
        <v>670</v>
      </c>
      <c r="L116" s="25">
        <v>693</v>
      </c>
      <c r="M116" s="25">
        <v>766</v>
      </c>
      <c r="N116" s="25">
        <v>474</v>
      </c>
      <c r="O116" s="25">
        <v>619</v>
      </c>
      <c r="P116" s="25">
        <v>680</v>
      </c>
      <c r="Q116" s="25">
        <v>509</v>
      </c>
      <c r="R116" s="25">
        <v>446</v>
      </c>
      <c r="S116" s="25">
        <v>641</v>
      </c>
      <c r="T116" s="25">
        <v>844</v>
      </c>
      <c r="U116" s="25">
        <v>860</v>
      </c>
      <c r="V116" s="25">
        <v>1177</v>
      </c>
      <c r="W116" s="25">
        <v>1175</v>
      </c>
      <c r="X116" s="25">
        <v>1057</v>
      </c>
      <c r="Y116" s="25">
        <v>1082</v>
      </c>
      <c r="Z116" s="28">
        <f t="shared" si="4"/>
        <v>7542</v>
      </c>
      <c r="AA116" s="28">
        <f t="shared" si="5"/>
        <v>9564</v>
      </c>
    </row>
    <row r="117" spans="1:27" ht="15.75" x14ac:dyDescent="0.25">
      <c r="A117" s="6" t="s">
        <v>48</v>
      </c>
      <c r="B117" s="24">
        <v>761</v>
      </c>
      <c r="C117" s="24">
        <v>931</v>
      </c>
      <c r="D117" s="24">
        <v>995</v>
      </c>
      <c r="E117" s="24">
        <v>1036</v>
      </c>
      <c r="F117" s="24">
        <v>854</v>
      </c>
      <c r="G117" s="24">
        <v>887</v>
      </c>
      <c r="H117" s="24">
        <v>933</v>
      </c>
      <c r="I117" s="24">
        <v>966</v>
      </c>
      <c r="J117" s="24">
        <v>1007</v>
      </c>
      <c r="K117" s="24">
        <v>1137</v>
      </c>
      <c r="L117" s="24">
        <v>1095</v>
      </c>
      <c r="M117" s="24">
        <v>1251</v>
      </c>
      <c r="N117" s="24">
        <v>602</v>
      </c>
      <c r="O117" s="24">
        <v>977</v>
      </c>
      <c r="P117" s="24">
        <v>1005</v>
      </c>
      <c r="Q117" s="24">
        <v>769</v>
      </c>
      <c r="R117" s="24">
        <v>737</v>
      </c>
      <c r="S117" s="24">
        <v>1008</v>
      </c>
      <c r="T117" s="24">
        <v>1340</v>
      </c>
      <c r="U117" s="24">
        <v>1457</v>
      </c>
      <c r="V117" s="24">
        <v>1808</v>
      </c>
      <c r="W117" s="24">
        <v>1960</v>
      </c>
      <c r="X117" s="24">
        <v>1638</v>
      </c>
      <c r="Y117" s="24">
        <v>1757</v>
      </c>
      <c r="Z117" s="28">
        <f t="shared" si="4"/>
        <v>11853</v>
      </c>
      <c r="AA117" s="28">
        <f t="shared" si="5"/>
        <v>15058</v>
      </c>
    </row>
    <row r="118" spans="1:27" ht="15.75" x14ac:dyDescent="0.25">
      <c r="A118" s="6" t="s">
        <v>49</v>
      </c>
      <c r="B118" s="25">
        <v>764</v>
      </c>
      <c r="C118" s="25">
        <v>1047</v>
      </c>
      <c r="D118" s="25">
        <v>882</v>
      </c>
      <c r="E118" s="25">
        <v>1050</v>
      </c>
      <c r="F118" s="25">
        <v>836</v>
      </c>
      <c r="G118" s="25">
        <v>989</v>
      </c>
      <c r="H118" s="25">
        <v>977</v>
      </c>
      <c r="I118" s="25">
        <v>1076</v>
      </c>
      <c r="J118" s="25">
        <v>1050</v>
      </c>
      <c r="K118" s="25">
        <v>1129</v>
      </c>
      <c r="L118" s="25">
        <v>1168</v>
      </c>
      <c r="M118" s="25">
        <v>1347</v>
      </c>
      <c r="N118" s="25">
        <v>801</v>
      </c>
      <c r="O118" s="25">
        <v>1062</v>
      </c>
      <c r="P118" s="25">
        <v>1094</v>
      </c>
      <c r="Q118" s="25">
        <v>796</v>
      </c>
      <c r="R118" s="25">
        <v>777</v>
      </c>
      <c r="S118" s="25">
        <v>1032</v>
      </c>
      <c r="T118" s="25">
        <v>1350</v>
      </c>
      <c r="U118" s="25">
        <v>1398</v>
      </c>
      <c r="V118" s="25">
        <v>1726</v>
      </c>
      <c r="W118" s="25">
        <v>1958</v>
      </c>
      <c r="X118" s="25">
        <v>1747</v>
      </c>
      <c r="Y118" s="25">
        <v>1838</v>
      </c>
      <c r="Z118" s="28">
        <f t="shared" si="4"/>
        <v>12315</v>
      </c>
      <c r="AA118" s="28">
        <f t="shared" si="5"/>
        <v>15579</v>
      </c>
    </row>
    <row r="119" spans="1:27" ht="15.75" x14ac:dyDescent="0.25">
      <c r="A119" s="6" t="s">
        <v>50</v>
      </c>
      <c r="B119" s="24">
        <v>582</v>
      </c>
      <c r="C119" s="24">
        <v>887</v>
      </c>
      <c r="D119" s="24">
        <v>905</v>
      </c>
      <c r="E119" s="24">
        <v>891</v>
      </c>
      <c r="F119" s="24">
        <v>624</v>
      </c>
      <c r="G119" s="24">
        <v>805</v>
      </c>
      <c r="H119" s="24">
        <v>825</v>
      </c>
      <c r="I119" s="24">
        <v>904</v>
      </c>
      <c r="J119" s="24">
        <v>911</v>
      </c>
      <c r="K119" s="24">
        <v>987</v>
      </c>
      <c r="L119" s="24">
        <v>892</v>
      </c>
      <c r="M119" s="24">
        <v>1096</v>
      </c>
      <c r="N119" s="24">
        <v>608</v>
      </c>
      <c r="O119" s="24">
        <v>864</v>
      </c>
      <c r="P119" s="24">
        <v>961</v>
      </c>
      <c r="Q119" s="24">
        <v>716</v>
      </c>
      <c r="R119" s="24">
        <v>715</v>
      </c>
      <c r="S119" s="24">
        <v>943</v>
      </c>
      <c r="T119" s="24">
        <v>1165</v>
      </c>
      <c r="U119" s="24">
        <v>1229</v>
      </c>
      <c r="V119" s="24">
        <v>1591</v>
      </c>
      <c r="W119" s="24">
        <v>1647</v>
      </c>
      <c r="X119" s="24">
        <v>1381</v>
      </c>
      <c r="Y119" s="24">
        <v>1535</v>
      </c>
      <c r="Z119" s="28">
        <f t="shared" si="4"/>
        <v>10309</v>
      </c>
      <c r="AA119" s="28">
        <f t="shared" si="5"/>
        <v>13355</v>
      </c>
    </row>
    <row r="120" spans="1:27" ht="15.75" x14ac:dyDescent="0.25">
      <c r="A120" s="6" t="s">
        <v>51</v>
      </c>
      <c r="B120" s="25">
        <v>5167</v>
      </c>
      <c r="C120" s="25">
        <v>7030</v>
      </c>
      <c r="D120" s="25">
        <v>7012</v>
      </c>
      <c r="E120" s="25">
        <v>7469</v>
      </c>
      <c r="F120" s="25">
        <v>5527</v>
      </c>
      <c r="G120" s="25">
        <v>6095</v>
      </c>
      <c r="H120" s="25">
        <v>6109</v>
      </c>
      <c r="I120" s="25">
        <v>6292</v>
      </c>
      <c r="J120" s="25">
        <v>6217</v>
      </c>
      <c r="K120" s="25">
        <v>7236</v>
      </c>
      <c r="L120" s="25">
        <v>7434</v>
      </c>
      <c r="M120" s="25">
        <v>9742</v>
      </c>
      <c r="N120" s="25">
        <v>5750</v>
      </c>
      <c r="O120" s="25">
        <v>8095</v>
      </c>
      <c r="P120" s="25">
        <v>9109</v>
      </c>
      <c r="Q120" s="25">
        <v>4469</v>
      </c>
      <c r="R120" s="25">
        <v>4746</v>
      </c>
      <c r="S120" s="25">
        <v>6991</v>
      </c>
      <c r="T120" s="25">
        <v>9303</v>
      </c>
      <c r="U120" s="25">
        <v>10466</v>
      </c>
      <c r="V120" s="25">
        <v>13779</v>
      </c>
      <c r="W120" s="25">
        <v>14682</v>
      </c>
      <c r="X120" s="25">
        <v>13836</v>
      </c>
      <c r="Y120" s="25">
        <v>15369</v>
      </c>
      <c r="Z120" s="28">
        <f t="shared" si="4"/>
        <v>81330</v>
      </c>
      <c r="AA120" s="28">
        <f t="shared" si="5"/>
        <v>116595</v>
      </c>
    </row>
    <row r="121" spans="1:27" ht="31.5" x14ac:dyDescent="0.25">
      <c r="A121" s="18" t="s">
        <v>52</v>
      </c>
      <c r="B121" s="23">
        <v>10198</v>
      </c>
      <c r="C121" s="23">
        <v>12967</v>
      </c>
      <c r="D121" s="23">
        <v>12678</v>
      </c>
      <c r="E121" s="23">
        <v>13571</v>
      </c>
      <c r="F121" s="23">
        <v>10666</v>
      </c>
      <c r="G121" s="23">
        <v>11651</v>
      </c>
      <c r="H121" s="23">
        <v>11624</v>
      </c>
      <c r="I121" s="23">
        <v>12134</v>
      </c>
      <c r="J121" s="23">
        <v>11984</v>
      </c>
      <c r="K121" s="23">
        <v>13403</v>
      </c>
      <c r="L121" s="23">
        <v>13590</v>
      </c>
      <c r="M121" s="23">
        <v>17495</v>
      </c>
      <c r="N121" s="23">
        <v>9660</v>
      </c>
      <c r="O121" s="23">
        <v>13536</v>
      </c>
      <c r="P121" s="23">
        <v>14892</v>
      </c>
      <c r="Q121" s="23">
        <v>9881</v>
      </c>
      <c r="R121" s="23">
        <v>10459</v>
      </c>
      <c r="S121" s="23">
        <v>13749</v>
      </c>
      <c r="T121" s="23">
        <v>16656</v>
      </c>
      <c r="U121" s="23">
        <v>17247</v>
      </c>
      <c r="V121" s="23">
        <v>23189</v>
      </c>
      <c r="W121" s="23">
        <v>25008</v>
      </c>
      <c r="X121" s="23">
        <v>21808</v>
      </c>
      <c r="Y121" s="23">
        <v>23848</v>
      </c>
      <c r="Z121" s="28">
        <f t="shared" si="4"/>
        <v>151961</v>
      </c>
      <c r="AA121" s="28">
        <f t="shared" si="5"/>
        <v>199933</v>
      </c>
    </row>
    <row r="122" spans="1:27" ht="15.75" x14ac:dyDescent="0.25">
      <c r="A122" s="6" t="s">
        <v>53</v>
      </c>
      <c r="B122" s="24">
        <v>422</v>
      </c>
      <c r="C122" s="24">
        <v>569</v>
      </c>
      <c r="D122" s="24">
        <v>483</v>
      </c>
      <c r="E122" s="24">
        <v>549</v>
      </c>
      <c r="F122" s="24">
        <v>360</v>
      </c>
      <c r="G122" s="24">
        <v>431</v>
      </c>
      <c r="H122" s="24">
        <v>469</v>
      </c>
      <c r="I122" s="24">
        <v>484</v>
      </c>
      <c r="J122" s="24">
        <v>578</v>
      </c>
      <c r="K122" s="24">
        <v>577</v>
      </c>
      <c r="L122" s="24">
        <v>581</v>
      </c>
      <c r="M122" s="24">
        <v>730</v>
      </c>
      <c r="N122" s="24">
        <v>383</v>
      </c>
      <c r="O122" s="24">
        <v>550</v>
      </c>
      <c r="P122" s="24">
        <v>570</v>
      </c>
      <c r="Q122" s="24">
        <v>425</v>
      </c>
      <c r="R122" s="24">
        <v>488</v>
      </c>
      <c r="S122" s="24">
        <v>617</v>
      </c>
      <c r="T122" s="24">
        <v>705</v>
      </c>
      <c r="U122" s="24">
        <v>707</v>
      </c>
      <c r="V122" s="24">
        <v>1073</v>
      </c>
      <c r="W122" s="24">
        <v>1174</v>
      </c>
      <c r="X122" s="24">
        <v>971</v>
      </c>
      <c r="Y122" s="24">
        <v>951</v>
      </c>
      <c r="Z122" s="28">
        <f t="shared" si="4"/>
        <v>6233</v>
      </c>
      <c r="AA122" s="28">
        <f t="shared" si="5"/>
        <v>8614</v>
      </c>
    </row>
    <row r="123" spans="1:27" ht="15.75" x14ac:dyDescent="0.25">
      <c r="A123" s="6" t="s">
        <v>54</v>
      </c>
      <c r="B123" s="25">
        <v>681</v>
      </c>
      <c r="C123" s="25">
        <v>832</v>
      </c>
      <c r="D123" s="25">
        <v>687</v>
      </c>
      <c r="E123" s="25">
        <v>784</v>
      </c>
      <c r="F123" s="25">
        <v>608</v>
      </c>
      <c r="G123" s="25">
        <v>744</v>
      </c>
      <c r="H123" s="25">
        <v>829</v>
      </c>
      <c r="I123" s="25">
        <v>870</v>
      </c>
      <c r="J123" s="25">
        <v>801</v>
      </c>
      <c r="K123" s="25">
        <v>931</v>
      </c>
      <c r="L123" s="25">
        <v>893</v>
      </c>
      <c r="M123" s="25">
        <v>1091</v>
      </c>
      <c r="N123" s="25">
        <v>623</v>
      </c>
      <c r="O123" s="25">
        <v>761</v>
      </c>
      <c r="P123" s="25">
        <v>803</v>
      </c>
      <c r="Q123" s="25">
        <v>487</v>
      </c>
      <c r="R123" s="25">
        <v>692</v>
      </c>
      <c r="S123" s="25">
        <v>962</v>
      </c>
      <c r="T123" s="25">
        <v>1278</v>
      </c>
      <c r="U123" s="25">
        <v>1247</v>
      </c>
      <c r="V123" s="25">
        <v>1473</v>
      </c>
      <c r="W123" s="25">
        <v>1720</v>
      </c>
      <c r="X123" s="25">
        <v>1415</v>
      </c>
      <c r="Y123" s="25">
        <v>1517</v>
      </c>
      <c r="Z123" s="28">
        <f t="shared" si="4"/>
        <v>9751</v>
      </c>
      <c r="AA123" s="28">
        <f t="shared" si="5"/>
        <v>12978</v>
      </c>
    </row>
    <row r="124" spans="1:27" ht="15.75" x14ac:dyDescent="0.25">
      <c r="A124" s="6" t="s">
        <v>55</v>
      </c>
      <c r="B124" s="24">
        <v>803</v>
      </c>
      <c r="C124" s="24">
        <v>1115</v>
      </c>
      <c r="D124" s="24">
        <v>1104</v>
      </c>
      <c r="E124" s="24">
        <v>1146</v>
      </c>
      <c r="F124" s="24">
        <v>880</v>
      </c>
      <c r="G124" s="24">
        <v>952</v>
      </c>
      <c r="H124" s="24">
        <v>1029</v>
      </c>
      <c r="I124" s="24">
        <v>1070</v>
      </c>
      <c r="J124" s="24">
        <v>1101</v>
      </c>
      <c r="K124" s="24">
        <v>1220</v>
      </c>
      <c r="L124" s="24">
        <v>1215</v>
      </c>
      <c r="M124" s="24">
        <v>1566</v>
      </c>
      <c r="N124" s="24">
        <v>757</v>
      </c>
      <c r="O124" s="24">
        <v>1086</v>
      </c>
      <c r="P124" s="24">
        <v>1168</v>
      </c>
      <c r="Q124" s="24">
        <v>846</v>
      </c>
      <c r="R124" s="24">
        <v>984</v>
      </c>
      <c r="S124" s="24">
        <v>1184</v>
      </c>
      <c r="T124" s="24">
        <v>1533</v>
      </c>
      <c r="U124" s="24">
        <v>1424</v>
      </c>
      <c r="V124" s="24">
        <v>2110</v>
      </c>
      <c r="W124" s="24">
        <v>2122</v>
      </c>
      <c r="X124" s="24">
        <v>1830</v>
      </c>
      <c r="Y124" s="24">
        <v>2096</v>
      </c>
      <c r="Z124" s="28">
        <f t="shared" si="4"/>
        <v>13201</v>
      </c>
      <c r="AA124" s="28">
        <f t="shared" si="5"/>
        <v>17140</v>
      </c>
    </row>
    <row r="125" spans="1:27" ht="31.5" x14ac:dyDescent="0.25">
      <c r="A125" s="6" t="s">
        <v>128</v>
      </c>
      <c r="B125" s="25">
        <v>24</v>
      </c>
      <c r="C125" s="25">
        <v>31</v>
      </c>
      <c r="D125" s="25">
        <v>28</v>
      </c>
      <c r="E125" s="25">
        <v>32</v>
      </c>
      <c r="F125" s="25">
        <v>36</v>
      </c>
      <c r="G125" s="25">
        <v>28</v>
      </c>
      <c r="H125" s="25">
        <v>47</v>
      </c>
      <c r="I125" s="25">
        <v>40</v>
      </c>
      <c r="J125" s="25">
        <v>32</v>
      </c>
      <c r="K125" s="25">
        <v>38</v>
      </c>
      <c r="L125" s="25">
        <v>28</v>
      </c>
      <c r="M125" s="25">
        <v>41</v>
      </c>
      <c r="N125" s="25">
        <v>24</v>
      </c>
      <c r="O125" s="25">
        <v>26</v>
      </c>
      <c r="P125" s="25">
        <v>33</v>
      </c>
      <c r="Q125" s="25">
        <v>30</v>
      </c>
      <c r="R125" s="25">
        <v>25</v>
      </c>
      <c r="S125" s="25">
        <v>37</v>
      </c>
      <c r="T125" s="25">
        <v>58</v>
      </c>
      <c r="U125" s="25">
        <v>48</v>
      </c>
      <c r="V125" s="25">
        <v>48</v>
      </c>
      <c r="W125" s="25">
        <v>49</v>
      </c>
      <c r="X125" s="25">
        <v>43</v>
      </c>
      <c r="Y125" s="25">
        <v>67</v>
      </c>
      <c r="Z125" s="28">
        <f t="shared" si="4"/>
        <v>405</v>
      </c>
      <c r="AA125" s="28">
        <f t="shared" si="5"/>
        <v>488</v>
      </c>
    </row>
    <row r="126" spans="1:27" ht="47.25" x14ac:dyDescent="0.25">
      <c r="A126" s="6" t="s">
        <v>129</v>
      </c>
      <c r="B126" s="24">
        <v>779</v>
      </c>
      <c r="C126" s="24">
        <v>1084</v>
      </c>
      <c r="D126" s="24">
        <v>1076</v>
      </c>
      <c r="E126" s="24">
        <v>1114</v>
      </c>
      <c r="F126" s="24">
        <v>844</v>
      </c>
      <c r="G126" s="24">
        <v>924</v>
      </c>
      <c r="H126" s="24">
        <v>982</v>
      </c>
      <c r="I126" s="24">
        <v>1030</v>
      </c>
      <c r="J126" s="24">
        <v>1069</v>
      </c>
      <c r="K126" s="24">
        <v>1182</v>
      </c>
      <c r="L126" s="24">
        <v>1187</v>
      </c>
      <c r="M126" s="24">
        <v>1525</v>
      </c>
      <c r="N126" s="24">
        <v>733</v>
      </c>
      <c r="O126" s="24">
        <v>1060</v>
      </c>
      <c r="P126" s="24">
        <v>1135</v>
      </c>
      <c r="Q126" s="24">
        <v>816</v>
      </c>
      <c r="R126" s="24">
        <v>959</v>
      </c>
      <c r="S126" s="24">
        <v>1147</v>
      </c>
      <c r="T126" s="24">
        <v>1475</v>
      </c>
      <c r="U126" s="24">
        <v>1376</v>
      </c>
      <c r="V126" s="24">
        <v>2062</v>
      </c>
      <c r="W126" s="24">
        <v>2073</v>
      </c>
      <c r="X126" s="24">
        <v>1787</v>
      </c>
      <c r="Y126" s="24">
        <v>2029</v>
      </c>
      <c r="Z126" s="28">
        <f t="shared" si="4"/>
        <v>12796</v>
      </c>
      <c r="AA126" s="28">
        <f t="shared" si="5"/>
        <v>16652</v>
      </c>
    </row>
    <row r="127" spans="1:27" ht="15.75" x14ac:dyDescent="0.25">
      <c r="A127" s="6" t="s">
        <v>58</v>
      </c>
      <c r="B127" s="25">
        <v>778</v>
      </c>
      <c r="C127" s="25">
        <v>1091</v>
      </c>
      <c r="D127" s="25">
        <v>996</v>
      </c>
      <c r="E127" s="25">
        <v>1127</v>
      </c>
      <c r="F127" s="25">
        <v>830</v>
      </c>
      <c r="G127" s="25">
        <v>892</v>
      </c>
      <c r="H127" s="25">
        <v>908</v>
      </c>
      <c r="I127" s="25">
        <v>973</v>
      </c>
      <c r="J127" s="25">
        <v>1028</v>
      </c>
      <c r="K127" s="25">
        <v>1239</v>
      </c>
      <c r="L127" s="25">
        <v>1145</v>
      </c>
      <c r="M127" s="25">
        <v>1484</v>
      </c>
      <c r="N127" s="25">
        <v>779</v>
      </c>
      <c r="O127" s="25">
        <v>1141</v>
      </c>
      <c r="P127" s="25">
        <v>1248</v>
      </c>
      <c r="Q127" s="25">
        <v>987</v>
      </c>
      <c r="R127" s="25">
        <v>826</v>
      </c>
      <c r="S127" s="25">
        <v>1101</v>
      </c>
      <c r="T127" s="25">
        <v>1396</v>
      </c>
      <c r="U127" s="25">
        <v>1315</v>
      </c>
      <c r="V127" s="25">
        <v>1980</v>
      </c>
      <c r="W127" s="25">
        <v>2145</v>
      </c>
      <c r="X127" s="25">
        <v>1758</v>
      </c>
      <c r="Y127" s="25">
        <v>1964</v>
      </c>
      <c r="Z127" s="28">
        <f t="shared" si="4"/>
        <v>12491</v>
      </c>
      <c r="AA127" s="28">
        <f t="shared" si="5"/>
        <v>16640</v>
      </c>
    </row>
    <row r="128" spans="1:27" ht="15.75" x14ac:dyDescent="0.25">
      <c r="A128" s="6" t="s">
        <v>59</v>
      </c>
      <c r="B128" s="24">
        <v>637</v>
      </c>
      <c r="C128" s="24">
        <v>855</v>
      </c>
      <c r="D128" s="24">
        <v>853</v>
      </c>
      <c r="E128" s="24">
        <v>865</v>
      </c>
      <c r="F128" s="24">
        <v>722</v>
      </c>
      <c r="G128" s="24">
        <v>798</v>
      </c>
      <c r="H128" s="24">
        <v>713</v>
      </c>
      <c r="I128" s="24">
        <v>836</v>
      </c>
      <c r="J128" s="24">
        <v>781</v>
      </c>
      <c r="K128" s="24">
        <v>903</v>
      </c>
      <c r="L128" s="24">
        <v>805</v>
      </c>
      <c r="M128" s="24">
        <v>1009</v>
      </c>
      <c r="N128" s="24">
        <v>631</v>
      </c>
      <c r="O128" s="24">
        <v>827</v>
      </c>
      <c r="P128" s="24">
        <v>935</v>
      </c>
      <c r="Q128" s="24">
        <v>649</v>
      </c>
      <c r="R128" s="24">
        <v>775</v>
      </c>
      <c r="S128" s="24">
        <v>936</v>
      </c>
      <c r="T128" s="24">
        <v>1128</v>
      </c>
      <c r="U128" s="24">
        <v>1351</v>
      </c>
      <c r="V128" s="24">
        <v>1613</v>
      </c>
      <c r="W128" s="24">
        <v>1599</v>
      </c>
      <c r="X128" s="24">
        <v>1459</v>
      </c>
      <c r="Y128" s="24">
        <v>1414</v>
      </c>
      <c r="Z128" s="28">
        <f t="shared" si="4"/>
        <v>9777</v>
      </c>
      <c r="AA128" s="28">
        <f t="shared" si="5"/>
        <v>13317</v>
      </c>
    </row>
    <row r="129" spans="1:27" ht="15.75" x14ac:dyDescent="0.25">
      <c r="A129" s="6" t="s">
        <v>60</v>
      </c>
      <c r="B129" s="25">
        <v>1149</v>
      </c>
      <c r="C129" s="25">
        <v>1543</v>
      </c>
      <c r="D129" s="25">
        <v>1649</v>
      </c>
      <c r="E129" s="25">
        <v>1710</v>
      </c>
      <c r="F129" s="25">
        <v>1317</v>
      </c>
      <c r="G129" s="25">
        <v>1419</v>
      </c>
      <c r="H129" s="25">
        <v>1463</v>
      </c>
      <c r="I129" s="25">
        <v>1418</v>
      </c>
      <c r="J129" s="25">
        <v>1445</v>
      </c>
      <c r="K129" s="25">
        <v>1779</v>
      </c>
      <c r="L129" s="25">
        <v>1723</v>
      </c>
      <c r="M129" s="25">
        <v>2002</v>
      </c>
      <c r="N129" s="25">
        <v>1281</v>
      </c>
      <c r="O129" s="25">
        <v>1706</v>
      </c>
      <c r="P129" s="25">
        <v>1887</v>
      </c>
      <c r="Q129" s="25">
        <v>1283</v>
      </c>
      <c r="R129" s="25">
        <v>1317</v>
      </c>
      <c r="S129" s="25">
        <v>1671</v>
      </c>
      <c r="T129" s="25">
        <v>1971</v>
      </c>
      <c r="U129" s="25">
        <v>2060</v>
      </c>
      <c r="V129" s="25">
        <v>2846</v>
      </c>
      <c r="W129" s="25">
        <v>3043</v>
      </c>
      <c r="X129" s="25">
        <v>2743</v>
      </c>
      <c r="Y129" s="25">
        <v>3040</v>
      </c>
      <c r="Z129" s="28">
        <f t="shared" si="4"/>
        <v>18617</v>
      </c>
      <c r="AA129" s="28">
        <f t="shared" si="5"/>
        <v>24848</v>
      </c>
    </row>
    <row r="130" spans="1:27" ht="15.75" x14ac:dyDescent="0.25">
      <c r="A130" s="6" t="s">
        <v>61</v>
      </c>
      <c r="B130" s="24">
        <v>496</v>
      </c>
      <c r="C130" s="24">
        <v>598</v>
      </c>
      <c r="D130" s="24">
        <v>593</v>
      </c>
      <c r="E130" s="24">
        <v>659</v>
      </c>
      <c r="F130" s="24">
        <v>543</v>
      </c>
      <c r="G130" s="24">
        <v>587</v>
      </c>
      <c r="H130" s="24">
        <v>603</v>
      </c>
      <c r="I130" s="24">
        <v>557</v>
      </c>
      <c r="J130" s="24">
        <v>655</v>
      </c>
      <c r="K130" s="24">
        <v>684</v>
      </c>
      <c r="L130" s="24">
        <v>728</v>
      </c>
      <c r="M130" s="24">
        <v>774</v>
      </c>
      <c r="N130" s="24">
        <v>403</v>
      </c>
      <c r="O130" s="24">
        <v>561</v>
      </c>
      <c r="P130" s="24">
        <v>682</v>
      </c>
      <c r="Q130" s="24">
        <v>452</v>
      </c>
      <c r="R130" s="24">
        <v>566</v>
      </c>
      <c r="S130" s="24">
        <v>827</v>
      </c>
      <c r="T130" s="24">
        <v>958</v>
      </c>
      <c r="U130" s="24">
        <v>947</v>
      </c>
      <c r="V130" s="24">
        <v>1163</v>
      </c>
      <c r="W130" s="24">
        <v>1225</v>
      </c>
      <c r="X130" s="24">
        <v>1053</v>
      </c>
      <c r="Y130" s="24">
        <v>1094</v>
      </c>
      <c r="Z130" s="28">
        <f t="shared" si="4"/>
        <v>7477</v>
      </c>
      <c r="AA130" s="28">
        <f t="shared" si="5"/>
        <v>9931</v>
      </c>
    </row>
    <row r="131" spans="1:27" ht="15.75" x14ac:dyDescent="0.25">
      <c r="A131" s="6" t="s">
        <v>62</v>
      </c>
      <c r="B131" s="25">
        <v>327</v>
      </c>
      <c r="C131" s="25">
        <v>416</v>
      </c>
      <c r="D131" s="25">
        <v>422</v>
      </c>
      <c r="E131" s="25">
        <v>471</v>
      </c>
      <c r="F131" s="25">
        <v>338</v>
      </c>
      <c r="G131" s="25">
        <v>398</v>
      </c>
      <c r="H131" s="25">
        <v>422</v>
      </c>
      <c r="I131" s="25">
        <v>417</v>
      </c>
      <c r="J131" s="25">
        <v>467</v>
      </c>
      <c r="K131" s="25">
        <v>515</v>
      </c>
      <c r="L131" s="25">
        <v>507</v>
      </c>
      <c r="M131" s="25">
        <v>584</v>
      </c>
      <c r="N131" s="25">
        <v>339</v>
      </c>
      <c r="O131" s="25">
        <v>455</v>
      </c>
      <c r="P131" s="25">
        <v>513</v>
      </c>
      <c r="Q131" s="25">
        <v>421</v>
      </c>
      <c r="R131" s="25">
        <v>394</v>
      </c>
      <c r="S131" s="25">
        <v>478</v>
      </c>
      <c r="T131" s="25">
        <v>576</v>
      </c>
      <c r="U131" s="25">
        <v>598</v>
      </c>
      <c r="V131" s="25">
        <v>908</v>
      </c>
      <c r="W131" s="25">
        <v>893</v>
      </c>
      <c r="X131" s="25">
        <v>778</v>
      </c>
      <c r="Y131" s="25">
        <v>842</v>
      </c>
      <c r="Z131" s="28">
        <f t="shared" si="4"/>
        <v>5284</v>
      </c>
      <c r="AA131" s="28">
        <f t="shared" si="5"/>
        <v>7195</v>
      </c>
    </row>
    <row r="132" spans="1:27" ht="15.75" x14ac:dyDescent="0.25">
      <c r="A132" s="6" t="s">
        <v>63</v>
      </c>
      <c r="B132" s="24">
        <v>293</v>
      </c>
      <c r="C132" s="24">
        <v>404</v>
      </c>
      <c r="D132" s="24">
        <v>400</v>
      </c>
      <c r="E132" s="24">
        <v>428</v>
      </c>
      <c r="F132" s="24">
        <v>321</v>
      </c>
      <c r="G132" s="24">
        <v>400</v>
      </c>
      <c r="H132" s="24">
        <v>388</v>
      </c>
      <c r="I132" s="24">
        <v>388</v>
      </c>
      <c r="J132" s="24">
        <v>372</v>
      </c>
      <c r="K132" s="24">
        <v>412</v>
      </c>
      <c r="L132" s="24">
        <v>440</v>
      </c>
      <c r="M132" s="24">
        <v>511</v>
      </c>
      <c r="N132" s="24">
        <v>316</v>
      </c>
      <c r="O132" s="24">
        <v>382</v>
      </c>
      <c r="P132" s="24">
        <v>457</v>
      </c>
      <c r="Q132" s="24">
        <v>376</v>
      </c>
      <c r="R132" s="24">
        <v>293</v>
      </c>
      <c r="S132" s="24">
        <v>437</v>
      </c>
      <c r="T132" s="24">
        <v>561</v>
      </c>
      <c r="U132" s="24">
        <v>592</v>
      </c>
      <c r="V132" s="24">
        <v>812</v>
      </c>
      <c r="W132" s="24">
        <v>847</v>
      </c>
      <c r="X132" s="24">
        <v>644</v>
      </c>
      <c r="Y132" s="24">
        <v>724</v>
      </c>
      <c r="Z132" s="28">
        <f t="shared" si="4"/>
        <v>4757</v>
      </c>
      <c r="AA132" s="28">
        <f t="shared" si="5"/>
        <v>6441</v>
      </c>
    </row>
    <row r="133" spans="1:27" ht="15.75" x14ac:dyDescent="0.25">
      <c r="A133" s="6" t="s">
        <v>64</v>
      </c>
      <c r="B133" s="25">
        <v>4612</v>
      </c>
      <c r="C133" s="25">
        <v>5544</v>
      </c>
      <c r="D133" s="25">
        <v>5491</v>
      </c>
      <c r="E133" s="25">
        <v>5832</v>
      </c>
      <c r="F133" s="25">
        <v>4747</v>
      </c>
      <c r="G133" s="25">
        <v>5030</v>
      </c>
      <c r="H133" s="25">
        <v>4800</v>
      </c>
      <c r="I133" s="25">
        <v>5121</v>
      </c>
      <c r="J133" s="25">
        <v>4756</v>
      </c>
      <c r="K133" s="25">
        <v>5143</v>
      </c>
      <c r="L133" s="25">
        <v>5553</v>
      </c>
      <c r="M133" s="25">
        <v>7744</v>
      </c>
      <c r="N133" s="25">
        <v>4148</v>
      </c>
      <c r="O133" s="25">
        <v>6067</v>
      </c>
      <c r="P133" s="25">
        <v>6629</v>
      </c>
      <c r="Q133" s="25">
        <v>3955</v>
      </c>
      <c r="R133" s="25">
        <v>4124</v>
      </c>
      <c r="S133" s="25">
        <v>5536</v>
      </c>
      <c r="T133" s="25">
        <v>6550</v>
      </c>
      <c r="U133" s="25">
        <v>7006</v>
      </c>
      <c r="V133" s="25">
        <v>9211</v>
      </c>
      <c r="W133" s="25">
        <v>10240</v>
      </c>
      <c r="X133" s="25">
        <v>9157</v>
      </c>
      <c r="Y133" s="25">
        <v>10206</v>
      </c>
      <c r="Z133" s="28">
        <f t="shared" si="4"/>
        <v>64373</v>
      </c>
      <c r="AA133" s="28">
        <f t="shared" si="5"/>
        <v>82829</v>
      </c>
    </row>
    <row r="134" spans="1:27" ht="31.5" x14ac:dyDescent="0.25">
      <c r="A134" s="18" t="s">
        <v>65</v>
      </c>
      <c r="B134" s="23">
        <v>6431</v>
      </c>
      <c r="C134" s="23">
        <v>8470</v>
      </c>
      <c r="D134" s="23">
        <v>8570</v>
      </c>
      <c r="E134" s="23">
        <v>8971</v>
      </c>
      <c r="F134" s="23">
        <v>7206</v>
      </c>
      <c r="G134" s="23">
        <v>8144</v>
      </c>
      <c r="H134" s="23">
        <v>8435</v>
      </c>
      <c r="I134" s="23">
        <v>9112</v>
      </c>
      <c r="J134" s="23">
        <v>9329</v>
      </c>
      <c r="K134" s="23">
        <v>10083</v>
      </c>
      <c r="L134" s="23">
        <v>9960</v>
      </c>
      <c r="M134" s="23">
        <v>12113</v>
      </c>
      <c r="N134" s="23">
        <v>6538</v>
      </c>
      <c r="O134" s="23">
        <v>8905</v>
      </c>
      <c r="P134" s="23">
        <v>10071</v>
      </c>
      <c r="Q134" s="23">
        <v>6807</v>
      </c>
      <c r="R134" s="23">
        <v>7587</v>
      </c>
      <c r="S134" s="23">
        <v>10789</v>
      </c>
      <c r="T134" s="23">
        <v>12860</v>
      </c>
      <c r="U134" s="23">
        <v>13510</v>
      </c>
      <c r="V134" s="23">
        <v>16990</v>
      </c>
      <c r="W134" s="23">
        <v>17565</v>
      </c>
      <c r="X134" s="23">
        <v>15894</v>
      </c>
      <c r="Y134" s="23">
        <v>17412</v>
      </c>
      <c r="Z134" s="28">
        <f t="shared" si="4"/>
        <v>106824</v>
      </c>
      <c r="AA134" s="28">
        <f t="shared" si="5"/>
        <v>144928</v>
      </c>
    </row>
    <row r="135" spans="1:27" ht="15.75" x14ac:dyDescent="0.25">
      <c r="A135" s="6" t="s">
        <v>66</v>
      </c>
      <c r="B135" s="24">
        <v>130</v>
      </c>
      <c r="C135" s="24">
        <v>153</v>
      </c>
      <c r="D135" s="24">
        <v>163</v>
      </c>
      <c r="E135" s="24">
        <v>191</v>
      </c>
      <c r="F135" s="24">
        <v>152</v>
      </c>
      <c r="G135" s="24">
        <v>173</v>
      </c>
      <c r="H135" s="24">
        <v>204</v>
      </c>
      <c r="I135" s="24">
        <v>211</v>
      </c>
      <c r="J135" s="24">
        <v>235</v>
      </c>
      <c r="K135" s="24">
        <v>234</v>
      </c>
      <c r="L135" s="24">
        <v>197</v>
      </c>
      <c r="M135" s="24">
        <v>280</v>
      </c>
      <c r="N135" s="24">
        <v>146</v>
      </c>
      <c r="O135" s="24">
        <v>189</v>
      </c>
      <c r="P135" s="24">
        <v>210</v>
      </c>
      <c r="Q135" s="24">
        <v>181</v>
      </c>
      <c r="R135" s="24">
        <v>150</v>
      </c>
      <c r="S135" s="24">
        <v>201</v>
      </c>
      <c r="T135" s="24">
        <v>271</v>
      </c>
      <c r="U135" s="24">
        <v>312</v>
      </c>
      <c r="V135" s="24">
        <v>387</v>
      </c>
      <c r="W135" s="24">
        <v>378</v>
      </c>
      <c r="X135" s="24">
        <v>358</v>
      </c>
      <c r="Y135" s="24">
        <v>411</v>
      </c>
      <c r="Z135" s="28">
        <f t="shared" si="4"/>
        <v>2323</v>
      </c>
      <c r="AA135" s="28">
        <f t="shared" si="5"/>
        <v>3194</v>
      </c>
    </row>
    <row r="136" spans="1:27" ht="15.75" x14ac:dyDescent="0.25">
      <c r="A136" s="6" t="s">
        <v>67</v>
      </c>
      <c r="B136" s="25">
        <v>159</v>
      </c>
      <c r="C136" s="25">
        <v>189</v>
      </c>
      <c r="D136" s="25">
        <v>156</v>
      </c>
      <c r="E136" s="25">
        <v>178</v>
      </c>
      <c r="F136" s="25">
        <v>175</v>
      </c>
      <c r="G136" s="25">
        <v>188</v>
      </c>
      <c r="H136" s="25">
        <v>185</v>
      </c>
      <c r="I136" s="25">
        <v>205</v>
      </c>
      <c r="J136" s="25">
        <v>209</v>
      </c>
      <c r="K136" s="25">
        <v>235</v>
      </c>
      <c r="L136" s="25">
        <v>248</v>
      </c>
      <c r="M136" s="25">
        <v>260</v>
      </c>
      <c r="N136" s="25">
        <v>174</v>
      </c>
      <c r="O136" s="25">
        <v>180</v>
      </c>
      <c r="P136" s="25">
        <v>186</v>
      </c>
      <c r="Q136" s="25">
        <v>127</v>
      </c>
      <c r="R136" s="25">
        <v>141</v>
      </c>
      <c r="S136" s="25">
        <v>222</v>
      </c>
      <c r="T136" s="25">
        <v>279</v>
      </c>
      <c r="U136" s="25">
        <v>333</v>
      </c>
      <c r="V136" s="25">
        <v>409</v>
      </c>
      <c r="W136" s="25">
        <v>388</v>
      </c>
      <c r="X136" s="25">
        <v>348</v>
      </c>
      <c r="Y136" s="25">
        <v>359</v>
      </c>
      <c r="Z136" s="28">
        <f t="shared" si="4"/>
        <v>2387</v>
      </c>
      <c r="AA136" s="28">
        <f t="shared" si="5"/>
        <v>3146</v>
      </c>
    </row>
    <row r="137" spans="1:27" ht="15.75" x14ac:dyDescent="0.25">
      <c r="A137" s="6" t="s">
        <v>68</v>
      </c>
      <c r="B137" s="24">
        <v>184</v>
      </c>
      <c r="C137" s="24">
        <v>264</v>
      </c>
      <c r="D137" s="24">
        <v>295</v>
      </c>
      <c r="E137" s="24">
        <v>352</v>
      </c>
      <c r="F137" s="24">
        <v>284</v>
      </c>
      <c r="G137" s="24">
        <v>345</v>
      </c>
      <c r="H137" s="24">
        <v>280</v>
      </c>
      <c r="I137" s="24">
        <v>343</v>
      </c>
      <c r="J137" s="24">
        <v>315</v>
      </c>
      <c r="K137" s="24">
        <v>372</v>
      </c>
      <c r="L137" s="24">
        <v>406</v>
      </c>
      <c r="M137" s="24">
        <v>502</v>
      </c>
      <c r="N137" s="24">
        <v>270</v>
      </c>
      <c r="O137" s="24">
        <v>431</v>
      </c>
      <c r="P137" s="24">
        <v>492</v>
      </c>
      <c r="Q137" s="24">
        <v>307</v>
      </c>
      <c r="R137" s="24">
        <v>312</v>
      </c>
      <c r="S137" s="24">
        <v>586</v>
      </c>
      <c r="T137" s="24">
        <v>585</v>
      </c>
      <c r="U137" s="24">
        <v>706</v>
      </c>
      <c r="V137" s="24">
        <v>697</v>
      </c>
      <c r="W137" s="24">
        <v>758</v>
      </c>
      <c r="X137" s="24">
        <v>846</v>
      </c>
      <c r="Y137" s="24">
        <v>799</v>
      </c>
      <c r="Z137" s="28">
        <f t="shared" si="4"/>
        <v>3942</v>
      </c>
      <c r="AA137" s="28">
        <f t="shared" si="5"/>
        <v>6789</v>
      </c>
    </row>
    <row r="138" spans="1:27" ht="15.75" x14ac:dyDescent="0.25">
      <c r="A138" s="6" t="s">
        <v>69</v>
      </c>
      <c r="B138" s="25">
        <v>2427</v>
      </c>
      <c r="C138" s="25">
        <v>3113</v>
      </c>
      <c r="D138" s="25">
        <v>3090</v>
      </c>
      <c r="E138" s="25">
        <v>3263</v>
      </c>
      <c r="F138" s="25">
        <v>2670</v>
      </c>
      <c r="G138" s="25">
        <v>3041</v>
      </c>
      <c r="H138" s="25">
        <v>3078</v>
      </c>
      <c r="I138" s="25">
        <v>3371</v>
      </c>
      <c r="J138" s="25">
        <v>3353</v>
      </c>
      <c r="K138" s="25">
        <v>3591</v>
      </c>
      <c r="L138" s="25">
        <v>3734</v>
      </c>
      <c r="M138" s="25">
        <v>4605</v>
      </c>
      <c r="N138" s="25">
        <v>2381</v>
      </c>
      <c r="O138" s="25">
        <v>3305</v>
      </c>
      <c r="P138" s="25">
        <v>3764</v>
      </c>
      <c r="Q138" s="25">
        <v>2418</v>
      </c>
      <c r="R138" s="25">
        <v>2913</v>
      </c>
      <c r="S138" s="25">
        <v>3990</v>
      </c>
      <c r="T138" s="25">
        <v>4602</v>
      </c>
      <c r="U138" s="25">
        <v>4788</v>
      </c>
      <c r="V138" s="25">
        <v>6237</v>
      </c>
      <c r="W138" s="25">
        <v>6822</v>
      </c>
      <c r="X138" s="25">
        <v>6177</v>
      </c>
      <c r="Y138" s="25">
        <v>6831</v>
      </c>
      <c r="Z138" s="28">
        <f t="shared" si="4"/>
        <v>39336</v>
      </c>
      <c r="AA138" s="28">
        <f t="shared" si="5"/>
        <v>54228</v>
      </c>
    </row>
    <row r="139" spans="1:27" ht="15.75" x14ac:dyDescent="0.25">
      <c r="A139" s="6" t="s">
        <v>70</v>
      </c>
      <c r="B139" s="24">
        <v>436</v>
      </c>
      <c r="C139" s="24">
        <v>570</v>
      </c>
      <c r="D139" s="24">
        <v>574</v>
      </c>
      <c r="E139" s="24">
        <v>590</v>
      </c>
      <c r="F139" s="24">
        <v>461</v>
      </c>
      <c r="G139" s="24">
        <v>613</v>
      </c>
      <c r="H139" s="24">
        <v>625</v>
      </c>
      <c r="I139" s="24">
        <v>640</v>
      </c>
      <c r="J139" s="24">
        <v>690</v>
      </c>
      <c r="K139" s="24">
        <v>670</v>
      </c>
      <c r="L139" s="24">
        <v>704</v>
      </c>
      <c r="M139" s="24">
        <v>797</v>
      </c>
      <c r="N139" s="24">
        <v>413</v>
      </c>
      <c r="O139" s="24">
        <v>618</v>
      </c>
      <c r="P139" s="24">
        <v>692</v>
      </c>
      <c r="Q139" s="24">
        <v>503</v>
      </c>
      <c r="R139" s="24">
        <v>468</v>
      </c>
      <c r="S139" s="24">
        <v>710</v>
      </c>
      <c r="T139" s="24">
        <v>851</v>
      </c>
      <c r="U139" s="24">
        <v>822</v>
      </c>
      <c r="V139" s="24">
        <v>1029</v>
      </c>
      <c r="W139" s="24">
        <v>1096</v>
      </c>
      <c r="X139" s="24">
        <v>960</v>
      </c>
      <c r="Y139" s="24">
        <v>1003</v>
      </c>
      <c r="Z139" s="28">
        <f t="shared" si="4"/>
        <v>7370</v>
      </c>
      <c r="AA139" s="28">
        <f t="shared" si="5"/>
        <v>9165</v>
      </c>
    </row>
    <row r="140" spans="1:27" ht="15.75" x14ac:dyDescent="0.25">
      <c r="A140" s="6" t="s">
        <v>71</v>
      </c>
      <c r="B140" s="25">
        <v>1198</v>
      </c>
      <c r="C140" s="25">
        <v>1590</v>
      </c>
      <c r="D140" s="25">
        <v>1645</v>
      </c>
      <c r="E140" s="25">
        <v>1554</v>
      </c>
      <c r="F140" s="25">
        <v>1311</v>
      </c>
      <c r="G140" s="25">
        <v>1380</v>
      </c>
      <c r="H140" s="25">
        <v>1477</v>
      </c>
      <c r="I140" s="25">
        <v>1495</v>
      </c>
      <c r="J140" s="25">
        <v>1619</v>
      </c>
      <c r="K140" s="25">
        <v>1826</v>
      </c>
      <c r="L140" s="25">
        <v>1686</v>
      </c>
      <c r="M140" s="25">
        <v>2051</v>
      </c>
      <c r="N140" s="25">
        <v>1114</v>
      </c>
      <c r="O140" s="25">
        <v>1460</v>
      </c>
      <c r="P140" s="25">
        <v>1754</v>
      </c>
      <c r="Q140" s="25">
        <v>1192</v>
      </c>
      <c r="R140" s="25">
        <v>1270</v>
      </c>
      <c r="S140" s="25">
        <v>1685</v>
      </c>
      <c r="T140" s="25">
        <v>2157</v>
      </c>
      <c r="U140" s="25">
        <v>2234</v>
      </c>
      <c r="V140" s="25">
        <v>2912</v>
      </c>
      <c r="W140" s="25">
        <v>2859</v>
      </c>
      <c r="X140" s="25">
        <v>2575</v>
      </c>
      <c r="Y140" s="25">
        <v>2827</v>
      </c>
      <c r="Z140" s="28">
        <f t="shared" si="4"/>
        <v>18832</v>
      </c>
      <c r="AA140" s="28">
        <f t="shared" si="5"/>
        <v>24039</v>
      </c>
    </row>
    <row r="141" spans="1:27" ht="15.75" x14ac:dyDescent="0.25">
      <c r="A141" s="6" t="s">
        <v>72</v>
      </c>
      <c r="B141" s="24">
        <v>1831</v>
      </c>
      <c r="C141" s="24">
        <v>2497</v>
      </c>
      <c r="D141" s="24">
        <v>2557</v>
      </c>
      <c r="E141" s="24">
        <v>2733</v>
      </c>
      <c r="F141" s="24">
        <v>2054</v>
      </c>
      <c r="G141" s="24">
        <v>2304</v>
      </c>
      <c r="H141" s="24">
        <v>2471</v>
      </c>
      <c r="I141" s="24">
        <v>2740</v>
      </c>
      <c r="J141" s="24">
        <v>2796</v>
      </c>
      <c r="K141" s="24">
        <v>3025</v>
      </c>
      <c r="L141" s="24">
        <v>2869</v>
      </c>
      <c r="M141" s="24">
        <v>3469</v>
      </c>
      <c r="N141" s="24">
        <v>1960</v>
      </c>
      <c r="O141" s="24">
        <v>2572</v>
      </c>
      <c r="P141" s="24">
        <v>2889</v>
      </c>
      <c r="Q141" s="24">
        <v>2009</v>
      </c>
      <c r="R141" s="24">
        <v>2235</v>
      </c>
      <c r="S141" s="24">
        <v>3203</v>
      </c>
      <c r="T141" s="24">
        <v>3933</v>
      </c>
      <c r="U141" s="24">
        <v>4117</v>
      </c>
      <c r="V141" s="24">
        <v>5082</v>
      </c>
      <c r="W141" s="24">
        <v>5039</v>
      </c>
      <c r="X141" s="24">
        <v>4376</v>
      </c>
      <c r="Y141" s="24">
        <v>4928</v>
      </c>
      <c r="Z141" s="28">
        <f t="shared" si="4"/>
        <v>31346</v>
      </c>
      <c r="AA141" s="28">
        <f t="shared" si="5"/>
        <v>42343</v>
      </c>
    </row>
    <row r="142" spans="1:27" ht="15.75" x14ac:dyDescent="0.25">
      <c r="A142" s="6" t="s">
        <v>73</v>
      </c>
      <c r="B142" s="25">
        <v>66</v>
      </c>
      <c r="C142" s="25">
        <v>94</v>
      </c>
      <c r="D142" s="25">
        <v>90</v>
      </c>
      <c r="E142" s="25">
        <v>110</v>
      </c>
      <c r="F142" s="25">
        <v>99</v>
      </c>
      <c r="G142" s="25">
        <v>100</v>
      </c>
      <c r="H142" s="25">
        <v>115</v>
      </c>
      <c r="I142" s="25">
        <v>107</v>
      </c>
      <c r="J142" s="25">
        <v>112</v>
      </c>
      <c r="K142" s="25">
        <v>130</v>
      </c>
      <c r="L142" s="25">
        <v>116</v>
      </c>
      <c r="M142" s="25">
        <v>149</v>
      </c>
      <c r="N142" s="25">
        <v>80</v>
      </c>
      <c r="O142" s="25">
        <v>150</v>
      </c>
      <c r="P142" s="25">
        <v>84</v>
      </c>
      <c r="Q142" s="25">
        <v>70</v>
      </c>
      <c r="R142" s="25">
        <v>98</v>
      </c>
      <c r="S142" s="25">
        <v>192</v>
      </c>
      <c r="T142" s="25">
        <v>182</v>
      </c>
      <c r="U142" s="25">
        <v>198</v>
      </c>
      <c r="V142" s="25">
        <v>237</v>
      </c>
      <c r="W142" s="25">
        <v>225</v>
      </c>
      <c r="X142" s="25">
        <v>254</v>
      </c>
      <c r="Y142" s="25">
        <v>254</v>
      </c>
      <c r="Z142" s="28">
        <f t="shared" si="4"/>
        <v>1288</v>
      </c>
      <c r="AA142" s="28">
        <f t="shared" si="5"/>
        <v>2024</v>
      </c>
    </row>
    <row r="143" spans="1:27" ht="31.5" x14ac:dyDescent="0.25">
      <c r="A143" s="18" t="s">
        <v>74</v>
      </c>
      <c r="B143" s="23">
        <v>1831</v>
      </c>
      <c r="C143" s="23">
        <v>2613</v>
      </c>
      <c r="D143" s="23">
        <v>2476</v>
      </c>
      <c r="E143" s="23">
        <v>2647</v>
      </c>
      <c r="F143" s="23">
        <v>2084</v>
      </c>
      <c r="G143" s="23">
        <v>2415</v>
      </c>
      <c r="H143" s="23">
        <v>2489</v>
      </c>
      <c r="I143" s="23">
        <v>2669</v>
      </c>
      <c r="J143" s="23">
        <v>2743</v>
      </c>
      <c r="K143" s="23">
        <v>2938</v>
      </c>
      <c r="L143" s="23">
        <v>2941</v>
      </c>
      <c r="M143" s="23">
        <v>3513</v>
      </c>
      <c r="N143" s="23">
        <v>1907</v>
      </c>
      <c r="O143" s="23">
        <v>2548</v>
      </c>
      <c r="P143" s="23">
        <v>2661</v>
      </c>
      <c r="Q143" s="23">
        <v>2168</v>
      </c>
      <c r="R143" s="23">
        <v>2115</v>
      </c>
      <c r="S143" s="23">
        <v>3024</v>
      </c>
      <c r="T143" s="23">
        <v>3741</v>
      </c>
      <c r="U143" s="23">
        <v>4102</v>
      </c>
      <c r="V143" s="23">
        <v>5081</v>
      </c>
      <c r="W143" s="23">
        <v>5662</v>
      </c>
      <c r="X143" s="23">
        <v>5270</v>
      </c>
      <c r="Y143" s="23">
        <v>6507</v>
      </c>
      <c r="Z143" s="28">
        <f t="shared" si="4"/>
        <v>31359</v>
      </c>
      <c r="AA143" s="28">
        <f t="shared" si="5"/>
        <v>44786</v>
      </c>
    </row>
    <row r="144" spans="1:27" ht="15.75" x14ac:dyDescent="0.25">
      <c r="A144" s="6" t="s">
        <v>75</v>
      </c>
      <c r="B144" s="24">
        <v>244</v>
      </c>
      <c r="C144" s="24">
        <v>327</v>
      </c>
      <c r="D144" s="24">
        <v>333</v>
      </c>
      <c r="E144" s="24">
        <v>417</v>
      </c>
      <c r="F144" s="24">
        <v>295</v>
      </c>
      <c r="G144" s="24">
        <v>337</v>
      </c>
      <c r="H144" s="24">
        <v>325</v>
      </c>
      <c r="I144" s="24">
        <v>337</v>
      </c>
      <c r="J144" s="24">
        <v>375</v>
      </c>
      <c r="K144" s="24">
        <v>468</v>
      </c>
      <c r="L144" s="24">
        <v>477</v>
      </c>
      <c r="M144" s="24">
        <v>606</v>
      </c>
      <c r="N144" s="24">
        <v>334</v>
      </c>
      <c r="O144" s="24">
        <v>384</v>
      </c>
      <c r="P144" s="24">
        <v>427</v>
      </c>
      <c r="Q144" s="24">
        <v>314</v>
      </c>
      <c r="R144" s="24">
        <v>241</v>
      </c>
      <c r="S144" s="24">
        <v>403</v>
      </c>
      <c r="T144" s="24">
        <v>514</v>
      </c>
      <c r="U144" s="24">
        <v>529</v>
      </c>
      <c r="V144" s="24">
        <v>646</v>
      </c>
      <c r="W144" s="24">
        <v>822</v>
      </c>
      <c r="X144" s="24">
        <v>778</v>
      </c>
      <c r="Y144" s="24">
        <v>958</v>
      </c>
      <c r="Z144" s="28">
        <f t="shared" si="4"/>
        <v>4541</v>
      </c>
      <c r="AA144" s="28">
        <f t="shared" si="5"/>
        <v>6350</v>
      </c>
    </row>
    <row r="145" spans="1:27" ht="15.75" x14ac:dyDescent="0.25">
      <c r="A145" s="6" t="s">
        <v>76</v>
      </c>
      <c r="B145" s="25">
        <v>8</v>
      </c>
      <c r="C145" s="25">
        <v>19</v>
      </c>
      <c r="D145" s="25">
        <v>16</v>
      </c>
      <c r="E145" s="25">
        <v>7</v>
      </c>
      <c r="F145" s="25">
        <v>5</v>
      </c>
      <c r="G145" s="25">
        <v>12</v>
      </c>
      <c r="H145" s="25">
        <v>15</v>
      </c>
      <c r="I145" s="25">
        <v>11</v>
      </c>
      <c r="J145" s="25">
        <v>18</v>
      </c>
      <c r="K145" s="25">
        <v>23</v>
      </c>
      <c r="L145" s="25">
        <v>15</v>
      </c>
      <c r="M145" s="25">
        <v>23</v>
      </c>
      <c r="N145" s="25">
        <v>23</v>
      </c>
      <c r="O145" s="25">
        <v>22</v>
      </c>
      <c r="P145" s="25">
        <v>23</v>
      </c>
      <c r="Q145" s="25">
        <v>12</v>
      </c>
      <c r="R145" s="25">
        <v>10</v>
      </c>
      <c r="S145" s="25">
        <v>42</v>
      </c>
      <c r="T145" s="25">
        <v>50</v>
      </c>
      <c r="U145" s="25">
        <v>60</v>
      </c>
      <c r="V145" s="25">
        <v>120</v>
      </c>
      <c r="W145" s="25">
        <v>118</v>
      </c>
      <c r="X145" s="25">
        <v>142</v>
      </c>
      <c r="Y145" s="25">
        <v>247</v>
      </c>
      <c r="Z145" s="28">
        <f t="shared" si="4"/>
        <v>172</v>
      </c>
      <c r="AA145" s="28">
        <f t="shared" si="5"/>
        <v>869</v>
      </c>
    </row>
    <row r="146" spans="1:27" ht="31.5" x14ac:dyDescent="0.25">
      <c r="A146" s="6" t="s">
        <v>77</v>
      </c>
      <c r="B146" s="24">
        <v>155</v>
      </c>
      <c r="C146" s="24">
        <v>229</v>
      </c>
      <c r="D146" s="24">
        <v>227</v>
      </c>
      <c r="E146" s="24">
        <v>253</v>
      </c>
      <c r="F146" s="24">
        <v>189</v>
      </c>
      <c r="G146" s="24">
        <v>239</v>
      </c>
      <c r="H146" s="24">
        <v>231</v>
      </c>
      <c r="I146" s="24">
        <v>248</v>
      </c>
      <c r="J146" s="24">
        <v>238</v>
      </c>
      <c r="K146" s="24">
        <v>245</v>
      </c>
      <c r="L146" s="24">
        <v>284</v>
      </c>
      <c r="M146" s="24">
        <v>334</v>
      </c>
      <c r="N146" s="24">
        <v>152</v>
      </c>
      <c r="O146" s="24">
        <v>256</v>
      </c>
      <c r="P146" s="24">
        <v>242</v>
      </c>
      <c r="Q146" s="24">
        <v>203</v>
      </c>
      <c r="R146" s="24">
        <v>198</v>
      </c>
      <c r="S146" s="24">
        <v>284</v>
      </c>
      <c r="T146" s="24">
        <v>334</v>
      </c>
      <c r="U146" s="24">
        <v>394</v>
      </c>
      <c r="V146" s="24">
        <v>443</v>
      </c>
      <c r="W146" s="24">
        <v>497</v>
      </c>
      <c r="X146" s="24">
        <v>470</v>
      </c>
      <c r="Y146" s="24">
        <v>494</v>
      </c>
      <c r="Z146" s="28">
        <f t="shared" si="4"/>
        <v>2872</v>
      </c>
      <c r="AA146" s="28">
        <f t="shared" si="5"/>
        <v>3967</v>
      </c>
    </row>
    <row r="147" spans="1:27" ht="31.5" x14ac:dyDescent="0.25">
      <c r="A147" s="6" t="s">
        <v>78</v>
      </c>
      <c r="B147" s="25">
        <v>91</v>
      </c>
      <c r="C147" s="25">
        <v>136</v>
      </c>
      <c r="D147" s="25">
        <v>133</v>
      </c>
      <c r="E147" s="25">
        <v>150</v>
      </c>
      <c r="F147" s="25">
        <v>123</v>
      </c>
      <c r="G147" s="25">
        <v>137</v>
      </c>
      <c r="H147" s="25">
        <v>134</v>
      </c>
      <c r="I147" s="25">
        <v>153</v>
      </c>
      <c r="J147" s="25">
        <v>141</v>
      </c>
      <c r="K147" s="25">
        <v>152</v>
      </c>
      <c r="L147" s="25">
        <v>166</v>
      </c>
      <c r="M147" s="25">
        <v>210</v>
      </c>
      <c r="N147" s="25">
        <v>108</v>
      </c>
      <c r="O147" s="25">
        <v>140</v>
      </c>
      <c r="P147" s="25">
        <v>159</v>
      </c>
      <c r="Q147" s="25">
        <v>132</v>
      </c>
      <c r="R147" s="25">
        <v>97</v>
      </c>
      <c r="S147" s="25">
        <v>147</v>
      </c>
      <c r="T147" s="25">
        <v>202</v>
      </c>
      <c r="U147" s="25">
        <v>247</v>
      </c>
      <c r="V147" s="25">
        <v>293</v>
      </c>
      <c r="W147" s="25">
        <v>339</v>
      </c>
      <c r="X147" s="25">
        <v>275</v>
      </c>
      <c r="Y147" s="25">
        <v>335</v>
      </c>
      <c r="Z147" s="28">
        <f t="shared" si="4"/>
        <v>1726</v>
      </c>
      <c r="AA147" s="28">
        <f t="shared" si="5"/>
        <v>2474</v>
      </c>
    </row>
    <row r="148" spans="1:27" ht="31.5" x14ac:dyDescent="0.25">
      <c r="A148" s="6" t="s">
        <v>79</v>
      </c>
      <c r="B148" s="24">
        <v>176</v>
      </c>
      <c r="C148" s="24">
        <v>231</v>
      </c>
      <c r="D148" s="24">
        <v>214</v>
      </c>
      <c r="E148" s="24">
        <v>259</v>
      </c>
      <c r="F148" s="24">
        <v>193</v>
      </c>
      <c r="G148" s="24">
        <v>225</v>
      </c>
      <c r="H148" s="24">
        <v>216</v>
      </c>
      <c r="I148" s="24">
        <v>248</v>
      </c>
      <c r="J148" s="24">
        <v>261</v>
      </c>
      <c r="K148" s="24">
        <v>263</v>
      </c>
      <c r="L148" s="24">
        <v>253</v>
      </c>
      <c r="M148" s="24">
        <v>359</v>
      </c>
      <c r="N148" s="24">
        <v>195</v>
      </c>
      <c r="O148" s="24">
        <v>258</v>
      </c>
      <c r="P148" s="24">
        <v>270</v>
      </c>
      <c r="Q148" s="24">
        <v>208</v>
      </c>
      <c r="R148" s="24">
        <v>212</v>
      </c>
      <c r="S148" s="24">
        <v>262</v>
      </c>
      <c r="T148" s="24">
        <v>315</v>
      </c>
      <c r="U148" s="24">
        <v>356</v>
      </c>
      <c r="V148" s="24">
        <v>440</v>
      </c>
      <c r="W148" s="24">
        <v>480</v>
      </c>
      <c r="X148" s="24">
        <v>474</v>
      </c>
      <c r="Y148" s="24">
        <v>496</v>
      </c>
      <c r="Z148" s="28">
        <f t="shared" si="4"/>
        <v>2898</v>
      </c>
      <c r="AA148" s="28">
        <f t="shared" si="5"/>
        <v>3966</v>
      </c>
    </row>
    <row r="149" spans="1:27" ht="15.75" x14ac:dyDescent="0.25">
      <c r="A149" s="6" t="s">
        <v>80</v>
      </c>
      <c r="B149" s="25">
        <v>58</v>
      </c>
      <c r="C149" s="25">
        <v>77</v>
      </c>
      <c r="D149" s="25">
        <v>73</v>
      </c>
      <c r="E149" s="25">
        <v>62</v>
      </c>
      <c r="F149" s="25">
        <v>66</v>
      </c>
      <c r="G149" s="25">
        <v>60</v>
      </c>
      <c r="H149" s="25">
        <v>104</v>
      </c>
      <c r="I149" s="25">
        <v>118</v>
      </c>
      <c r="J149" s="25">
        <v>113</v>
      </c>
      <c r="K149" s="25">
        <v>117</v>
      </c>
      <c r="L149" s="25">
        <v>116</v>
      </c>
      <c r="M149" s="25">
        <v>134</v>
      </c>
      <c r="N149" s="25">
        <v>83</v>
      </c>
      <c r="O149" s="25">
        <v>114</v>
      </c>
      <c r="P149" s="25">
        <v>144</v>
      </c>
      <c r="Q149" s="25">
        <v>120</v>
      </c>
      <c r="R149" s="25">
        <v>111</v>
      </c>
      <c r="S149" s="25">
        <v>142</v>
      </c>
      <c r="T149" s="25">
        <v>201</v>
      </c>
      <c r="U149" s="25">
        <v>299</v>
      </c>
      <c r="V149" s="25">
        <v>401</v>
      </c>
      <c r="W149" s="25">
        <v>651</v>
      </c>
      <c r="X149" s="25">
        <v>632</v>
      </c>
      <c r="Y149" s="25">
        <v>1258</v>
      </c>
      <c r="Z149" s="28">
        <f t="shared" si="4"/>
        <v>1098</v>
      </c>
      <c r="AA149" s="28">
        <f t="shared" si="5"/>
        <v>4156</v>
      </c>
    </row>
    <row r="150" spans="1:27" ht="15.75" x14ac:dyDescent="0.25">
      <c r="A150" s="6" t="s">
        <v>81</v>
      </c>
      <c r="B150" s="24">
        <v>1099</v>
      </c>
      <c r="C150" s="24">
        <v>1594</v>
      </c>
      <c r="D150" s="24">
        <v>1480</v>
      </c>
      <c r="E150" s="24">
        <v>1499</v>
      </c>
      <c r="F150" s="24">
        <v>1213</v>
      </c>
      <c r="G150" s="24">
        <v>1405</v>
      </c>
      <c r="H150" s="24">
        <v>1464</v>
      </c>
      <c r="I150" s="24">
        <v>1554</v>
      </c>
      <c r="J150" s="24">
        <v>1597</v>
      </c>
      <c r="K150" s="24">
        <v>1670</v>
      </c>
      <c r="L150" s="24">
        <v>1630</v>
      </c>
      <c r="M150" s="24">
        <v>1847</v>
      </c>
      <c r="N150" s="24">
        <v>1012</v>
      </c>
      <c r="O150" s="24">
        <v>1374</v>
      </c>
      <c r="P150" s="24">
        <v>1396</v>
      </c>
      <c r="Q150" s="24">
        <v>1179</v>
      </c>
      <c r="R150" s="24">
        <v>1246</v>
      </c>
      <c r="S150" s="24">
        <v>1744</v>
      </c>
      <c r="T150" s="24">
        <v>2125</v>
      </c>
      <c r="U150" s="24">
        <v>2217</v>
      </c>
      <c r="V150" s="24">
        <v>2738</v>
      </c>
      <c r="W150" s="24">
        <v>2755</v>
      </c>
      <c r="X150" s="24">
        <v>2499</v>
      </c>
      <c r="Y150" s="24">
        <v>2719</v>
      </c>
      <c r="Z150" s="28">
        <f t="shared" si="4"/>
        <v>18052</v>
      </c>
      <c r="AA150" s="28">
        <f t="shared" si="5"/>
        <v>23004</v>
      </c>
    </row>
    <row r="151" spans="1:27" ht="31.5" x14ac:dyDescent="0.25">
      <c r="A151" s="18" t="s">
        <v>82</v>
      </c>
      <c r="B151" s="23">
        <v>18631</v>
      </c>
      <c r="C151" s="23">
        <v>24311</v>
      </c>
      <c r="D151" s="23">
        <v>23574</v>
      </c>
      <c r="E151" s="23">
        <v>25594</v>
      </c>
      <c r="F151" s="23">
        <v>19618</v>
      </c>
      <c r="G151" s="23">
        <v>22055</v>
      </c>
      <c r="H151" s="23">
        <v>23749</v>
      </c>
      <c r="I151" s="23">
        <v>24827</v>
      </c>
      <c r="J151" s="23">
        <v>25464</v>
      </c>
      <c r="K151" s="23">
        <v>28090</v>
      </c>
      <c r="L151" s="23">
        <v>27115</v>
      </c>
      <c r="M151" s="23">
        <v>34369</v>
      </c>
      <c r="N151" s="23">
        <v>17668</v>
      </c>
      <c r="O151" s="23">
        <v>24072</v>
      </c>
      <c r="P151" s="23">
        <v>27932</v>
      </c>
      <c r="Q151" s="23">
        <v>21568</v>
      </c>
      <c r="R151" s="23">
        <v>19431</v>
      </c>
      <c r="S151" s="23">
        <v>26527</v>
      </c>
      <c r="T151" s="23">
        <v>33371</v>
      </c>
      <c r="U151" s="23">
        <v>35855</v>
      </c>
      <c r="V151" s="23">
        <v>46817</v>
      </c>
      <c r="W151" s="23">
        <v>50037</v>
      </c>
      <c r="X151" s="23">
        <v>44083</v>
      </c>
      <c r="Y151" s="23">
        <v>50532</v>
      </c>
      <c r="Z151" s="28">
        <f t="shared" si="4"/>
        <v>297397</v>
      </c>
      <c r="AA151" s="28">
        <f t="shared" si="5"/>
        <v>397893</v>
      </c>
    </row>
    <row r="152" spans="1:27" ht="15.75" x14ac:dyDescent="0.25">
      <c r="A152" s="6" t="s">
        <v>83</v>
      </c>
      <c r="B152" s="25">
        <v>2898</v>
      </c>
      <c r="C152" s="25">
        <v>3822</v>
      </c>
      <c r="D152" s="25">
        <v>3534</v>
      </c>
      <c r="E152" s="25">
        <v>4025</v>
      </c>
      <c r="F152" s="25">
        <v>3068</v>
      </c>
      <c r="G152" s="25">
        <v>3451</v>
      </c>
      <c r="H152" s="25">
        <v>3800</v>
      </c>
      <c r="I152" s="25">
        <v>3753</v>
      </c>
      <c r="J152" s="25">
        <v>4056</v>
      </c>
      <c r="K152" s="25">
        <v>4427</v>
      </c>
      <c r="L152" s="25">
        <v>4311</v>
      </c>
      <c r="M152" s="25">
        <v>5431</v>
      </c>
      <c r="N152" s="25">
        <v>2840</v>
      </c>
      <c r="O152" s="25">
        <v>3640</v>
      </c>
      <c r="P152" s="25">
        <v>4210</v>
      </c>
      <c r="Q152" s="25">
        <v>3247</v>
      </c>
      <c r="R152" s="25">
        <v>2832</v>
      </c>
      <c r="S152" s="25">
        <v>4101</v>
      </c>
      <c r="T152" s="25">
        <v>4795</v>
      </c>
      <c r="U152" s="25">
        <v>5415</v>
      </c>
      <c r="V152" s="25">
        <v>7187</v>
      </c>
      <c r="W152" s="25">
        <v>7357</v>
      </c>
      <c r="X152" s="25">
        <v>6430</v>
      </c>
      <c r="Y152" s="25">
        <v>7232</v>
      </c>
      <c r="Z152" s="28">
        <f t="shared" si="4"/>
        <v>46576</v>
      </c>
      <c r="AA152" s="28">
        <f t="shared" si="5"/>
        <v>59286</v>
      </c>
    </row>
    <row r="153" spans="1:27" ht="15.75" x14ac:dyDescent="0.25">
      <c r="A153" s="6" t="s">
        <v>84</v>
      </c>
      <c r="B153" s="24">
        <v>426</v>
      </c>
      <c r="C153" s="24">
        <v>554</v>
      </c>
      <c r="D153" s="24">
        <v>517</v>
      </c>
      <c r="E153" s="24">
        <v>561</v>
      </c>
      <c r="F153" s="24">
        <v>453</v>
      </c>
      <c r="G153" s="24">
        <v>482</v>
      </c>
      <c r="H153" s="24">
        <v>524</v>
      </c>
      <c r="I153" s="24">
        <v>629</v>
      </c>
      <c r="J153" s="24">
        <v>588</v>
      </c>
      <c r="K153" s="24">
        <v>570</v>
      </c>
      <c r="L153" s="24">
        <v>598</v>
      </c>
      <c r="M153" s="24">
        <v>788</v>
      </c>
      <c r="N153" s="24">
        <v>385</v>
      </c>
      <c r="O153" s="24">
        <v>518</v>
      </c>
      <c r="P153" s="24">
        <v>597</v>
      </c>
      <c r="Q153" s="24">
        <v>518</v>
      </c>
      <c r="R153" s="24">
        <v>376</v>
      </c>
      <c r="S153" s="24">
        <v>504</v>
      </c>
      <c r="T153" s="24">
        <v>714</v>
      </c>
      <c r="U153" s="24">
        <v>722</v>
      </c>
      <c r="V153" s="24">
        <v>1075</v>
      </c>
      <c r="W153" s="24">
        <v>1052</v>
      </c>
      <c r="X153" s="24">
        <v>989</v>
      </c>
      <c r="Y153" s="24">
        <v>1098</v>
      </c>
      <c r="Z153" s="28">
        <f t="shared" si="4"/>
        <v>6690</v>
      </c>
      <c r="AA153" s="28">
        <f t="shared" si="5"/>
        <v>8548</v>
      </c>
    </row>
    <row r="154" spans="1:27" ht="15.75" x14ac:dyDescent="0.25">
      <c r="A154" s="6" t="s">
        <v>85</v>
      </c>
      <c r="B154" s="25">
        <v>367</v>
      </c>
      <c r="C154" s="25">
        <v>512</v>
      </c>
      <c r="D154" s="25">
        <v>538</v>
      </c>
      <c r="E154" s="25">
        <v>599</v>
      </c>
      <c r="F154" s="25">
        <v>420</v>
      </c>
      <c r="G154" s="25">
        <v>542</v>
      </c>
      <c r="H154" s="25">
        <v>511</v>
      </c>
      <c r="I154" s="25">
        <v>538</v>
      </c>
      <c r="J154" s="25">
        <v>466</v>
      </c>
      <c r="K154" s="25">
        <v>597</v>
      </c>
      <c r="L154" s="25">
        <v>555</v>
      </c>
      <c r="M154" s="25">
        <v>626</v>
      </c>
      <c r="N154" s="25">
        <v>326</v>
      </c>
      <c r="O154" s="25">
        <v>462</v>
      </c>
      <c r="P154" s="25">
        <v>553</v>
      </c>
      <c r="Q154" s="25">
        <v>398</v>
      </c>
      <c r="R154" s="25">
        <v>402</v>
      </c>
      <c r="S154" s="25">
        <v>470</v>
      </c>
      <c r="T154" s="25">
        <v>680</v>
      </c>
      <c r="U154" s="25">
        <v>756</v>
      </c>
      <c r="V154" s="25">
        <v>981</v>
      </c>
      <c r="W154" s="25">
        <v>1009</v>
      </c>
      <c r="X154" s="25">
        <v>864</v>
      </c>
      <c r="Y154" s="25">
        <v>921</v>
      </c>
      <c r="Z154" s="28">
        <f t="shared" si="4"/>
        <v>6271</v>
      </c>
      <c r="AA154" s="28">
        <f t="shared" si="5"/>
        <v>7822</v>
      </c>
    </row>
    <row r="155" spans="1:27" ht="31.5" x14ac:dyDescent="0.25">
      <c r="A155" s="6" t="s">
        <v>86</v>
      </c>
      <c r="B155" s="24">
        <v>3012</v>
      </c>
      <c r="C155" s="24">
        <v>3849</v>
      </c>
      <c r="D155" s="24">
        <v>3680</v>
      </c>
      <c r="E155" s="24">
        <v>3963</v>
      </c>
      <c r="F155" s="24">
        <v>3092</v>
      </c>
      <c r="G155" s="24">
        <v>3248</v>
      </c>
      <c r="H155" s="24">
        <v>3647</v>
      </c>
      <c r="I155" s="24">
        <v>3710</v>
      </c>
      <c r="J155" s="24">
        <v>3701</v>
      </c>
      <c r="K155" s="24">
        <v>4276</v>
      </c>
      <c r="L155" s="24">
        <v>3902</v>
      </c>
      <c r="M155" s="24">
        <v>5235</v>
      </c>
      <c r="N155" s="24">
        <v>2652</v>
      </c>
      <c r="O155" s="24">
        <v>3955</v>
      </c>
      <c r="P155" s="24">
        <v>4545</v>
      </c>
      <c r="Q155" s="24">
        <v>3481</v>
      </c>
      <c r="R155" s="24">
        <v>3187</v>
      </c>
      <c r="S155" s="24">
        <v>4024</v>
      </c>
      <c r="T155" s="24">
        <v>5088</v>
      </c>
      <c r="U155" s="24">
        <v>5570</v>
      </c>
      <c r="V155" s="24">
        <v>6886</v>
      </c>
      <c r="W155" s="24">
        <v>7833</v>
      </c>
      <c r="X155" s="24">
        <v>6865</v>
      </c>
      <c r="Y155" s="24">
        <v>8349</v>
      </c>
      <c r="Z155" s="28">
        <f t="shared" si="4"/>
        <v>45315</v>
      </c>
      <c r="AA155" s="28">
        <f t="shared" si="5"/>
        <v>62435</v>
      </c>
    </row>
    <row r="156" spans="1:27" ht="15.75" x14ac:dyDescent="0.25">
      <c r="A156" s="6" t="s">
        <v>87</v>
      </c>
      <c r="B156" s="25">
        <v>1118</v>
      </c>
      <c r="C156" s="25">
        <v>1379</v>
      </c>
      <c r="D156" s="25">
        <v>1466</v>
      </c>
      <c r="E156" s="25">
        <v>1455</v>
      </c>
      <c r="F156" s="25">
        <v>1166</v>
      </c>
      <c r="G156" s="25">
        <v>1270</v>
      </c>
      <c r="H156" s="25">
        <v>1390</v>
      </c>
      <c r="I156" s="25">
        <v>1401</v>
      </c>
      <c r="J156" s="25">
        <v>1554</v>
      </c>
      <c r="K156" s="25">
        <v>1632</v>
      </c>
      <c r="L156" s="25">
        <v>1594</v>
      </c>
      <c r="M156" s="25">
        <v>2063</v>
      </c>
      <c r="N156" s="25">
        <v>1007</v>
      </c>
      <c r="O156" s="25">
        <v>1332</v>
      </c>
      <c r="P156" s="25">
        <v>1529</v>
      </c>
      <c r="Q156" s="25">
        <v>1560</v>
      </c>
      <c r="R156" s="25">
        <v>1299</v>
      </c>
      <c r="S156" s="25">
        <v>1643</v>
      </c>
      <c r="T156" s="25">
        <v>2051</v>
      </c>
      <c r="U156" s="25">
        <v>2038</v>
      </c>
      <c r="V156" s="25">
        <v>2833</v>
      </c>
      <c r="W156" s="25">
        <v>2978</v>
      </c>
      <c r="X156" s="25">
        <v>2621</v>
      </c>
      <c r="Y156" s="25">
        <v>3238</v>
      </c>
      <c r="Z156" s="28">
        <f t="shared" si="4"/>
        <v>17488</v>
      </c>
      <c r="AA156" s="28">
        <f t="shared" si="5"/>
        <v>24129</v>
      </c>
    </row>
    <row r="157" spans="1:27" ht="15.75" x14ac:dyDescent="0.25">
      <c r="A157" s="6" t="s">
        <v>88</v>
      </c>
      <c r="B157" s="24">
        <v>946</v>
      </c>
      <c r="C157" s="24">
        <v>1251</v>
      </c>
      <c r="D157" s="24">
        <v>1181</v>
      </c>
      <c r="E157" s="24">
        <v>1230</v>
      </c>
      <c r="F157" s="24">
        <v>924</v>
      </c>
      <c r="G157" s="24">
        <v>1037</v>
      </c>
      <c r="H157" s="24">
        <v>1224</v>
      </c>
      <c r="I157" s="24">
        <v>1317</v>
      </c>
      <c r="J157" s="24">
        <v>1266</v>
      </c>
      <c r="K157" s="24">
        <v>1388</v>
      </c>
      <c r="L157" s="24">
        <v>1393</v>
      </c>
      <c r="M157" s="24">
        <v>1711</v>
      </c>
      <c r="N157" s="24">
        <v>973</v>
      </c>
      <c r="O157" s="24">
        <v>1240</v>
      </c>
      <c r="P157" s="24">
        <v>1377</v>
      </c>
      <c r="Q157" s="24">
        <v>999</v>
      </c>
      <c r="R157" s="24">
        <v>938</v>
      </c>
      <c r="S157" s="24">
        <v>1353</v>
      </c>
      <c r="T157" s="24">
        <v>1764</v>
      </c>
      <c r="U157" s="24">
        <v>1851</v>
      </c>
      <c r="V157" s="24">
        <v>2444</v>
      </c>
      <c r="W157" s="24">
        <v>2576</v>
      </c>
      <c r="X157" s="24">
        <v>2188</v>
      </c>
      <c r="Y157" s="24">
        <v>2645</v>
      </c>
      <c r="Z157" s="28">
        <f t="shared" si="4"/>
        <v>14868</v>
      </c>
      <c r="AA157" s="28">
        <f t="shared" si="5"/>
        <v>20348</v>
      </c>
    </row>
    <row r="158" spans="1:27" ht="15.75" x14ac:dyDescent="0.25">
      <c r="A158" s="6" t="s">
        <v>89</v>
      </c>
      <c r="B158" s="25">
        <v>1686</v>
      </c>
      <c r="C158" s="25">
        <v>2249</v>
      </c>
      <c r="D158" s="25">
        <v>2147</v>
      </c>
      <c r="E158" s="25">
        <v>2436</v>
      </c>
      <c r="F158" s="25">
        <v>1866</v>
      </c>
      <c r="G158" s="25">
        <v>2074</v>
      </c>
      <c r="H158" s="25">
        <v>2138</v>
      </c>
      <c r="I158" s="25">
        <v>2380</v>
      </c>
      <c r="J158" s="25">
        <v>2445</v>
      </c>
      <c r="K158" s="25">
        <v>2620</v>
      </c>
      <c r="L158" s="25">
        <v>2706</v>
      </c>
      <c r="M158" s="25">
        <v>3386</v>
      </c>
      <c r="N158" s="25">
        <v>1748</v>
      </c>
      <c r="O158" s="25">
        <v>2258</v>
      </c>
      <c r="P158" s="25">
        <v>2680</v>
      </c>
      <c r="Q158" s="25">
        <v>1926</v>
      </c>
      <c r="R158" s="25">
        <v>1732</v>
      </c>
      <c r="S158" s="25">
        <v>2605</v>
      </c>
      <c r="T158" s="25">
        <v>3246</v>
      </c>
      <c r="U158" s="25">
        <v>3462</v>
      </c>
      <c r="V158" s="25">
        <v>4765</v>
      </c>
      <c r="W158" s="25">
        <v>4758</v>
      </c>
      <c r="X158" s="25">
        <v>4340</v>
      </c>
      <c r="Y158" s="25">
        <v>4759</v>
      </c>
      <c r="Z158" s="28">
        <f t="shared" si="4"/>
        <v>28133</v>
      </c>
      <c r="AA158" s="28">
        <f t="shared" si="5"/>
        <v>38279</v>
      </c>
    </row>
    <row r="159" spans="1:27" ht="15.75" x14ac:dyDescent="0.25">
      <c r="A159" s="6" t="s">
        <v>90</v>
      </c>
      <c r="B159" s="24">
        <v>852</v>
      </c>
      <c r="C159" s="24">
        <v>1096</v>
      </c>
      <c r="D159" s="24">
        <v>1138</v>
      </c>
      <c r="E159" s="24">
        <v>1125</v>
      </c>
      <c r="F159" s="24">
        <v>938</v>
      </c>
      <c r="G159" s="24">
        <v>969</v>
      </c>
      <c r="H159" s="24">
        <v>1111</v>
      </c>
      <c r="I159" s="24">
        <v>1150</v>
      </c>
      <c r="J159" s="24">
        <v>1142</v>
      </c>
      <c r="K159" s="24">
        <v>1235</v>
      </c>
      <c r="L159" s="24">
        <v>1212</v>
      </c>
      <c r="M159" s="24">
        <v>1565</v>
      </c>
      <c r="N159" s="24">
        <v>787</v>
      </c>
      <c r="O159" s="24">
        <v>1104</v>
      </c>
      <c r="P159" s="24">
        <v>1178</v>
      </c>
      <c r="Q159" s="24">
        <v>1115</v>
      </c>
      <c r="R159" s="24">
        <v>931</v>
      </c>
      <c r="S159" s="24">
        <v>1228</v>
      </c>
      <c r="T159" s="24">
        <v>1571</v>
      </c>
      <c r="U159" s="24">
        <v>1695</v>
      </c>
      <c r="V159" s="24">
        <v>2203</v>
      </c>
      <c r="W159" s="24">
        <v>2340</v>
      </c>
      <c r="X159" s="24">
        <v>2101</v>
      </c>
      <c r="Y159" s="24">
        <v>2345</v>
      </c>
      <c r="Z159" s="28">
        <f t="shared" si="4"/>
        <v>13533</v>
      </c>
      <c r="AA159" s="28">
        <f t="shared" si="5"/>
        <v>18598</v>
      </c>
    </row>
    <row r="160" spans="1:27" ht="15.75" x14ac:dyDescent="0.25">
      <c r="A160" s="6" t="s">
        <v>91</v>
      </c>
      <c r="B160" s="25">
        <v>1622</v>
      </c>
      <c r="C160" s="25">
        <v>2172</v>
      </c>
      <c r="D160" s="25">
        <v>2167</v>
      </c>
      <c r="E160" s="25">
        <v>2246</v>
      </c>
      <c r="F160" s="25">
        <v>1734</v>
      </c>
      <c r="G160" s="25">
        <v>1857</v>
      </c>
      <c r="H160" s="25">
        <v>2069</v>
      </c>
      <c r="I160" s="25">
        <v>2188</v>
      </c>
      <c r="J160" s="25">
        <v>2220</v>
      </c>
      <c r="K160" s="25">
        <v>2478</v>
      </c>
      <c r="L160" s="25">
        <v>2528</v>
      </c>
      <c r="M160" s="25">
        <v>3254</v>
      </c>
      <c r="N160" s="25">
        <v>1616</v>
      </c>
      <c r="O160" s="25">
        <v>2299</v>
      </c>
      <c r="P160" s="25">
        <v>2663</v>
      </c>
      <c r="Q160" s="25">
        <v>1946</v>
      </c>
      <c r="R160" s="25">
        <v>1650</v>
      </c>
      <c r="S160" s="25">
        <v>2288</v>
      </c>
      <c r="T160" s="25">
        <v>2870</v>
      </c>
      <c r="U160" s="25">
        <v>3239</v>
      </c>
      <c r="V160" s="25">
        <v>4181</v>
      </c>
      <c r="W160" s="25">
        <v>4414</v>
      </c>
      <c r="X160" s="25">
        <v>3858</v>
      </c>
      <c r="Y160" s="25">
        <v>4337</v>
      </c>
      <c r="Z160" s="28">
        <f t="shared" si="4"/>
        <v>26535</v>
      </c>
      <c r="AA160" s="28">
        <f t="shared" si="5"/>
        <v>35361</v>
      </c>
    </row>
    <row r="161" spans="1:27" ht="15.75" x14ac:dyDescent="0.25">
      <c r="A161" s="6" t="s">
        <v>92</v>
      </c>
      <c r="B161" s="24">
        <v>1298</v>
      </c>
      <c r="C161" s="24">
        <v>1665</v>
      </c>
      <c r="D161" s="24">
        <v>1596</v>
      </c>
      <c r="E161" s="24">
        <v>1658</v>
      </c>
      <c r="F161" s="24">
        <v>1317</v>
      </c>
      <c r="G161" s="24">
        <v>1585</v>
      </c>
      <c r="H161" s="24">
        <v>1689</v>
      </c>
      <c r="I161" s="24">
        <v>1824</v>
      </c>
      <c r="J161" s="24">
        <v>1869</v>
      </c>
      <c r="K161" s="24">
        <v>2005</v>
      </c>
      <c r="L161" s="24">
        <v>1832</v>
      </c>
      <c r="M161" s="24">
        <v>2200</v>
      </c>
      <c r="N161" s="24">
        <v>1058</v>
      </c>
      <c r="O161" s="24">
        <v>1527</v>
      </c>
      <c r="P161" s="24">
        <v>1774</v>
      </c>
      <c r="Q161" s="24">
        <v>1415</v>
      </c>
      <c r="R161" s="24">
        <v>1451</v>
      </c>
      <c r="S161" s="24">
        <v>1883</v>
      </c>
      <c r="T161" s="24">
        <v>2495</v>
      </c>
      <c r="U161" s="24">
        <v>2434</v>
      </c>
      <c r="V161" s="24">
        <v>3168</v>
      </c>
      <c r="W161" s="24">
        <v>3417</v>
      </c>
      <c r="X161" s="24">
        <v>2935</v>
      </c>
      <c r="Y161" s="24">
        <v>3401</v>
      </c>
      <c r="Z161" s="28">
        <f t="shared" si="4"/>
        <v>20538</v>
      </c>
      <c r="AA161" s="28">
        <f t="shared" si="5"/>
        <v>26958</v>
      </c>
    </row>
    <row r="162" spans="1:27" ht="15.75" x14ac:dyDescent="0.25">
      <c r="A162" s="6" t="s">
        <v>93</v>
      </c>
      <c r="B162" s="25">
        <v>693</v>
      </c>
      <c r="C162" s="25">
        <v>896</v>
      </c>
      <c r="D162" s="25">
        <v>829</v>
      </c>
      <c r="E162" s="25">
        <v>914</v>
      </c>
      <c r="F162" s="25">
        <v>689</v>
      </c>
      <c r="G162" s="25">
        <v>862</v>
      </c>
      <c r="H162" s="25">
        <v>866</v>
      </c>
      <c r="I162" s="25">
        <v>925</v>
      </c>
      <c r="J162" s="25">
        <v>972</v>
      </c>
      <c r="K162" s="25">
        <v>1019</v>
      </c>
      <c r="L162" s="25">
        <v>975</v>
      </c>
      <c r="M162" s="25">
        <v>1168</v>
      </c>
      <c r="N162" s="25">
        <v>655</v>
      </c>
      <c r="O162" s="25">
        <v>924</v>
      </c>
      <c r="P162" s="25">
        <v>1043</v>
      </c>
      <c r="Q162" s="25">
        <v>770</v>
      </c>
      <c r="R162" s="25">
        <v>723</v>
      </c>
      <c r="S162" s="25">
        <v>938</v>
      </c>
      <c r="T162" s="25">
        <v>1381</v>
      </c>
      <c r="U162" s="25">
        <v>1392</v>
      </c>
      <c r="V162" s="25">
        <v>1815</v>
      </c>
      <c r="W162" s="25">
        <v>2186</v>
      </c>
      <c r="X162" s="25">
        <v>1887</v>
      </c>
      <c r="Y162" s="25">
        <v>2077</v>
      </c>
      <c r="Z162" s="28">
        <f t="shared" si="4"/>
        <v>10808</v>
      </c>
      <c r="AA162" s="28">
        <f t="shared" si="5"/>
        <v>15791</v>
      </c>
    </row>
    <row r="163" spans="1:27" ht="15.75" x14ac:dyDescent="0.25">
      <c r="A163" s="6" t="s">
        <v>94</v>
      </c>
      <c r="B163" s="24">
        <v>1856</v>
      </c>
      <c r="C163" s="24">
        <v>2444</v>
      </c>
      <c r="D163" s="24">
        <v>2368</v>
      </c>
      <c r="E163" s="24">
        <v>2609</v>
      </c>
      <c r="F163" s="24">
        <v>1884</v>
      </c>
      <c r="G163" s="24">
        <v>2227</v>
      </c>
      <c r="H163" s="24">
        <v>2250</v>
      </c>
      <c r="I163" s="24">
        <v>2391</v>
      </c>
      <c r="J163" s="24">
        <v>2470</v>
      </c>
      <c r="K163" s="24">
        <v>2851</v>
      </c>
      <c r="L163" s="24">
        <v>2654</v>
      </c>
      <c r="M163" s="24">
        <v>3371</v>
      </c>
      <c r="N163" s="24">
        <v>1718</v>
      </c>
      <c r="O163" s="24">
        <v>2287</v>
      </c>
      <c r="P163" s="24">
        <v>2781</v>
      </c>
      <c r="Q163" s="24">
        <v>1943</v>
      </c>
      <c r="R163" s="24">
        <v>1906</v>
      </c>
      <c r="S163" s="24">
        <v>2558</v>
      </c>
      <c r="T163" s="24">
        <v>3203</v>
      </c>
      <c r="U163" s="24">
        <v>3512</v>
      </c>
      <c r="V163" s="24">
        <v>4479</v>
      </c>
      <c r="W163" s="24">
        <v>4912</v>
      </c>
      <c r="X163" s="24">
        <v>4273</v>
      </c>
      <c r="Y163" s="24">
        <v>4945</v>
      </c>
      <c r="Z163" s="28">
        <f t="shared" si="4"/>
        <v>29375</v>
      </c>
      <c r="AA163" s="28">
        <f t="shared" si="5"/>
        <v>38517</v>
      </c>
    </row>
    <row r="164" spans="1:27" ht="15.75" x14ac:dyDescent="0.25">
      <c r="A164" s="6" t="s">
        <v>95</v>
      </c>
      <c r="B164" s="25">
        <v>1123</v>
      </c>
      <c r="C164" s="25">
        <v>1439</v>
      </c>
      <c r="D164" s="25">
        <v>1474</v>
      </c>
      <c r="E164" s="25">
        <v>1739</v>
      </c>
      <c r="F164" s="25">
        <v>1296</v>
      </c>
      <c r="G164" s="25">
        <v>1580</v>
      </c>
      <c r="H164" s="25">
        <v>1645</v>
      </c>
      <c r="I164" s="25">
        <v>1721</v>
      </c>
      <c r="J164" s="25">
        <v>1752</v>
      </c>
      <c r="K164" s="25">
        <v>1916</v>
      </c>
      <c r="L164" s="25">
        <v>1855</v>
      </c>
      <c r="M164" s="25">
        <v>2306</v>
      </c>
      <c r="N164" s="25">
        <v>1184</v>
      </c>
      <c r="O164" s="25">
        <v>1606</v>
      </c>
      <c r="P164" s="25">
        <v>1966</v>
      </c>
      <c r="Q164" s="25">
        <v>1281</v>
      </c>
      <c r="R164" s="25">
        <v>1235</v>
      </c>
      <c r="S164" s="25">
        <v>1816</v>
      </c>
      <c r="T164" s="25">
        <v>2139</v>
      </c>
      <c r="U164" s="25">
        <v>2447</v>
      </c>
      <c r="V164" s="25">
        <v>3032</v>
      </c>
      <c r="W164" s="25">
        <v>3342</v>
      </c>
      <c r="X164" s="25">
        <v>2984</v>
      </c>
      <c r="Y164" s="25">
        <v>3261</v>
      </c>
      <c r="Z164" s="28">
        <f t="shared" si="4"/>
        <v>19846</v>
      </c>
      <c r="AA164" s="28">
        <f t="shared" si="5"/>
        <v>26293</v>
      </c>
    </row>
    <row r="165" spans="1:27" ht="15.75" x14ac:dyDescent="0.25">
      <c r="A165" s="6" t="s">
        <v>96</v>
      </c>
      <c r="B165" s="24">
        <v>734</v>
      </c>
      <c r="C165" s="24">
        <v>983</v>
      </c>
      <c r="D165" s="24">
        <v>939</v>
      </c>
      <c r="E165" s="24">
        <v>1034</v>
      </c>
      <c r="F165" s="24">
        <v>771</v>
      </c>
      <c r="G165" s="24">
        <v>871</v>
      </c>
      <c r="H165" s="24">
        <v>885</v>
      </c>
      <c r="I165" s="24">
        <v>900</v>
      </c>
      <c r="J165" s="24">
        <v>963</v>
      </c>
      <c r="K165" s="24">
        <v>1076</v>
      </c>
      <c r="L165" s="24">
        <v>1000</v>
      </c>
      <c r="M165" s="24">
        <v>1265</v>
      </c>
      <c r="N165" s="24">
        <v>719</v>
      </c>
      <c r="O165" s="24">
        <v>920</v>
      </c>
      <c r="P165" s="24">
        <v>1036</v>
      </c>
      <c r="Q165" s="24">
        <v>969</v>
      </c>
      <c r="R165" s="24">
        <v>769</v>
      </c>
      <c r="S165" s="24">
        <v>1116</v>
      </c>
      <c r="T165" s="24">
        <v>1374</v>
      </c>
      <c r="U165" s="24">
        <v>1322</v>
      </c>
      <c r="V165" s="24">
        <v>1768</v>
      </c>
      <c r="W165" s="24">
        <v>1863</v>
      </c>
      <c r="X165" s="24">
        <v>1748</v>
      </c>
      <c r="Y165" s="24">
        <v>1924</v>
      </c>
      <c r="Z165" s="28">
        <f t="shared" si="4"/>
        <v>11421</v>
      </c>
      <c r="AA165" s="28">
        <f t="shared" si="5"/>
        <v>15528</v>
      </c>
    </row>
    <row r="166" spans="1:27" ht="31.5" x14ac:dyDescent="0.25">
      <c r="A166" s="18" t="s">
        <v>97</v>
      </c>
      <c r="B166" s="23">
        <v>8486</v>
      </c>
      <c r="C166" s="23">
        <v>11252</v>
      </c>
      <c r="D166" s="23">
        <v>11409</v>
      </c>
      <c r="E166" s="23">
        <v>11975</v>
      </c>
      <c r="F166" s="23">
        <v>9611</v>
      </c>
      <c r="G166" s="23">
        <v>10667</v>
      </c>
      <c r="H166" s="23">
        <v>11338</v>
      </c>
      <c r="I166" s="23">
        <v>12067</v>
      </c>
      <c r="J166" s="23">
        <v>11950</v>
      </c>
      <c r="K166" s="23">
        <v>13602</v>
      </c>
      <c r="L166" s="23">
        <v>13289</v>
      </c>
      <c r="M166" s="23">
        <v>16604</v>
      </c>
      <c r="N166" s="23">
        <v>8060</v>
      </c>
      <c r="O166" s="23">
        <v>11780</v>
      </c>
      <c r="P166" s="23">
        <v>13512</v>
      </c>
      <c r="Q166" s="23">
        <v>10987</v>
      </c>
      <c r="R166" s="23">
        <v>10270</v>
      </c>
      <c r="S166" s="23">
        <v>13327</v>
      </c>
      <c r="T166" s="23">
        <v>16238</v>
      </c>
      <c r="U166" s="23">
        <v>17426</v>
      </c>
      <c r="V166" s="23">
        <v>21720</v>
      </c>
      <c r="W166" s="23">
        <v>23783</v>
      </c>
      <c r="X166" s="23">
        <v>20838</v>
      </c>
      <c r="Y166" s="23">
        <v>24025</v>
      </c>
      <c r="Z166" s="28">
        <f t="shared" ref="Z166:Z196" si="6">SUM(B166:M166)</f>
        <v>142250</v>
      </c>
      <c r="AA166" s="28">
        <f t="shared" ref="AA166:AA196" si="7">SUM(N166:Y166)</f>
        <v>191966</v>
      </c>
    </row>
    <row r="167" spans="1:27" ht="15.75" x14ac:dyDescent="0.25">
      <c r="A167" s="6" t="s">
        <v>98</v>
      </c>
      <c r="B167" s="25">
        <v>436</v>
      </c>
      <c r="C167" s="25">
        <v>549</v>
      </c>
      <c r="D167" s="25">
        <v>604</v>
      </c>
      <c r="E167" s="25">
        <v>645</v>
      </c>
      <c r="F167" s="25">
        <v>572</v>
      </c>
      <c r="G167" s="25">
        <v>619</v>
      </c>
      <c r="H167" s="25">
        <v>705</v>
      </c>
      <c r="I167" s="25">
        <v>777</v>
      </c>
      <c r="J167" s="25">
        <v>682</v>
      </c>
      <c r="K167" s="25">
        <v>813</v>
      </c>
      <c r="L167" s="25">
        <v>702</v>
      </c>
      <c r="M167" s="25">
        <v>851</v>
      </c>
      <c r="N167" s="25">
        <v>485</v>
      </c>
      <c r="O167" s="25">
        <v>654</v>
      </c>
      <c r="P167" s="25">
        <v>739</v>
      </c>
      <c r="Q167" s="25">
        <v>649</v>
      </c>
      <c r="R167" s="25">
        <v>598</v>
      </c>
      <c r="S167" s="25">
        <v>700</v>
      </c>
      <c r="T167" s="25">
        <v>937</v>
      </c>
      <c r="U167" s="25">
        <v>881</v>
      </c>
      <c r="V167" s="25">
        <v>1246</v>
      </c>
      <c r="W167" s="25">
        <v>1301</v>
      </c>
      <c r="X167" s="25">
        <v>1051</v>
      </c>
      <c r="Y167" s="25">
        <v>1167</v>
      </c>
      <c r="Z167" s="28">
        <f t="shared" si="6"/>
        <v>7955</v>
      </c>
      <c r="AA167" s="28">
        <f t="shared" si="7"/>
        <v>10408</v>
      </c>
    </row>
    <row r="168" spans="1:27" ht="15.75" x14ac:dyDescent="0.25">
      <c r="A168" s="6" t="s">
        <v>99</v>
      </c>
      <c r="B168" s="24">
        <v>2589</v>
      </c>
      <c r="C168" s="24">
        <v>3507</v>
      </c>
      <c r="D168" s="24">
        <v>3525</v>
      </c>
      <c r="E168" s="24">
        <v>3682</v>
      </c>
      <c r="F168" s="24">
        <v>2906</v>
      </c>
      <c r="G168" s="24">
        <v>3173</v>
      </c>
      <c r="H168" s="24">
        <v>3453</v>
      </c>
      <c r="I168" s="24">
        <v>3698</v>
      </c>
      <c r="J168" s="24">
        <v>3613</v>
      </c>
      <c r="K168" s="24">
        <v>4166</v>
      </c>
      <c r="L168" s="24">
        <v>4193</v>
      </c>
      <c r="M168" s="24">
        <v>5271</v>
      </c>
      <c r="N168" s="24">
        <v>2541</v>
      </c>
      <c r="O168" s="24">
        <v>3698</v>
      </c>
      <c r="P168" s="24">
        <v>4380</v>
      </c>
      <c r="Q168" s="24">
        <v>3859</v>
      </c>
      <c r="R168" s="24">
        <v>3159</v>
      </c>
      <c r="S168" s="24">
        <v>3977</v>
      </c>
      <c r="T168" s="24">
        <v>4738</v>
      </c>
      <c r="U168" s="24">
        <v>5399</v>
      </c>
      <c r="V168" s="24">
        <v>6682</v>
      </c>
      <c r="W168" s="24">
        <v>7414</v>
      </c>
      <c r="X168" s="24">
        <v>6667</v>
      </c>
      <c r="Y168" s="24">
        <v>7688</v>
      </c>
      <c r="Z168" s="28">
        <f t="shared" si="6"/>
        <v>43776</v>
      </c>
      <c r="AA168" s="28">
        <f t="shared" si="7"/>
        <v>60202</v>
      </c>
    </row>
    <row r="169" spans="1:27" ht="15.75" x14ac:dyDescent="0.25">
      <c r="A169" s="6" t="s">
        <v>100</v>
      </c>
      <c r="B169" s="25">
        <v>3195</v>
      </c>
      <c r="C169" s="25">
        <v>4150</v>
      </c>
      <c r="D169" s="25">
        <v>4166</v>
      </c>
      <c r="E169" s="25">
        <v>4412</v>
      </c>
      <c r="F169" s="25">
        <v>3546</v>
      </c>
      <c r="G169" s="25">
        <v>4045</v>
      </c>
      <c r="H169" s="25">
        <v>4343</v>
      </c>
      <c r="I169" s="25">
        <v>4425</v>
      </c>
      <c r="J169" s="25">
        <v>4442</v>
      </c>
      <c r="K169" s="25">
        <v>5087</v>
      </c>
      <c r="L169" s="25">
        <v>5057</v>
      </c>
      <c r="M169" s="25">
        <v>6128</v>
      </c>
      <c r="N169" s="25">
        <v>2999</v>
      </c>
      <c r="O169" s="25">
        <v>4286</v>
      </c>
      <c r="P169" s="25">
        <v>5039</v>
      </c>
      <c r="Q169" s="25">
        <v>3621</v>
      </c>
      <c r="R169" s="25">
        <v>3946</v>
      </c>
      <c r="S169" s="25">
        <v>5135</v>
      </c>
      <c r="T169" s="25">
        <v>6503</v>
      </c>
      <c r="U169" s="25">
        <v>6623</v>
      </c>
      <c r="V169" s="25">
        <v>8114</v>
      </c>
      <c r="W169" s="25">
        <v>9145</v>
      </c>
      <c r="X169" s="25">
        <v>7869</v>
      </c>
      <c r="Y169" s="25">
        <v>8941</v>
      </c>
      <c r="Z169" s="28">
        <f t="shared" si="6"/>
        <v>52996</v>
      </c>
      <c r="AA169" s="28">
        <f t="shared" si="7"/>
        <v>72221</v>
      </c>
    </row>
    <row r="170" spans="1:27" ht="31.5" x14ac:dyDescent="0.25">
      <c r="A170" s="6" t="s">
        <v>130</v>
      </c>
      <c r="B170" s="24">
        <v>1527</v>
      </c>
      <c r="C170" s="24">
        <v>1882</v>
      </c>
      <c r="D170" s="24">
        <v>1900</v>
      </c>
      <c r="E170" s="24">
        <v>2051</v>
      </c>
      <c r="F170" s="24">
        <v>1633</v>
      </c>
      <c r="G170" s="24">
        <v>1794</v>
      </c>
      <c r="H170" s="24">
        <v>1873</v>
      </c>
      <c r="I170" s="24">
        <v>1980</v>
      </c>
      <c r="J170" s="24">
        <v>1989</v>
      </c>
      <c r="K170" s="24">
        <v>2326</v>
      </c>
      <c r="L170" s="24">
        <v>2274</v>
      </c>
      <c r="M170" s="24">
        <v>2784</v>
      </c>
      <c r="N170" s="24">
        <v>1359</v>
      </c>
      <c r="O170" s="24">
        <v>1956</v>
      </c>
      <c r="P170" s="24">
        <v>2277</v>
      </c>
      <c r="Q170" s="24">
        <v>1835</v>
      </c>
      <c r="R170" s="24">
        <v>1892</v>
      </c>
      <c r="S170" s="24">
        <v>2412</v>
      </c>
      <c r="T170" s="24">
        <v>3148</v>
      </c>
      <c r="U170" s="24">
        <v>3115</v>
      </c>
      <c r="V170" s="24">
        <v>4067</v>
      </c>
      <c r="W170" s="24">
        <v>4495</v>
      </c>
      <c r="X170" s="24">
        <v>3754</v>
      </c>
      <c r="Y170" s="24">
        <v>4269</v>
      </c>
      <c r="Z170" s="28">
        <f t="shared" si="6"/>
        <v>24013</v>
      </c>
      <c r="AA170" s="28">
        <f t="shared" si="7"/>
        <v>34579</v>
      </c>
    </row>
    <row r="171" spans="1:27" ht="31.5" x14ac:dyDescent="0.25">
      <c r="A171" s="6" t="s">
        <v>131</v>
      </c>
      <c r="B171" s="25">
        <v>539</v>
      </c>
      <c r="C171" s="25">
        <v>703</v>
      </c>
      <c r="D171" s="25">
        <v>715</v>
      </c>
      <c r="E171" s="25">
        <v>801</v>
      </c>
      <c r="F171" s="25">
        <v>651</v>
      </c>
      <c r="G171" s="25">
        <v>775</v>
      </c>
      <c r="H171" s="25">
        <v>844</v>
      </c>
      <c r="I171" s="25">
        <v>764</v>
      </c>
      <c r="J171" s="25">
        <v>814</v>
      </c>
      <c r="K171" s="25">
        <v>891</v>
      </c>
      <c r="L171" s="25">
        <v>998</v>
      </c>
      <c r="M171" s="25">
        <v>1021</v>
      </c>
      <c r="N171" s="25">
        <v>490</v>
      </c>
      <c r="O171" s="25">
        <v>665</v>
      </c>
      <c r="P171" s="25">
        <v>818</v>
      </c>
      <c r="Q171" s="25">
        <v>587</v>
      </c>
      <c r="R171" s="25">
        <v>636</v>
      </c>
      <c r="S171" s="25">
        <v>937</v>
      </c>
      <c r="T171" s="25">
        <v>1247</v>
      </c>
      <c r="U171" s="25">
        <v>1275</v>
      </c>
      <c r="V171" s="25">
        <v>1318</v>
      </c>
      <c r="W171" s="25">
        <v>1318</v>
      </c>
      <c r="X171" s="25">
        <v>1176</v>
      </c>
      <c r="Y171" s="25">
        <v>1295</v>
      </c>
      <c r="Z171" s="28">
        <f t="shared" si="6"/>
        <v>9516</v>
      </c>
      <c r="AA171" s="28">
        <f t="shared" si="7"/>
        <v>11762</v>
      </c>
    </row>
    <row r="172" spans="1:27" ht="78.75" x14ac:dyDescent="0.25">
      <c r="A172" s="6" t="s">
        <v>132</v>
      </c>
      <c r="B172" s="24">
        <v>1129</v>
      </c>
      <c r="C172" s="24">
        <v>1565</v>
      </c>
      <c r="D172" s="24">
        <v>1551</v>
      </c>
      <c r="E172" s="24">
        <v>1560</v>
      </c>
      <c r="F172" s="24">
        <v>1262</v>
      </c>
      <c r="G172" s="24">
        <v>1476</v>
      </c>
      <c r="H172" s="24">
        <v>1626</v>
      </c>
      <c r="I172" s="24">
        <v>1681</v>
      </c>
      <c r="J172" s="24">
        <v>1639</v>
      </c>
      <c r="K172" s="24">
        <v>1870</v>
      </c>
      <c r="L172" s="24">
        <v>1785</v>
      </c>
      <c r="M172" s="24">
        <v>2323</v>
      </c>
      <c r="N172" s="24">
        <v>1150</v>
      </c>
      <c r="O172" s="24">
        <v>1665</v>
      </c>
      <c r="P172" s="24">
        <v>1944</v>
      </c>
      <c r="Q172" s="24">
        <v>1199</v>
      </c>
      <c r="R172" s="24">
        <v>1418</v>
      </c>
      <c r="S172" s="24">
        <v>1786</v>
      </c>
      <c r="T172" s="24">
        <v>2108</v>
      </c>
      <c r="U172" s="24">
        <v>2233</v>
      </c>
      <c r="V172" s="24">
        <v>2729</v>
      </c>
      <c r="W172" s="24">
        <v>3332</v>
      </c>
      <c r="X172" s="24">
        <v>2939</v>
      </c>
      <c r="Y172" s="24">
        <v>3377</v>
      </c>
      <c r="Z172" s="28">
        <f t="shared" si="6"/>
        <v>19467</v>
      </c>
      <c r="AA172" s="28">
        <f t="shared" si="7"/>
        <v>25880</v>
      </c>
    </row>
    <row r="173" spans="1:27" ht="15.75" x14ac:dyDescent="0.25">
      <c r="A173" s="6" t="s">
        <v>104</v>
      </c>
      <c r="B173" s="25">
        <v>2266</v>
      </c>
      <c r="C173" s="25">
        <v>3046</v>
      </c>
      <c r="D173" s="25">
        <v>3114</v>
      </c>
      <c r="E173" s="25">
        <v>3236</v>
      </c>
      <c r="F173" s="25">
        <v>2587</v>
      </c>
      <c r="G173" s="25">
        <v>2830</v>
      </c>
      <c r="H173" s="25">
        <v>2837</v>
      </c>
      <c r="I173" s="25">
        <v>3167</v>
      </c>
      <c r="J173" s="25">
        <v>3213</v>
      </c>
      <c r="K173" s="25">
        <v>3536</v>
      </c>
      <c r="L173" s="25">
        <v>3337</v>
      </c>
      <c r="M173" s="25">
        <v>4354</v>
      </c>
      <c r="N173" s="25">
        <v>2035</v>
      </c>
      <c r="O173" s="25">
        <v>3142</v>
      </c>
      <c r="P173" s="25">
        <v>3354</v>
      </c>
      <c r="Q173" s="25">
        <v>2858</v>
      </c>
      <c r="R173" s="25">
        <v>2567</v>
      </c>
      <c r="S173" s="25">
        <v>3515</v>
      </c>
      <c r="T173" s="25">
        <v>4060</v>
      </c>
      <c r="U173" s="25">
        <v>4523</v>
      </c>
      <c r="V173" s="25">
        <v>5678</v>
      </c>
      <c r="W173" s="25">
        <v>5923</v>
      </c>
      <c r="X173" s="25">
        <v>5251</v>
      </c>
      <c r="Y173" s="25">
        <v>6229</v>
      </c>
      <c r="Z173" s="28">
        <f t="shared" si="6"/>
        <v>37523</v>
      </c>
      <c r="AA173" s="28">
        <f t="shared" si="7"/>
        <v>49135</v>
      </c>
    </row>
    <row r="174" spans="1:27" ht="31.5" x14ac:dyDescent="0.25">
      <c r="A174" s="18" t="s">
        <v>105</v>
      </c>
      <c r="B174" s="23">
        <v>9606</v>
      </c>
      <c r="C174" s="23">
        <v>13014</v>
      </c>
      <c r="D174" s="23">
        <v>12948</v>
      </c>
      <c r="E174" s="23">
        <v>13938</v>
      </c>
      <c r="F174" s="23">
        <v>11257</v>
      </c>
      <c r="G174" s="23">
        <v>12488</v>
      </c>
      <c r="H174" s="23">
        <v>13384</v>
      </c>
      <c r="I174" s="23">
        <v>14358</v>
      </c>
      <c r="J174" s="23">
        <v>14130</v>
      </c>
      <c r="K174" s="23">
        <v>15545</v>
      </c>
      <c r="L174" s="23">
        <v>14594</v>
      </c>
      <c r="M174" s="23">
        <v>18542</v>
      </c>
      <c r="N174" s="23">
        <v>9527</v>
      </c>
      <c r="O174" s="23">
        <v>12956</v>
      </c>
      <c r="P174" s="23">
        <v>15229</v>
      </c>
      <c r="Q174" s="23">
        <v>13531</v>
      </c>
      <c r="R174" s="23">
        <v>11373</v>
      </c>
      <c r="S174" s="23">
        <v>15221</v>
      </c>
      <c r="T174" s="23">
        <v>19147</v>
      </c>
      <c r="U174" s="23">
        <v>20090</v>
      </c>
      <c r="V174" s="23">
        <v>25552</v>
      </c>
      <c r="W174" s="23">
        <v>27798</v>
      </c>
      <c r="X174" s="23">
        <v>24392</v>
      </c>
      <c r="Y174" s="23">
        <v>26840</v>
      </c>
      <c r="Z174" s="28">
        <f t="shared" si="6"/>
        <v>163804</v>
      </c>
      <c r="AA174" s="28">
        <f t="shared" si="7"/>
        <v>221656</v>
      </c>
    </row>
    <row r="175" spans="1:27" ht="15.75" x14ac:dyDescent="0.25">
      <c r="A175" s="6" t="s">
        <v>106</v>
      </c>
      <c r="B175" s="24">
        <v>42</v>
      </c>
      <c r="C175" s="24">
        <v>72</v>
      </c>
      <c r="D175" s="24">
        <v>61</v>
      </c>
      <c r="E175" s="24">
        <v>66</v>
      </c>
      <c r="F175" s="24">
        <v>61</v>
      </c>
      <c r="G175" s="24">
        <v>70</v>
      </c>
      <c r="H175" s="24">
        <v>66</v>
      </c>
      <c r="I175" s="24">
        <v>92</v>
      </c>
      <c r="J175" s="24">
        <v>81</v>
      </c>
      <c r="K175" s="24">
        <v>64</v>
      </c>
      <c r="L175" s="24">
        <v>76</v>
      </c>
      <c r="M175" s="24">
        <v>79</v>
      </c>
      <c r="N175" s="24">
        <v>57</v>
      </c>
      <c r="O175" s="24">
        <v>61</v>
      </c>
      <c r="P175" s="24">
        <v>83</v>
      </c>
      <c r="Q175" s="24">
        <v>64</v>
      </c>
      <c r="R175" s="24">
        <v>68</v>
      </c>
      <c r="S175" s="24">
        <v>85</v>
      </c>
      <c r="T175" s="24">
        <v>152</v>
      </c>
      <c r="U175" s="24">
        <v>94</v>
      </c>
      <c r="V175" s="24">
        <v>127</v>
      </c>
      <c r="W175" s="24">
        <v>166</v>
      </c>
      <c r="X175" s="24">
        <v>131</v>
      </c>
      <c r="Y175" s="24">
        <v>144</v>
      </c>
      <c r="Z175" s="28">
        <f t="shared" si="6"/>
        <v>830</v>
      </c>
      <c r="AA175" s="28">
        <f t="shared" si="7"/>
        <v>1232</v>
      </c>
    </row>
    <row r="176" spans="1:27" ht="15.75" x14ac:dyDescent="0.25">
      <c r="A176" s="6" t="s">
        <v>107</v>
      </c>
      <c r="B176" s="25">
        <v>99</v>
      </c>
      <c r="C176" s="25">
        <v>141</v>
      </c>
      <c r="D176" s="25">
        <v>134</v>
      </c>
      <c r="E176" s="25">
        <v>144</v>
      </c>
      <c r="F176" s="25">
        <v>135</v>
      </c>
      <c r="G176" s="25">
        <v>159</v>
      </c>
      <c r="H176" s="25">
        <v>145</v>
      </c>
      <c r="I176" s="25">
        <v>168</v>
      </c>
      <c r="J176" s="25">
        <v>184</v>
      </c>
      <c r="K176" s="25">
        <v>164</v>
      </c>
      <c r="L176" s="25">
        <v>167</v>
      </c>
      <c r="M176" s="25">
        <v>196</v>
      </c>
      <c r="N176" s="25">
        <v>136</v>
      </c>
      <c r="O176" s="25">
        <v>140</v>
      </c>
      <c r="P176" s="25">
        <v>154</v>
      </c>
      <c r="Q176" s="25">
        <v>128</v>
      </c>
      <c r="R176" s="25">
        <v>100</v>
      </c>
      <c r="S176" s="25">
        <v>157</v>
      </c>
      <c r="T176" s="25">
        <v>189</v>
      </c>
      <c r="U176" s="25">
        <v>220</v>
      </c>
      <c r="V176" s="25">
        <v>295</v>
      </c>
      <c r="W176" s="25">
        <v>299</v>
      </c>
      <c r="X176" s="25">
        <v>277</v>
      </c>
      <c r="Y176" s="25">
        <v>290</v>
      </c>
      <c r="Z176" s="28">
        <f t="shared" si="6"/>
        <v>1836</v>
      </c>
      <c r="AA176" s="28">
        <f t="shared" si="7"/>
        <v>2385</v>
      </c>
    </row>
    <row r="177" spans="1:27" ht="15.75" x14ac:dyDescent="0.25">
      <c r="A177" s="6" t="s">
        <v>108</v>
      </c>
      <c r="B177" s="24">
        <v>271</v>
      </c>
      <c r="C177" s="24">
        <v>333</v>
      </c>
      <c r="D177" s="24">
        <v>333</v>
      </c>
      <c r="E177" s="24">
        <v>332</v>
      </c>
      <c r="F177" s="24">
        <v>310</v>
      </c>
      <c r="G177" s="24">
        <v>330</v>
      </c>
      <c r="H177" s="24">
        <v>338</v>
      </c>
      <c r="I177" s="24">
        <v>372</v>
      </c>
      <c r="J177" s="24">
        <v>379</v>
      </c>
      <c r="K177" s="24">
        <v>444</v>
      </c>
      <c r="L177" s="24">
        <v>413</v>
      </c>
      <c r="M177" s="24">
        <v>522</v>
      </c>
      <c r="N177" s="24">
        <v>334</v>
      </c>
      <c r="O177" s="24">
        <v>377</v>
      </c>
      <c r="P177" s="24">
        <v>418</v>
      </c>
      <c r="Q177" s="24">
        <v>330</v>
      </c>
      <c r="R177" s="24">
        <v>323</v>
      </c>
      <c r="S177" s="24">
        <v>405</v>
      </c>
      <c r="T177" s="24">
        <v>494</v>
      </c>
      <c r="U177" s="24">
        <v>612</v>
      </c>
      <c r="V177" s="24">
        <v>646</v>
      </c>
      <c r="W177" s="24">
        <v>830</v>
      </c>
      <c r="X177" s="24">
        <v>651</v>
      </c>
      <c r="Y177" s="24">
        <v>691</v>
      </c>
      <c r="Z177" s="28">
        <f t="shared" si="6"/>
        <v>4377</v>
      </c>
      <c r="AA177" s="28">
        <f t="shared" si="7"/>
        <v>6111</v>
      </c>
    </row>
    <row r="178" spans="1:27" ht="15.75" x14ac:dyDescent="0.25">
      <c r="A178" s="6" t="s">
        <v>109</v>
      </c>
      <c r="B178" s="25">
        <v>1209</v>
      </c>
      <c r="C178" s="25">
        <v>1625</v>
      </c>
      <c r="D178" s="25">
        <v>1660</v>
      </c>
      <c r="E178" s="25">
        <v>1759</v>
      </c>
      <c r="F178" s="25">
        <v>1474</v>
      </c>
      <c r="G178" s="25">
        <v>1664</v>
      </c>
      <c r="H178" s="25">
        <v>1741</v>
      </c>
      <c r="I178" s="25">
        <v>1935</v>
      </c>
      <c r="J178" s="25">
        <v>1869</v>
      </c>
      <c r="K178" s="25">
        <v>1844</v>
      </c>
      <c r="L178" s="25">
        <v>1780</v>
      </c>
      <c r="M178" s="25">
        <v>2305</v>
      </c>
      <c r="N178" s="25">
        <v>1086</v>
      </c>
      <c r="O178" s="25">
        <v>1536</v>
      </c>
      <c r="P178" s="25">
        <v>2014</v>
      </c>
      <c r="Q178" s="25">
        <v>1927</v>
      </c>
      <c r="R178" s="25">
        <v>1671</v>
      </c>
      <c r="S178" s="25">
        <v>2281</v>
      </c>
      <c r="T178" s="25">
        <v>2662</v>
      </c>
      <c r="U178" s="25">
        <v>2663</v>
      </c>
      <c r="V178" s="25">
        <v>3263</v>
      </c>
      <c r="W178" s="25">
        <v>3684</v>
      </c>
      <c r="X178" s="25">
        <v>3331</v>
      </c>
      <c r="Y178" s="25">
        <v>3394</v>
      </c>
      <c r="Z178" s="28">
        <f t="shared" si="6"/>
        <v>20865</v>
      </c>
      <c r="AA178" s="28">
        <f t="shared" si="7"/>
        <v>29512</v>
      </c>
    </row>
    <row r="179" spans="1:27" ht="15.75" x14ac:dyDescent="0.25">
      <c r="A179" s="6" t="s">
        <v>110</v>
      </c>
      <c r="B179" s="24">
        <v>1751</v>
      </c>
      <c r="C179" s="24">
        <v>2380</v>
      </c>
      <c r="D179" s="24">
        <v>2269</v>
      </c>
      <c r="E179" s="24">
        <v>2419</v>
      </c>
      <c r="F179" s="24">
        <v>2080</v>
      </c>
      <c r="G179" s="24">
        <v>2233</v>
      </c>
      <c r="H179" s="24">
        <v>2390</v>
      </c>
      <c r="I179" s="24">
        <v>2596</v>
      </c>
      <c r="J179" s="24">
        <v>2436</v>
      </c>
      <c r="K179" s="24">
        <v>2675</v>
      </c>
      <c r="L179" s="24">
        <v>2563</v>
      </c>
      <c r="M179" s="24">
        <v>3327</v>
      </c>
      <c r="N179" s="24">
        <v>1776</v>
      </c>
      <c r="O179" s="24">
        <v>2465</v>
      </c>
      <c r="P179" s="24">
        <v>2884</v>
      </c>
      <c r="Q179" s="24">
        <v>2271</v>
      </c>
      <c r="R179" s="24">
        <v>1957</v>
      </c>
      <c r="S179" s="24">
        <v>2810</v>
      </c>
      <c r="T179" s="24">
        <v>3562</v>
      </c>
      <c r="U179" s="24">
        <v>3703</v>
      </c>
      <c r="V179" s="24">
        <v>4890</v>
      </c>
      <c r="W179" s="24">
        <v>5323</v>
      </c>
      <c r="X179" s="24">
        <v>4482</v>
      </c>
      <c r="Y179" s="24">
        <v>4905</v>
      </c>
      <c r="Z179" s="28">
        <f t="shared" si="6"/>
        <v>29119</v>
      </c>
      <c r="AA179" s="28">
        <f t="shared" si="7"/>
        <v>41028</v>
      </c>
    </row>
    <row r="180" spans="1:27" ht="15.75" x14ac:dyDescent="0.25">
      <c r="A180" s="6" t="s">
        <v>111</v>
      </c>
      <c r="B180" s="25">
        <v>1146</v>
      </c>
      <c r="C180" s="25">
        <v>1639</v>
      </c>
      <c r="D180" s="25">
        <v>1579</v>
      </c>
      <c r="E180" s="25">
        <v>1855</v>
      </c>
      <c r="F180" s="25">
        <v>1453</v>
      </c>
      <c r="G180" s="25">
        <v>1688</v>
      </c>
      <c r="H180" s="25">
        <v>1658</v>
      </c>
      <c r="I180" s="25">
        <v>1873</v>
      </c>
      <c r="J180" s="25">
        <v>1884</v>
      </c>
      <c r="K180" s="25">
        <v>2158</v>
      </c>
      <c r="L180" s="25">
        <v>1927</v>
      </c>
      <c r="M180" s="25">
        <v>2326</v>
      </c>
      <c r="N180" s="25">
        <v>1157</v>
      </c>
      <c r="O180" s="25">
        <v>1560</v>
      </c>
      <c r="P180" s="25">
        <v>1806</v>
      </c>
      <c r="Q180" s="25">
        <v>1633</v>
      </c>
      <c r="R180" s="25">
        <v>1309</v>
      </c>
      <c r="S180" s="25">
        <v>1899</v>
      </c>
      <c r="T180" s="25">
        <v>2162</v>
      </c>
      <c r="U180" s="25">
        <v>2374</v>
      </c>
      <c r="V180" s="25">
        <v>3194</v>
      </c>
      <c r="W180" s="25">
        <v>3122</v>
      </c>
      <c r="X180" s="25">
        <v>2930</v>
      </c>
      <c r="Y180" s="25">
        <v>3234</v>
      </c>
      <c r="Z180" s="28">
        <f t="shared" si="6"/>
        <v>21186</v>
      </c>
      <c r="AA180" s="28">
        <f t="shared" si="7"/>
        <v>26380</v>
      </c>
    </row>
    <row r="181" spans="1:27" ht="15.75" x14ac:dyDescent="0.25">
      <c r="A181" s="6" t="s">
        <v>112</v>
      </c>
      <c r="B181" s="24">
        <v>1404</v>
      </c>
      <c r="C181" s="24">
        <v>2030</v>
      </c>
      <c r="D181" s="24">
        <v>1946</v>
      </c>
      <c r="E181" s="24">
        <v>2113</v>
      </c>
      <c r="F181" s="24">
        <v>1606</v>
      </c>
      <c r="G181" s="24">
        <v>1783</v>
      </c>
      <c r="H181" s="24">
        <v>2016</v>
      </c>
      <c r="I181" s="24">
        <v>2006</v>
      </c>
      <c r="J181" s="24">
        <v>2058</v>
      </c>
      <c r="K181" s="24">
        <v>2416</v>
      </c>
      <c r="L181" s="24">
        <v>2146</v>
      </c>
      <c r="M181" s="24">
        <v>2667</v>
      </c>
      <c r="N181" s="24">
        <v>1335</v>
      </c>
      <c r="O181" s="24">
        <v>1796</v>
      </c>
      <c r="P181" s="24">
        <v>2098</v>
      </c>
      <c r="Q181" s="24">
        <v>2053</v>
      </c>
      <c r="R181" s="24">
        <v>1492</v>
      </c>
      <c r="S181" s="24">
        <v>2135</v>
      </c>
      <c r="T181" s="24">
        <v>2664</v>
      </c>
      <c r="U181" s="24">
        <v>2803</v>
      </c>
      <c r="V181" s="24">
        <v>3562</v>
      </c>
      <c r="W181" s="24">
        <v>3828</v>
      </c>
      <c r="X181" s="24">
        <v>3282</v>
      </c>
      <c r="Y181" s="24">
        <v>3572</v>
      </c>
      <c r="Z181" s="28">
        <f t="shared" si="6"/>
        <v>24191</v>
      </c>
      <c r="AA181" s="28">
        <f t="shared" si="7"/>
        <v>30620</v>
      </c>
    </row>
    <row r="182" spans="1:27" ht="15.75" x14ac:dyDescent="0.25">
      <c r="A182" s="6" t="s">
        <v>113</v>
      </c>
      <c r="B182" s="25">
        <v>2047</v>
      </c>
      <c r="C182" s="25">
        <v>2478</v>
      </c>
      <c r="D182" s="25">
        <v>2607</v>
      </c>
      <c r="E182" s="25">
        <v>2819</v>
      </c>
      <c r="F182" s="25">
        <v>2180</v>
      </c>
      <c r="G182" s="25">
        <v>2477</v>
      </c>
      <c r="H182" s="25">
        <v>2545</v>
      </c>
      <c r="I182" s="25">
        <v>2827</v>
      </c>
      <c r="J182" s="25">
        <v>2728</v>
      </c>
      <c r="K182" s="25">
        <v>3014</v>
      </c>
      <c r="L182" s="25">
        <v>2927</v>
      </c>
      <c r="M182" s="25">
        <v>3913</v>
      </c>
      <c r="N182" s="25">
        <v>1876</v>
      </c>
      <c r="O182" s="25">
        <v>2675</v>
      </c>
      <c r="P182" s="25">
        <v>3096</v>
      </c>
      <c r="Q182" s="25">
        <v>2878</v>
      </c>
      <c r="R182" s="25">
        <v>2352</v>
      </c>
      <c r="S182" s="25">
        <v>2826</v>
      </c>
      <c r="T182" s="25">
        <v>3724</v>
      </c>
      <c r="U182" s="25">
        <v>3893</v>
      </c>
      <c r="V182" s="25">
        <v>5026</v>
      </c>
      <c r="W182" s="25">
        <v>5724</v>
      </c>
      <c r="X182" s="25">
        <v>5288</v>
      </c>
      <c r="Y182" s="25">
        <v>5848</v>
      </c>
      <c r="Z182" s="28">
        <f t="shared" si="6"/>
        <v>32562</v>
      </c>
      <c r="AA182" s="28">
        <f t="shared" si="7"/>
        <v>45206</v>
      </c>
    </row>
    <row r="183" spans="1:27" ht="15.75" x14ac:dyDescent="0.25">
      <c r="A183" s="6" t="s">
        <v>114</v>
      </c>
      <c r="B183" s="24">
        <v>1069</v>
      </c>
      <c r="C183" s="24">
        <v>1545</v>
      </c>
      <c r="D183" s="24">
        <v>1520</v>
      </c>
      <c r="E183" s="24">
        <v>1693</v>
      </c>
      <c r="F183" s="24">
        <v>1326</v>
      </c>
      <c r="G183" s="24">
        <v>1416</v>
      </c>
      <c r="H183" s="24">
        <v>1648</v>
      </c>
      <c r="I183" s="24">
        <v>1725</v>
      </c>
      <c r="J183" s="24">
        <v>1769</v>
      </c>
      <c r="K183" s="24">
        <v>1880</v>
      </c>
      <c r="L183" s="24">
        <v>1780</v>
      </c>
      <c r="M183" s="24">
        <v>2133</v>
      </c>
      <c r="N183" s="24">
        <v>1186</v>
      </c>
      <c r="O183" s="24">
        <v>1606</v>
      </c>
      <c r="P183" s="24">
        <v>1814</v>
      </c>
      <c r="Q183" s="24">
        <v>1440</v>
      </c>
      <c r="R183" s="24">
        <v>1378</v>
      </c>
      <c r="S183" s="24">
        <v>1767</v>
      </c>
      <c r="T183" s="24">
        <v>2303</v>
      </c>
      <c r="U183" s="24">
        <v>2517</v>
      </c>
      <c r="V183" s="24">
        <v>3034</v>
      </c>
      <c r="W183" s="24">
        <v>3158</v>
      </c>
      <c r="X183" s="24">
        <v>2578</v>
      </c>
      <c r="Y183" s="24">
        <v>3121</v>
      </c>
      <c r="Z183" s="28">
        <f t="shared" si="6"/>
        <v>19504</v>
      </c>
      <c r="AA183" s="28">
        <f t="shared" si="7"/>
        <v>25902</v>
      </c>
    </row>
    <row r="184" spans="1:27" ht="15.75" x14ac:dyDescent="0.25">
      <c r="A184" s="6" t="s">
        <v>115</v>
      </c>
      <c r="B184" s="25">
        <v>568</v>
      </c>
      <c r="C184" s="25">
        <v>771</v>
      </c>
      <c r="D184" s="25">
        <v>839</v>
      </c>
      <c r="E184" s="25">
        <v>738</v>
      </c>
      <c r="F184" s="25">
        <v>632</v>
      </c>
      <c r="G184" s="25">
        <v>668</v>
      </c>
      <c r="H184" s="25">
        <v>837</v>
      </c>
      <c r="I184" s="25">
        <v>764</v>
      </c>
      <c r="J184" s="25">
        <v>742</v>
      </c>
      <c r="K184" s="25">
        <v>886</v>
      </c>
      <c r="L184" s="25">
        <v>815</v>
      </c>
      <c r="M184" s="25">
        <v>1074</v>
      </c>
      <c r="N184" s="25">
        <v>584</v>
      </c>
      <c r="O184" s="25">
        <v>740</v>
      </c>
      <c r="P184" s="25">
        <v>862</v>
      </c>
      <c r="Q184" s="25">
        <v>807</v>
      </c>
      <c r="R184" s="25">
        <v>723</v>
      </c>
      <c r="S184" s="25">
        <v>856</v>
      </c>
      <c r="T184" s="25">
        <v>1235</v>
      </c>
      <c r="U184" s="25">
        <v>1211</v>
      </c>
      <c r="V184" s="25">
        <v>1515</v>
      </c>
      <c r="W184" s="25">
        <v>1664</v>
      </c>
      <c r="X184" s="25">
        <v>1442</v>
      </c>
      <c r="Y184" s="25">
        <v>1641</v>
      </c>
      <c r="Z184" s="28">
        <f t="shared" si="6"/>
        <v>9334</v>
      </c>
      <c r="AA184" s="28">
        <f t="shared" si="7"/>
        <v>13280</v>
      </c>
    </row>
    <row r="185" spans="1:27" ht="31.5" x14ac:dyDescent="0.25">
      <c r="A185" s="18" t="s">
        <v>116</v>
      </c>
      <c r="B185" s="23">
        <v>4040</v>
      </c>
      <c r="C185" s="23">
        <v>5329</v>
      </c>
      <c r="D185" s="23">
        <v>5420</v>
      </c>
      <c r="E185" s="23">
        <v>5782</v>
      </c>
      <c r="F185" s="23">
        <v>4545</v>
      </c>
      <c r="G185" s="23">
        <v>5460</v>
      </c>
      <c r="H185" s="23">
        <v>5602</v>
      </c>
      <c r="I185" s="23">
        <v>6074</v>
      </c>
      <c r="J185" s="23">
        <v>5989</v>
      </c>
      <c r="K185" s="23">
        <v>6379</v>
      </c>
      <c r="L185" s="23">
        <v>6096</v>
      </c>
      <c r="M185" s="23">
        <v>6959</v>
      </c>
      <c r="N185" s="23">
        <v>4377</v>
      </c>
      <c r="O185" s="23">
        <v>6583</v>
      </c>
      <c r="P185" s="23">
        <v>7011</v>
      </c>
      <c r="Q185" s="23">
        <v>6115</v>
      </c>
      <c r="R185" s="23">
        <v>5176</v>
      </c>
      <c r="S185" s="23">
        <v>6600</v>
      </c>
      <c r="T185" s="23">
        <v>8234</v>
      </c>
      <c r="U185" s="23">
        <v>8006</v>
      </c>
      <c r="V185" s="23">
        <v>10091</v>
      </c>
      <c r="W185" s="23">
        <v>10586</v>
      </c>
      <c r="X185" s="23">
        <v>9593</v>
      </c>
      <c r="Y185" s="23">
        <v>10962</v>
      </c>
      <c r="Z185" s="28">
        <f t="shared" si="6"/>
        <v>67675</v>
      </c>
      <c r="AA185" s="28">
        <f t="shared" si="7"/>
        <v>93334</v>
      </c>
    </row>
    <row r="186" spans="1:27" ht="15.75" x14ac:dyDescent="0.25">
      <c r="A186" s="6" t="s">
        <v>117</v>
      </c>
      <c r="B186" s="24">
        <v>378</v>
      </c>
      <c r="C186" s="24">
        <v>431</v>
      </c>
      <c r="D186" s="24">
        <v>458</v>
      </c>
      <c r="E186" s="24">
        <v>501</v>
      </c>
      <c r="F186" s="24">
        <v>356</v>
      </c>
      <c r="G186" s="24">
        <v>488</v>
      </c>
      <c r="H186" s="24">
        <v>441</v>
      </c>
      <c r="I186" s="24">
        <v>501</v>
      </c>
      <c r="J186" s="24">
        <v>537</v>
      </c>
      <c r="K186" s="24">
        <v>525</v>
      </c>
      <c r="L186" s="24">
        <v>558</v>
      </c>
      <c r="M186" s="24">
        <v>683</v>
      </c>
      <c r="N186" s="24">
        <v>474</v>
      </c>
      <c r="O186" s="24">
        <v>711</v>
      </c>
      <c r="P186" s="24">
        <v>685</v>
      </c>
      <c r="Q186" s="24">
        <v>488</v>
      </c>
      <c r="R186" s="24">
        <v>424</v>
      </c>
      <c r="S186" s="24">
        <v>636</v>
      </c>
      <c r="T186" s="24">
        <v>766</v>
      </c>
      <c r="U186" s="24">
        <v>730</v>
      </c>
      <c r="V186" s="24">
        <v>1042</v>
      </c>
      <c r="W186" s="24">
        <v>988</v>
      </c>
      <c r="X186" s="24">
        <v>922</v>
      </c>
      <c r="Y186" s="24">
        <v>942</v>
      </c>
      <c r="Z186" s="28">
        <f t="shared" si="6"/>
        <v>5857</v>
      </c>
      <c r="AA186" s="28">
        <f t="shared" si="7"/>
        <v>8808</v>
      </c>
    </row>
    <row r="187" spans="1:27" ht="15.75" x14ac:dyDescent="0.25">
      <c r="A187" s="6" t="s">
        <v>118</v>
      </c>
      <c r="B187" s="25">
        <v>656</v>
      </c>
      <c r="C187" s="25">
        <v>853</v>
      </c>
      <c r="D187" s="25">
        <v>934</v>
      </c>
      <c r="E187" s="25">
        <v>865</v>
      </c>
      <c r="F187" s="25">
        <v>707</v>
      </c>
      <c r="G187" s="25">
        <v>902</v>
      </c>
      <c r="H187" s="25">
        <v>1039</v>
      </c>
      <c r="I187" s="25">
        <v>1159</v>
      </c>
      <c r="J187" s="25">
        <v>1113</v>
      </c>
      <c r="K187" s="25">
        <v>1077</v>
      </c>
      <c r="L187" s="25">
        <v>898</v>
      </c>
      <c r="M187" s="25">
        <v>888</v>
      </c>
      <c r="N187" s="25">
        <v>620</v>
      </c>
      <c r="O187" s="25">
        <v>1112</v>
      </c>
      <c r="P187" s="25">
        <v>1201</v>
      </c>
      <c r="Q187" s="25">
        <v>895</v>
      </c>
      <c r="R187" s="25">
        <v>790</v>
      </c>
      <c r="S187" s="25">
        <v>831</v>
      </c>
      <c r="T187" s="25">
        <v>1190</v>
      </c>
      <c r="U187" s="25">
        <v>1282</v>
      </c>
      <c r="V187" s="25">
        <v>1596</v>
      </c>
      <c r="W187" s="25">
        <v>1691</v>
      </c>
      <c r="X187" s="25">
        <v>1495</v>
      </c>
      <c r="Y187" s="25">
        <v>1530</v>
      </c>
      <c r="Z187" s="28">
        <f t="shared" si="6"/>
        <v>11091</v>
      </c>
      <c r="AA187" s="28">
        <f t="shared" si="7"/>
        <v>14233</v>
      </c>
    </row>
    <row r="188" spans="1:27" ht="15.75" x14ac:dyDescent="0.25">
      <c r="A188" s="6" t="s">
        <v>119</v>
      </c>
      <c r="B188" s="24">
        <v>432</v>
      </c>
      <c r="C188" s="24">
        <v>574</v>
      </c>
      <c r="D188" s="24">
        <v>581</v>
      </c>
      <c r="E188" s="24">
        <v>627</v>
      </c>
      <c r="F188" s="24">
        <v>487</v>
      </c>
      <c r="G188" s="24">
        <v>553</v>
      </c>
      <c r="H188" s="24">
        <v>615</v>
      </c>
      <c r="I188" s="24">
        <v>670</v>
      </c>
      <c r="J188" s="24">
        <v>654</v>
      </c>
      <c r="K188" s="24">
        <v>693</v>
      </c>
      <c r="L188" s="24">
        <v>677</v>
      </c>
      <c r="M188" s="24">
        <v>723</v>
      </c>
      <c r="N188" s="24">
        <v>462</v>
      </c>
      <c r="O188" s="24">
        <v>664</v>
      </c>
      <c r="P188" s="24">
        <v>716</v>
      </c>
      <c r="Q188" s="24">
        <v>677</v>
      </c>
      <c r="R188" s="24">
        <v>510</v>
      </c>
      <c r="S188" s="24">
        <v>654</v>
      </c>
      <c r="T188" s="24">
        <v>812</v>
      </c>
      <c r="U188" s="24">
        <v>816</v>
      </c>
      <c r="V188" s="24">
        <v>1111</v>
      </c>
      <c r="W188" s="24">
        <v>1069</v>
      </c>
      <c r="X188" s="24">
        <v>939</v>
      </c>
      <c r="Y188" s="24">
        <v>990</v>
      </c>
      <c r="Z188" s="28">
        <f t="shared" si="6"/>
        <v>7286</v>
      </c>
      <c r="AA188" s="28">
        <f t="shared" si="7"/>
        <v>9420</v>
      </c>
    </row>
    <row r="189" spans="1:27" ht="15.75" x14ac:dyDescent="0.25">
      <c r="A189" s="6" t="s">
        <v>120</v>
      </c>
      <c r="B189" s="25">
        <v>164</v>
      </c>
      <c r="C189" s="25">
        <v>261</v>
      </c>
      <c r="D189" s="25">
        <v>239</v>
      </c>
      <c r="E189" s="25">
        <v>322</v>
      </c>
      <c r="F189" s="25">
        <v>243</v>
      </c>
      <c r="G189" s="25">
        <v>265</v>
      </c>
      <c r="H189" s="25">
        <v>240</v>
      </c>
      <c r="I189" s="25">
        <v>277</v>
      </c>
      <c r="J189" s="25">
        <v>242</v>
      </c>
      <c r="K189" s="25">
        <v>324</v>
      </c>
      <c r="L189" s="25">
        <v>316</v>
      </c>
      <c r="M189" s="25">
        <v>341</v>
      </c>
      <c r="N189" s="25">
        <v>185</v>
      </c>
      <c r="O189" s="25">
        <v>254</v>
      </c>
      <c r="P189" s="25">
        <v>311</v>
      </c>
      <c r="Q189" s="25">
        <v>253</v>
      </c>
      <c r="R189" s="25">
        <v>236</v>
      </c>
      <c r="S189" s="25">
        <v>301</v>
      </c>
      <c r="T189" s="25">
        <v>398</v>
      </c>
      <c r="U189" s="25">
        <v>351</v>
      </c>
      <c r="V189" s="25">
        <v>429</v>
      </c>
      <c r="W189" s="25">
        <v>462</v>
      </c>
      <c r="X189" s="25">
        <v>517</v>
      </c>
      <c r="Y189" s="25">
        <v>535</v>
      </c>
      <c r="Z189" s="28">
        <f t="shared" si="6"/>
        <v>3234</v>
      </c>
      <c r="AA189" s="28">
        <f t="shared" si="7"/>
        <v>4232</v>
      </c>
    </row>
    <row r="190" spans="1:27" ht="15.75" x14ac:dyDescent="0.25">
      <c r="A190" s="6" t="s">
        <v>121</v>
      </c>
      <c r="B190" s="24">
        <v>869</v>
      </c>
      <c r="C190" s="24">
        <v>1156</v>
      </c>
      <c r="D190" s="24">
        <v>1182</v>
      </c>
      <c r="E190" s="24">
        <v>1243</v>
      </c>
      <c r="F190" s="24">
        <v>922</v>
      </c>
      <c r="G190" s="24">
        <v>1141</v>
      </c>
      <c r="H190" s="24">
        <v>1137</v>
      </c>
      <c r="I190" s="24">
        <v>1210</v>
      </c>
      <c r="J190" s="24">
        <v>1198</v>
      </c>
      <c r="K190" s="24">
        <v>1261</v>
      </c>
      <c r="L190" s="24">
        <v>1230</v>
      </c>
      <c r="M190" s="24">
        <v>1472</v>
      </c>
      <c r="N190" s="24">
        <v>944</v>
      </c>
      <c r="O190" s="24">
        <v>1510</v>
      </c>
      <c r="P190" s="24">
        <v>1593</v>
      </c>
      <c r="Q190" s="24">
        <v>1304</v>
      </c>
      <c r="R190" s="24">
        <v>1165</v>
      </c>
      <c r="S190" s="24">
        <v>1512</v>
      </c>
      <c r="T190" s="24">
        <v>1707</v>
      </c>
      <c r="U190" s="24">
        <v>1674</v>
      </c>
      <c r="V190" s="24">
        <v>2039</v>
      </c>
      <c r="W190" s="24">
        <v>2204</v>
      </c>
      <c r="X190" s="24">
        <v>1878</v>
      </c>
      <c r="Y190" s="24">
        <v>2509</v>
      </c>
      <c r="Z190" s="28">
        <f t="shared" si="6"/>
        <v>14021</v>
      </c>
      <c r="AA190" s="28">
        <f t="shared" si="7"/>
        <v>20039</v>
      </c>
    </row>
    <row r="191" spans="1:27" ht="15.75" x14ac:dyDescent="0.25">
      <c r="A191" s="6" t="s">
        <v>122</v>
      </c>
      <c r="B191" s="25">
        <v>664</v>
      </c>
      <c r="C191" s="25">
        <v>896</v>
      </c>
      <c r="D191" s="25">
        <v>937</v>
      </c>
      <c r="E191" s="25">
        <v>980</v>
      </c>
      <c r="F191" s="25">
        <v>803</v>
      </c>
      <c r="G191" s="25">
        <v>1006</v>
      </c>
      <c r="H191" s="25">
        <v>971</v>
      </c>
      <c r="I191" s="25">
        <v>1005</v>
      </c>
      <c r="J191" s="25">
        <v>1065</v>
      </c>
      <c r="K191" s="25">
        <v>1164</v>
      </c>
      <c r="L191" s="25">
        <v>1071</v>
      </c>
      <c r="M191" s="25">
        <v>1306</v>
      </c>
      <c r="N191" s="25">
        <v>763</v>
      </c>
      <c r="O191" s="25">
        <v>1087</v>
      </c>
      <c r="P191" s="25">
        <v>1183</v>
      </c>
      <c r="Q191" s="25">
        <v>1036</v>
      </c>
      <c r="R191" s="25">
        <v>950</v>
      </c>
      <c r="S191" s="25">
        <v>1221</v>
      </c>
      <c r="T191" s="25">
        <v>1547</v>
      </c>
      <c r="U191" s="25">
        <v>1417</v>
      </c>
      <c r="V191" s="25">
        <v>1830</v>
      </c>
      <c r="W191" s="25">
        <v>1887</v>
      </c>
      <c r="X191" s="25">
        <v>1846</v>
      </c>
      <c r="Y191" s="25">
        <v>2045</v>
      </c>
      <c r="Z191" s="28">
        <f t="shared" si="6"/>
        <v>11868</v>
      </c>
      <c r="AA191" s="28">
        <f t="shared" si="7"/>
        <v>16812</v>
      </c>
    </row>
    <row r="192" spans="1:27" ht="15.75" x14ac:dyDescent="0.25">
      <c r="A192" s="6" t="s">
        <v>123</v>
      </c>
      <c r="B192" s="24">
        <v>400</v>
      </c>
      <c r="C192" s="24">
        <v>540</v>
      </c>
      <c r="D192" s="24">
        <v>521</v>
      </c>
      <c r="E192" s="24">
        <v>581</v>
      </c>
      <c r="F192" s="24">
        <v>461</v>
      </c>
      <c r="G192" s="24">
        <v>497</v>
      </c>
      <c r="H192" s="24">
        <v>515</v>
      </c>
      <c r="I192" s="24">
        <v>561</v>
      </c>
      <c r="J192" s="24">
        <v>548</v>
      </c>
      <c r="K192" s="24">
        <v>560</v>
      </c>
      <c r="L192" s="24">
        <v>601</v>
      </c>
      <c r="M192" s="24">
        <v>706</v>
      </c>
      <c r="N192" s="24">
        <v>412</v>
      </c>
      <c r="O192" s="24">
        <v>617</v>
      </c>
      <c r="P192" s="24">
        <v>646</v>
      </c>
      <c r="Q192" s="24">
        <v>783</v>
      </c>
      <c r="R192" s="24">
        <v>505</v>
      </c>
      <c r="S192" s="24">
        <v>587</v>
      </c>
      <c r="T192" s="24">
        <v>812</v>
      </c>
      <c r="U192" s="24">
        <v>775</v>
      </c>
      <c r="V192" s="24">
        <v>909</v>
      </c>
      <c r="W192" s="24">
        <v>1038</v>
      </c>
      <c r="X192" s="24">
        <v>931</v>
      </c>
      <c r="Y192" s="24">
        <v>1121</v>
      </c>
      <c r="Z192" s="28">
        <f t="shared" si="6"/>
        <v>6491</v>
      </c>
      <c r="AA192" s="28">
        <f t="shared" si="7"/>
        <v>9136</v>
      </c>
    </row>
    <row r="193" spans="1:27" ht="15.75" x14ac:dyDescent="0.25">
      <c r="A193" s="6" t="s">
        <v>124</v>
      </c>
      <c r="B193" s="25">
        <v>107</v>
      </c>
      <c r="C193" s="25">
        <v>160</v>
      </c>
      <c r="D193" s="25">
        <v>143</v>
      </c>
      <c r="E193" s="25">
        <v>157</v>
      </c>
      <c r="F193" s="25">
        <v>132</v>
      </c>
      <c r="G193" s="25">
        <v>139</v>
      </c>
      <c r="H193" s="25">
        <v>179</v>
      </c>
      <c r="I193" s="25">
        <v>185</v>
      </c>
      <c r="J193" s="25">
        <v>188</v>
      </c>
      <c r="K193" s="25">
        <v>209</v>
      </c>
      <c r="L193" s="25">
        <v>208</v>
      </c>
      <c r="M193" s="25">
        <v>199</v>
      </c>
      <c r="N193" s="25">
        <v>119</v>
      </c>
      <c r="O193" s="25">
        <v>143</v>
      </c>
      <c r="P193" s="25">
        <v>157</v>
      </c>
      <c r="Q193" s="25">
        <v>119</v>
      </c>
      <c r="R193" s="25">
        <v>128</v>
      </c>
      <c r="S193" s="25">
        <v>199</v>
      </c>
      <c r="T193" s="25">
        <v>252</v>
      </c>
      <c r="U193" s="25">
        <v>227</v>
      </c>
      <c r="V193" s="25">
        <v>293</v>
      </c>
      <c r="W193" s="25">
        <v>343</v>
      </c>
      <c r="X193" s="25">
        <v>294</v>
      </c>
      <c r="Y193" s="25">
        <v>436</v>
      </c>
      <c r="Z193" s="28">
        <f t="shared" si="6"/>
        <v>2006</v>
      </c>
      <c r="AA193" s="28">
        <f t="shared" si="7"/>
        <v>2710</v>
      </c>
    </row>
    <row r="194" spans="1:27" ht="15.75" x14ac:dyDescent="0.25">
      <c r="A194" s="6" t="s">
        <v>125</v>
      </c>
      <c r="B194" s="24">
        <v>261</v>
      </c>
      <c r="C194" s="24">
        <v>332</v>
      </c>
      <c r="D194" s="24">
        <v>329</v>
      </c>
      <c r="E194" s="24">
        <v>369</v>
      </c>
      <c r="F194" s="24">
        <v>308</v>
      </c>
      <c r="G194" s="24">
        <v>330</v>
      </c>
      <c r="H194" s="24">
        <v>293</v>
      </c>
      <c r="I194" s="24">
        <v>349</v>
      </c>
      <c r="J194" s="24">
        <v>310</v>
      </c>
      <c r="K194" s="24">
        <v>418</v>
      </c>
      <c r="L194" s="24">
        <v>404</v>
      </c>
      <c r="M194" s="24">
        <v>481</v>
      </c>
      <c r="N194" s="24">
        <v>286</v>
      </c>
      <c r="O194" s="24">
        <v>371</v>
      </c>
      <c r="P194" s="24">
        <v>376</v>
      </c>
      <c r="Q194" s="24">
        <v>410</v>
      </c>
      <c r="R194" s="24">
        <v>341</v>
      </c>
      <c r="S194" s="24">
        <v>479</v>
      </c>
      <c r="T194" s="24">
        <v>523</v>
      </c>
      <c r="U194" s="24">
        <v>520</v>
      </c>
      <c r="V194" s="24">
        <v>617</v>
      </c>
      <c r="W194" s="24">
        <v>672</v>
      </c>
      <c r="X194" s="24">
        <v>587</v>
      </c>
      <c r="Y194" s="24">
        <v>643</v>
      </c>
      <c r="Z194" s="28">
        <f t="shared" si="6"/>
        <v>4184</v>
      </c>
      <c r="AA194" s="28">
        <f t="shared" si="7"/>
        <v>5825</v>
      </c>
    </row>
    <row r="195" spans="1:27" ht="15.75" x14ac:dyDescent="0.25">
      <c r="A195" s="6" t="s">
        <v>126</v>
      </c>
      <c r="B195" s="25">
        <v>74</v>
      </c>
      <c r="C195" s="25">
        <v>99</v>
      </c>
      <c r="D195" s="25">
        <v>75</v>
      </c>
      <c r="E195" s="25">
        <v>97</v>
      </c>
      <c r="F195" s="25">
        <v>83</v>
      </c>
      <c r="G195" s="25">
        <v>83</v>
      </c>
      <c r="H195" s="25">
        <v>101</v>
      </c>
      <c r="I195" s="25">
        <v>95</v>
      </c>
      <c r="J195" s="25">
        <v>78</v>
      </c>
      <c r="K195" s="25">
        <v>98</v>
      </c>
      <c r="L195" s="25">
        <v>85</v>
      </c>
      <c r="M195" s="25">
        <v>115</v>
      </c>
      <c r="N195" s="25">
        <v>88</v>
      </c>
      <c r="O195" s="25">
        <v>83</v>
      </c>
      <c r="P195" s="25">
        <v>117</v>
      </c>
      <c r="Q195" s="25">
        <v>106</v>
      </c>
      <c r="R195" s="25">
        <v>90</v>
      </c>
      <c r="S195" s="25">
        <v>99</v>
      </c>
      <c r="T195" s="25">
        <v>124</v>
      </c>
      <c r="U195" s="25">
        <v>115</v>
      </c>
      <c r="V195" s="25">
        <v>119</v>
      </c>
      <c r="W195" s="25">
        <v>144</v>
      </c>
      <c r="X195" s="25">
        <v>110</v>
      </c>
      <c r="Y195" s="25">
        <v>138</v>
      </c>
      <c r="Z195" s="28">
        <f t="shared" si="6"/>
        <v>1083</v>
      </c>
      <c r="AA195" s="28">
        <f t="shared" si="7"/>
        <v>1333</v>
      </c>
    </row>
    <row r="196" spans="1:27" ht="15.75" x14ac:dyDescent="0.25">
      <c r="A196" s="6" t="s">
        <v>127</v>
      </c>
      <c r="B196" s="24">
        <v>35</v>
      </c>
      <c r="C196" s="24">
        <v>27</v>
      </c>
      <c r="D196" s="24">
        <v>21</v>
      </c>
      <c r="E196" s="24">
        <v>40</v>
      </c>
      <c r="F196" s="24">
        <v>43</v>
      </c>
      <c r="G196" s="24">
        <v>56</v>
      </c>
      <c r="H196" s="24">
        <v>71</v>
      </c>
      <c r="I196" s="24">
        <v>62</v>
      </c>
      <c r="J196" s="24">
        <v>56</v>
      </c>
      <c r="K196" s="24">
        <v>50</v>
      </c>
      <c r="L196" s="24">
        <v>48</v>
      </c>
      <c r="M196" s="24">
        <v>45</v>
      </c>
      <c r="N196" s="24">
        <v>24</v>
      </c>
      <c r="O196" s="24">
        <v>31</v>
      </c>
      <c r="P196" s="24">
        <v>26</v>
      </c>
      <c r="Q196" s="24">
        <v>44</v>
      </c>
      <c r="R196" s="24">
        <v>37</v>
      </c>
      <c r="S196" s="24">
        <v>81</v>
      </c>
      <c r="T196" s="24">
        <v>103</v>
      </c>
      <c r="U196" s="24">
        <v>99</v>
      </c>
      <c r="V196" s="24">
        <v>106</v>
      </c>
      <c r="W196" s="24">
        <v>88</v>
      </c>
      <c r="X196" s="24">
        <v>74</v>
      </c>
      <c r="Y196" s="24">
        <v>73</v>
      </c>
      <c r="Z196" s="28">
        <f t="shared" si="6"/>
        <v>554</v>
      </c>
      <c r="AA196" s="28">
        <f t="shared" si="7"/>
        <v>786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9"/>
  <sheetViews>
    <sheetView tabSelected="1" workbookViewId="0">
      <selection activeCell="E2" sqref="E2"/>
    </sheetView>
  </sheetViews>
  <sheetFormatPr defaultRowHeight="15" x14ac:dyDescent="0.25"/>
  <cols>
    <col min="1" max="1" width="34.140625" customWidth="1"/>
    <col min="2" max="2" width="15.140625" style="13" customWidth="1"/>
    <col min="3" max="3" width="15.85546875" style="13" customWidth="1"/>
    <col min="4" max="4" width="12.7109375" style="38" customWidth="1"/>
    <col min="5" max="5" width="12.5703125" style="38" customWidth="1"/>
    <col min="6" max="6" width="14.85546875" customWidth="1"/>
  </cols>
  <sheetData>
    <row r="1" spans="1:6" x14ac:dyDescent="0.25">
      <c r="E1" s="45" t="s">
        <v>150</v>
      </c>
      <c r="F1" s="45"/>
    </row>
    <row r="2" spans="1:6" ht="14.45" x14ac:dyDescent="0.35">
      <c r="E2" s="42"/>
      <c r="F2" s="43"/>
    </row>
    <row r="3" spans="1:6" ht="15.75" x14ac:dyDescent="0.25">
      <c r="A3" s="44" t="s">
        <v>149</v>
      </c>
      <c r="B3" s="44"/>
      <c r="C3" s="44"/>
      <c r="D3" s="44"/>
      <c r="E3" s="44"/>
      <c r="F3" s="44"/>
    </row>
    <row r="5" spans="1:6" ht="85.5" x14ac:dyDescent="0.25">
      <c r="A5" s="33" t="s">
        <v>148</v>
      </c>
      <c r="B5" s="33" t="s">
        <v>146</v>
      </c>
      <c r="C5" s="33" t="s">
        <v>147</v>
      </c>
      <c r="D5" s="39" t="s">
        <v>145</v>
      </c>
      <c r="E5" s="39" t="s">
        <v>144</v>
      </c>
      <c r="F5" s="34" t="s">
        <v>143</v>
      </c>
    </row>
    <row r="6" spans="1:6" x14ac:dyDescent="0.25">
      <c r="A6" s="32" t="s">
        <v>32</v>
      </c>
      <c r="B6" s="29">
        <v>9.9032141751760872</v>
      </c>
      <c r="C6" s="29">
        <v>7.7005213331692142</v>
      </c>
      <c r="D6" s="40">
        <v>1275646</v>
      </c>
      <c r="E6" s="40">
        <v>1715330</v>
      </c>
      <c r="F6" s="37">
        <f>((E6-D6)/(E6+D6))/((C6-B6)/(C6+B6))</f>
        <v>-1.1748397389496277</v>
      </c>
    </row>
    <row r="7" spans="1:6" ht="28.5" x14ac:dyDescent="0.25">
      <c r="A7" s="30" t="s">
        <v>33</v>
      </c>
      <c r="B7" s="29">
        <v>9.8771992825531303</v>
      </c>
      <c r="C7" s="29">
        <v>7.726508522426351</v>
      </c>
      <c r="D7" s="40">
        <v>314376</v>
      </c>
      <c r="E7" s="40">
        <v>420834</v>
      </c>
      <c r="F7" s="37">
        <f t="shared" ref="F7:F70" si="0">((E7-D7)/(E7+D7))/((C7-B7)/(C7+B7))</f>
        <v>-1.1852039206918812</v>
      </c>
    </row>
    <row r="8" spans="1:6" x14ac:dyDescent="0.25">
      <c r="A8" s="31" t="s">
        <v>34</v>
      </c>
      <c r="B8" s="29">
        <v>9.9333711507293359</v>
      </c>
      <c r="C8" s="29">
        <v>7.5332606116194594</v>
      </c>
      <c r="D8" s="40">
        <v>10664</v>
      </c>
      <c r="E8" s="40">
        <v>15810</v>
      </c>
      <c r="F8" s="29">
        <f t="shared" si="0"/>
        <v>-1.4145820332944761</v>
      </c>
    </row>
    <row r="9" spans="1:6" x14ac:dyDescent="0.25">
      <c r="A9" s="31" t="s">
        <v>35</v>
      </c>
      <c r="B9" s="29">
        <v>9.846670468074441</v>
      </c>
      <c r="C9" s="29">
        <v>7.5296146044624743</v>
      </c>
      <c r="D9" s="40">
        <v>9393</v>
      </c>
      <c r="E9" s="40">
        <v>12066</v>
      </c>
      <c r="F9" s="29">
        <f t="shared" si="0"/>
        <v>-0.93413556533062014</v>
      </c>
    </row>
    <row r="10" spans="1:6" x14ac:dyDescent="0.25">
      <c r="A10" s="31" t="s">
        <v>36</v>
      </c>
      <c r="B10" s="29">
        <v>9.9129127132793098</v>
      </c>
      <c r="C10" s="29">
        <v>7.742035573671779</v>
      </c>
      <c r="D10" s="40">
        <v>11876</v>
      </c>
      <c r="E10" s="40">
        <v>15187</v>
      </c>
      <c r="F10" s="29">
        <f t="shared" si="0"/>
        <v>-0.99498022124091756</v>
      </c>
    </row>
    <row r="11" spans="1:6" x14ac:dyDescent="0.25">
      <c r="A11" s="31" t="s">
        <v>37</v>
      </c>
      <c r="B11" s="29">
        <v>9.9046107976982949</v>
      </c>
      <c r="C11" s="29">
        <v>7.5926084862373688</v>
      </c>
      <c r="D11" s="40">
        <v>20792</v>
      </c>
      <c r="E11" s="40">
        <v>27811</v>
      </c>
      <c r="F11" s="29">
        <f t="shared" si="0"/>
        <v>-1.0929314828783383</v>
      </c>
    </row>
    <row r="12" spans="1:6" x14ac:dyDescent="0.25">
      <c r="A12" s="31" t="s">
        <v>38</v>
      </c>
      <c r="B12" s="29">
        <v>9.9328648001988693</v>
      </c>
      <c r="C12" s="29">
        <v>7.8146535957607881</v>
      </c>
      <c r="D12" s="40">
        <v>7023</v>
      </c>
      <c r="E12" s="40">
        <v>8886</v>
      </c>
      <c r="F12" s="29">
        <f t="shared" si="0"/>
        <v>-0.98115663961677912</v>
      </c>
    </row>
    <row r="13" spans="1:6" x14ac:dyDescent="0.25">
      <c r="A13" s="31" t="s">
        <v>39</v>
      </c>
      <c r="B13" s="29">
        <v>9.8823906507516348</v>
      </c>
      <c r="C13" s="29">
        <v>7.6829241480395751</v>
      </c>
      <c r="D13" s="40">
        <v>10444</v>
      </c>
      <c r="E13" s="40">
        <v>12700</v>
      </c>
      <c r="F13" s="29">
        <f t="shared" si="0"/>
        <v>-0.77846530222872823</v>
      </c>
    </row>
    <row r="14" spans="1:6" x14ac:dyDescent="0.25">
      <c r="A14" s="31" t="s">
        <v>40</v>
      </c>
      <c r="B14" s="29">
        <v>9.8772025531524079</v>
      </c>
      <c r="C14" s="29">
        <v>7.734019866984994</v>
      </c>
      <c r="D14" s="40">
        <v>5719</v>
      </c>
      <c r="E14" s="40">
        <v>7253</v>
      </c>
      <c r="F14" s="29">
        <f t="shared" si="0"/>
        <v>-0.97173697803247383</v>
      </c>
    </row>
    <row r="15" spans="1:6" x14ac:dyDescent="0.25">
      <c r="A15" s="31" t="s">
        <v>41</v>
      </c>
      <c r="B15" s="29">
        <v>9.8986494700079639</v>
      </c>
      <c r="C15" s="29">
        <v>7.6178687625867081</v>
      </c>
      <c r="D15" s="40">
        <v>8828</v>
      </c>
      <c r="E15" s="40">
        <v>11273</v>
      </c>
      <c r="F15" s="29">
        <f t="shared" si="0"/>
        <v>-0.93416900714073747</v>
      </c>
    </row>
    <row r="16" spans="1:6" x14ac:dyDescent="0.25">
      <c r="A16" s="31" t="s">
        <v>42</v>
      </c>
      <c r="B16" s="29">
        <v>9.9154465066456812</v>
      </c>
      <c r="C16" s="29">
        <v>7.6189950553091705</v>
      </c>
      <c r="D16" s="40">
        <v>8821</v>
      </c>
      <c r="E16" s="40">
        <v>11962</v>
      </c>
      <c r="F16" s="29">
        <f t="shared" si="0"/>
        <v>-1.1539696033383005</v>
      </c>
    </row>
    <row r="17" spans="1:6" x14ac:dyDescent="0.25">
      <c r="A17" s="31" t="s">
        <v>43</v>
      </c>
      <c r="B17" s="29">
        <v>9.8286920620145821</v>
      </c>
      <c r="C17" s="29">
        <v>7.7355393353031845</v>
      </c>
      <c r="D17" s="40">
        <v>71764</v>
      </c>
      <c r="E17" s="40">
        <v>94420</v>
      </c>
      <c r="F17" s="29">
        <f t="shared" si="0"/>
        <v>-1.1439900843263551</v>
      </c>
    </row>
    <row r="18" spans="1:6" x14ac:dyDescent="0.25">
      <c r="A18" s="31" t="s">
        <v>44</v>
      </c>
      <c r="B18" s="29">
        <v>9.8643681069712574</v>
      </c>
      <c r="C18" s="29">
        <v>7.5304296633246688</v>
      </c>
      <c r="D18" s="40">
        <v>7045</v>
      </c>
      <c r="E18" s="40">
        <v>9205</v>
      </c>
      <c r="F18" s="29">
        <f t="shared" si="0"/>
        <v>-0.99067310381581231</v>
      </c>
    </row>
    <row r="19" spans="1:6" x14ac:dyDescent="0.25">
      <c r="A19" s="31" t="s">
        <v>45</v>
      </c>
      <c r="B19" s="29">
        <v>9.8775783543331972</v>
      </c>
      <c r="C19" s="29">
        <v>7.5060754770691629</v>
      </c>
      <c r="D19" s="40">
        <v>11027</v>
      </c>
      <c r="E19" s="40">
        <v>14198</v>
      </c>
      <c r="F19" s="29">
        <f t="shared" si="0"/>
        <v>-0.92147270675784476</v>
      </c>
    </row>
    <row r="20" spans="1:6" x14ac:dyDescent="0.25">
      <c r="A20" s="31" t="s">
        <v>46</v>
      </c>
      <c r="B20" s="29">
        <v>9.9388934358237027</v>
      </c>
      <c r="C20" s="29">
        <v>7.6129514127517206</v>
      </c>
      <c r="D20" s="40">
        <v>7631</v>
      </c>
      <c r="E20" s="40">
        <v>9912</v>
      </c>
      <c r="F20" s="29">
        <f t="shared" si="0"/>
        <v>-0.98117236560131504</v>
      </c>
    </row>
    <row r="21" spans="1:6" x14ac:dyDescent="0.25">
      <c r="A21" s="31" t="s">
        <v>47</v>
      </c>
      <c r="B21" s="29">
        <v>9.9035371103091432</v>
      </c>
      <c r="C21" s="29">
        <v>7.701723189485806</v>
      </c>
      <c r="D21" s="40">
        <v>7542</v>
      </c>
      <c r="E21" s="40">
        <v>9564</v>
      </c>
      <c r="F21" s="29">
        <f t="shared" si="0"/>
        <v>-0.94513646868277079</v>
      </c>
    </row>
    <row r="22" spans="1:6" x14ac:dyDescent="0.25">
      <c r="A22" s="31" t="s">
        <v>48</v>
      </c>
      <c r="B22" s="29">
        <v>9.9654627652067553</v>
      </c>
      <c r="C22" s="29">
        <v>7.8171106534324455</v>
      </c>
      <c r="D22" s="40">
        <v>11853</v>
      </c>
      <c r="E22" s="40">
        <v>15058</v>
      </c>
      <c r="F22" s="29">
        <f t="shared" si="0"/>
        <v>-0.98579666586031256</v>
      </c>
    </row>
    <row r="23" spans="1:6" x14ac:dyDescent="0.25">
      <c r="A23" s="31" t="s">
        <v>49</v>
      </c>
      <c r="B23" s="29">
        <v>9.9448160189039108</v>
      </c>
      <c r="C23" s="29">
        <v>7.8342767892046838</v>
      </c>
      <c r="D23" s="40">
        <v>12315</v>
      </c>
      <c r="E23" s="40">
        <v>15579</v>
      </c>
      <c r="F23" s="29">
        <f t="shared" si="0"/>
        <v>-0.98572443300313828</v>
      </c>
    </row>
    <row r="24" spans="1:6" x14ac:dyDescent="0.25">
      <c r="A24" s="31" t="s">
        <v>50</v>
      </c>
      <c r="B24" s="29">
        <v>9.899417883721652</v>
      </c>
      <c r="C24" s="29">
        <v>7.7365987031218664</v>
      </c>
      <c r="D24" s="40">
        <v>10309</v>
      </c>
      <c r="E24" s="40">
        <v>13355</v>
      </c>
      <c r="F24" s="29">
        <f t="shared" si="0"/>
        <v>-1.0495956655860363</v>
      </c>
    </row>
    <row r="25" spans="1:6" x14ac:dyDescent="0.25">
      <c r="A25" s="31" t="s">
        <v>51</v>
      </c>
      <c r="B25" s="29">
        <v>9.8826713812006908</v>
      </c>
      <c r="C25" s="29">
        <v>7.7640466428230797</v>
      </c>
      <c r="D25" s="40">
        <v>81330</v>
      </c>
      <c r="E25" s="40">
        <v>116595</v>
      </c>
      <c r="F25" s="29">
        <f t="shared" si="0"/>
        <v>-1.4840657477462105</v>
      </c>
    </row>
    <row r="26" spans="1:6" ht="28.5" x14ac:dyDescent="0.25">
      <c r="A26" s="30" t="s">
        <v>52</v>
      </c>
      <c r="B26" s="29">
        <v>9.8550695214500585</v>
      </c>
      <c r="C26" s="29">
        <v>7.6702534890193084</v>
      </c>
      <c r="D26" s="40">
        <v>151961</v>
      </c>
      <c r="E26" s="40">
        <v>199933</v>
      </c>
      <c r="F26" s="37">
        <f t="shared" si="0"/>
        <v>-1.0935209813971325</v>
      </c>
    </row>
    <row r="27" spans="1:6" x14ac:dyDescent="0.25">
      <c r="A27" s="31" t="s">
        <v>53</v>
      </c>
      <c r="B27" s="29">
        <v>9.8568812162546173</v>
      </c>
      <c r="C27" s="29">
        <v>7.6400388780094461</v>
      </c>
      <c r="D27" s="40">
        <v>6233</v>
      </c>
      <c r="E27" s="40">
        <v>8614</v>
      </c>
      <c r="F27" s="29">
        <f t="shared" si="0"/>
        <v>-1.2657486945446323</v>
      </c>
    </row>
    <row r="28" spans="1:6" x14ac:dyDescent="0.25">
      <c r="A28" s="31" t="s">
        <v>54</v>
      </c>
      <c r="B28" s="29">
        <v>9.900384310287242</v>
      </c>
      <c r="C28" s="29">
        <v>7.7861785759136009</v>
      </c>
      <c r="D28" s="40">
        <v>9751</v>
      </c>
      <c r="E28" s="40">
        <v>12978</v>
      </c>
      <c r="F28" s="29">
        <f t="shared" si="0"/>
        <v>-1.1877220875466747</v>
      </c>
    </row>
    <row r="29" spans="1:6" x14ac:dyDescent="0.25">
      <c r="A29" s="31" t="s">
        <v>138</v>
      </c>
      <c r="B29" s="29">
        <v>8.5545348837209314</v>
      </c>
      <c r="C29" s="29">
        <v>7.7574969517505661</v>
      </c>
      <c r="D29" s="40">
        <v>405</v>
      </c>
      <c r="E29" s="40">
        <v>488</v>
      </c>
      <c r="F29" s="29">
        <f t="shared" si="0"/>
        <v>-1.9021979240730353</v>
      </c>
    </row>
    <row r="30" spans="1:6" x14ac:dyDescent="0.25">
      <c r="A30" s="31" t="s">
        <v>139</v>
      </c>
      <c r="B30" s="29">
        <v>9.888835123444581</v>
      </c>
      <c r="C30" s="29">
        <v>7.8095335403726702</v>
      </c>
      <c r="D30" s="40">
        <v>12796</v>
      </c>
      <c r="E30" s="40">
        <v>16652</v>
      </c>
      <c r="F30" s="29">
        <f t="shared" si="0"/>
        <v>-1.1145433730780245</v>
      </c>
    </row>
    <row r="31" spans="1:6" x14ac:dyDescent="0.25">
      <c r="A31" s="31" t="s">
        <v>58</v>
      </c>
      <c r="B31" s="29">
        <v>9.9003214786437859</v>
      </c>
      <c r="C31" s="29">
        <v>7.8307346514414613</v>
      </c>
      <c r="D31" s="40">
        <v>12491</v>
      </c>
      <c r="E31" s="40">
        <v>16640</v>
      </c>
      <c r="F31" s="29">
        <f t="shared" si="0"/>
        <v>-1.220222404432155</v>
      </c>
    </row>
    <row r="32" spans="1:6" x14ac:dyDescent="0.25">
      <c r="A32" s="31" t="s">
        <v>59</v>
      </c>
      <c r="B32" s="29">
        <v>9.8549915915740769</v>
      </c>
      <c r="C32" s="29">
        <v>7.5946460884399309</v>
      </c>
      <c r="D32" s="40">
        <v>9777</v>
      </c>
      <c r="E32" s="40">
        <v>13317</v>
      </c>
      <c r="F32" s="29">
        <f t="shared" si="0"/>
        <v>-1.18335673376138</v>
      </c>
    </row>
    <row r="33" spans="1:6" x14ac:dyDescent="0.25">
      <c r="A33" s="31" t="s">
        <v>60</v>
      </c>
      <c r="B33" s="29">
        <v>9.897219896623735</v>
      </c>
      <c r="C33" s="29">
        <v>7.639153642845609</v>
      </c>
      <c r="D33" s="40">
        <v>18617</v>
      </c>
      <c r="E33" s="40">
        <v>24848</v>
      </c>
      <c r="F33" s="29">
        <f t="shared" si="0"/>
        <v>-1.1133229832199896</v>
      </c>
    </row>
    <row r="34" spans="1:6" x14ac:dyDescent="0.25">
      <c r="A34" s="31" t="s">
        <v>61</v>
      </c>
      <c r="B34" s="29">
        <v>9.9047906141916506</v>
      </c>
      <c r="C34" s="29">
        <v>7.642071612195819</v>
      </c>
      <c r="D34" s="40">
        <v>7477</v>
      </c>
      <c r="E34" s="40">
        <v>9931</v>
      </c>
      <c r="F34" s="29">
        <f t="shared" si="0"/>
        <v>-1.093187161076989</v>
      </c>
    </row>
    <row r="35" spans="1:6" x14ac:dyDescent="0.25">
      <c r="A35" s="31" t="s">
        <v>62</v>
      </c>
      <c r="B35" s="29">
        <v>9.9392551574827745</v>
      </c>
      <c r="C35" s="29">
        <v>7.7320548992621481</v>
      </c>
      <c r="D35" s="40">
        <v>5284</v>
      </c>
      <c r="E35" s="40">
        <v>7195</v>
      </c>
      <c r="F35" s="29">
        <f t="shared" si="0"/>
        <v>-1.2260492359929429</v>
      </c>
    </row>
    <row r="36" spans="1:6" x14ac:dyDescent="0.25">
      <c r="A36" s="31" t="s">
        <v>63</v>
      </c>
      <c r="B36" s="29">
        <v>9.8606067851373194</v>
      </c>
      <c r="C36" s="29">
        <v>7.6082568953499949</v>
      </c>
      <c r="D36" s="40">
        <v>4757</v>
      </c>
      <c r="E36" s="40">
        <v>6441</v>
      </c>
      <c r="F36" s="29">
        <f t="shared" si="0"/>
        <v>-1.1663541076446635</v>
      </c>
    </row>
    <row r="37" spans="1:6" x14ac:dyDescent="0.25">
      <c r="A37" s="31" t="s">
        <v>64</v>
      </c>
      <c r="B37" s="29">
        <v>9.8297904990789426</v>
      </c>
      <c r="C37" s="29">
        <v>7.6475942037038074</v>
      </c>
      <c r="D37" s="40">
        <v>64373</v>
      </c>
      <c r="E37" s="40">
        <v>82829</v>
      </c>
      <c r="F37" s="29">
        <f t="shared" si="0"/>
        <v>-1.0041682888695582</v>
      </c>
    </row>
    <row r="38" spans="1:6" ht="28.5" x14ac:dyDescent="0.25">
      <c r="A38" s="30" t="s">
        <v>65</v>
      </c>
      <c r="B38" s="29">
        <v>9.9640618129472784</v>
      </c>
      <c r="C38" s="29">
        <v>7.8480919135502676</v>
      </c>
      <c r="D38" s="40">
        <v>106824</v>
      </c>
      <c r="E38" s="40">
        <v>144928</v>
      </c>
      <c r="F38" s="37">
        <f t="shared" si="0"/>
        <v>-1.2741031467808941</v>
      </c>
    </row>
    <row r="39" spans="1:6" x14ac:dyDescent="0.25">
      <c r="A39" s="31" t="s">
        <v>66</v>
      </c>
      <c r="B39" s="29">
        <v>10.077159127469276</v>
      </c>
      <c r="C39" s="29">
        <v>7.4578382878246652</v>
      </c>
      <c r="D39" s="40">
        <v>2323</v>
      </c>
      <c r="E39" s="40">
        <v>3194</v>
      </c>
      <c r="F39" s="29">
        <f t="shared" si="0"/>
        <v>-1.0568958168791869</v>
      </c>
    </row>
    <row r="40" spans="1:6" x14ac:dyDescent="0.25">
      <c r="A40" s="31" t="s">
        <v>67</v>
      </c>
      <c r="B40" s="29">
        <v>9.9882387382005007</v>
      </c>
      <c r="C40" s="29">
        <v>7.7064156671109139</v>
      </c>
      <c r="D40" s="40">
        <v>2387</v>
      </c>
      <c r="E40" s="40">
        <v>3146</v>
      </c>
      <c r="F40" s="29">
        <f t="shared" si="0"/>
        <v>-1.0637540428026835</v>
      </c>
    </row>
    <row r="41" spans="1:6" x14ac:dyDescent="0.25">
      <c r="A41" s="31" t="s">
        <v>68</v>
      </c>
      <c r="B41" s="29">
        <v>10.27969069582052</v>
      </c>
      <c r="C41" s="29">
        <v>8.2094320857970633</v>
      </c>
      <c r="D41" s="40">
        <v>3942</v>
      </c>
      <c r="E41" s="40">
        <v>6789</v>
      </c>
      <c r="F41" s="29">
        <f t="shared" si="0"/>
        <v>-2.3694032469781514</v>
      </c>
    </row>
    <row r="42" spans="1:6" x14ac:dyDescent="0.25">
      <c r="A42" s="31" t="s">
        <v>69</v>
      </c>
      <c r="B42" s="29">
        <v>10.006001649421099</v>
      </c>
      <c r="C42" s="29">
        <v>7.8928656584058672</v>
      </c>
      <c r="D42" s="40">
        <v>39336</v>
      </c>
      <c r="E42" s="40">
        <v>54228</v>
      </c>
      <c r="F42" s="29">
        <f t="shared" si="0"/>
        <v>-1.3481628287979892</v>
      </c>
    </row>
    <row r="43" spans="1:6" x14ac:dyDescent="0.25">
      <c r="A43" s="31" t="s">
        <v>70</v>
      </c>
      <c r="B43" s="29">
        <v>9.8968174510566573</v>
      </c>
      <c r="C43" s="29">
        <v>7.8048839668933612</v>
      </c>
      <c r="D43" s="40">
        <v>7370</v>
      </c>
      <c r="E43" s="40">
        <v>9165</v>
      </c>
      <c r="F43" s="29">
        <f t="shared" si="0"/>
        <v>-0.91860201403337038</v>
      </c>
    </row>
    <row r="44" spans="1:6" x14ac:dyDescent="0.25">
      <c r="A44" s="31" t="s">
        <v>71</v>
      </c>
      <c r="B44" s="29">
        <v>9.8934705895087802</v>
      </c>
      <c r="C44" s="29">
        <v>7.7945802919708029</v>
      </c>
      <c r="D44" s="40">
        <v>18832</v>
      </c>
      <c r="E44" s="40">
        <v>24039</v>
      </c>
      <c r="F44" s="29">
        <f t="shared" si="0"/>
        <v>-1.0235621142432259</v>
      </c>
    </row>
    <row r="45" spans="1:6" x14ac:dyDescent="0.25">
      <c r="A45" s="31" t="s">
        <v>72</v>
      </c>
      <c r="B45" s="29">
        <v>9.8907360795854302</v>
      </c>
      <c r="C45" s="29">
        <v>7.7540747728300747</v>
      </c>
      <c r="D45" s="40">
        <v>31346</v>
      </c>
      <c r="E45" s="40">
        <v>42343</v>
      </c>
      <c r="F45" s="29">
        <f t="shared" si="0"/>
        <v>-1.2324033891015393</v>
      </c>
    </row>
    <row r="46" spans="1:6" x14ac:dyDescent="0.25">
      <c r="A46" s="31" t="s">
        <v>73</v>
      </c>
      <c r="B46" s="29">
        <v>10.303272994507619</v>
      </c>
      <c r="C46" s="29">
        <v>8.2512467728055068</v>
      </c>
      <c r="D46" s="40">
        <v>1288</v>
      </c>
      <c r="E46" s="40">
        <v>2024</v>
      </c>
      <c r="F46" s="29">
        <f t="shared" si="0"/>
        <v>-2.0093440187807845</v>
      </c>
    </row>
    <row r="47" spans="1:6" ht="28.5" x14ac:dyDescent="0.25">
      <c r="A47" s="30" t="s">
        <v>74</v>
      </c>
      <c r="B47" s="29">
        <v>10.012186058374112</v>
      </c>
      <c r="C47" s="29">
        <v>7.9373114595446781</v>
      </c>
      <c r="D47" s="40">
        <v>31359</v>
      </c>
      <c r="E47" s="40">
        <v>44786</v>
      </c>
      <c r="F47" s="37">
        <f t="shared" si="0"/>
        <v>-1.5254502178996228</v>
      </c>
    </row>
    <row r="48" spans="1:6" x14ac:dyDescent="0.25">
      <c r="A48" s="31" t="s">
        <v>75</v>
      </c>
      <c r="B48" s="29">
        <v>9.980714890628553</v>
      </c>
      <c r="C48" s="29">
        <v>7.97736068531787</v>
      </c>
      <c r="D48" s="40">
        <v>4541</v>
      </c>
      <c r="E48" s="40">
        <v>6350</v>
      </c>
      <c r="F48" s="29">
        <f t="shared" si="0"/>
        <v>-1.4889251360668294</v>
      </c>
    </row>
    <row r="49" spans="1:6" x14ac:dyDescent="0.25">
      <c r="A49" s="31" t="s">
        <v>76</v>
      </c>
      <c r="B49" s="29">
        <v>10.095627860696517</v>
      </c>
      <c r="C49" s="29">
        <v>8.4341171477079797</v>
      </c>
      <c r="D49" s="40">
        <v>172</v>
      </c>
      <c r="E49" s="40">
        <v>869</v>
      </c>
      <c r="F49" s="29">
        <f t="shared" si="0"/>
        <v>-7.4670377286605571</v>
      </c>
    </row>
    <row r="50" spans="1:6" x14ac:dyDescent="0.25">
      <c r="A50" s="31" t="s">
        <v>77</v>
      </c>
      <c r="B50" s="29">
        <v>10.005157195617764</v>
      </c>
      <c r="C50" s="29">
        <v>7.7464443724410135</v>
      </c>
      <c r="D50" s="40">
        <v>2872</v>
      </c>
      <c r="E50" s="40">
        <v>3967</v>
      </c>
      <c r="F50" s="29">
        <f t="shared" si="0"/>
        <v>-1.258340108713317</v>
      </c>
    </row>
    <row r="51" spans="1:6" x14ac:dyDescent="0.25">
      <c r="A51" s="31" t="s">
        <v>78</v>
      </c>
      <c r="B51" s="29">
        <v>10.142764445636143</v>
      </c>
      <c r="C51" s="29">
        <v>8.0400655805320689</v>
      </c>
      <c r="D51" s="40">
        <v>1726</v>
      </c>
      <c r="E51" s="40">
        <v>2474</v>
      </c>
      <c r="F51" s="29">
        <f t="shared" si="0"/>
        <v>-1.5400566845292858</v>
      </c>
    </row>
    <row r="52" spans="1:6" ht="30" x14ac:dyDescent="0.25">
      <c r="A52" s="31" t="s">
        <v>79</v>
      </c>
      <c r="B52" s="29">
        <v>9.9186204735565777</v>
      </c>
      <c r="C52" s="29">
        <v>7.8325640707261348</v>
      </c>
      <c r="D52" s="40">
        <v>2898</v>
      </c>
      <c r="E52" s="40">
        <v>3966</v>
      </c>
      <c r="F52" s="29">
        <f t="shared" si="0"/>
        <v>-1.3240222095705076</v>
      </c>
    </row>
    <row r="53" spans="1:6" x14ac:dyDescent="0.25">
      <c r="A53" s="31" t="s">
        <v>80</v>
      </c>
      <c r="B53" s="29">
        <v>10.149499088422973</v>
      </c>
      <c r="C53" s="29">
        <v>8.2138692740201744</v>
      </c>
      <c r="D53" s="40">
        <v>1098</v>
      </c>
      <c r="E53" s="40">
        <v>4156</v>
      </c>
      <c r="F53" s="29">
        <f t="shared" si="0"/>
        <v>-5.5217591030636006</v>
      </c>
    </row>
    <row r="54" spans="1:6" x14ac:dyDescent="0.25">
      <c r="A54" s="31" t="s">
        <v>81</v>
      </c>
      <c r="B54" s="29">
        <v>10.015068403086424</v>
      </c>
      <c r="C54" s="29">
        <v>7.9156415364878114</v>
      </c>
      <c r="D54" s="40">
        <v>18052</v>
      </c>
      <c r="E54" s="40">
        <v>23004</v>
      </c>
      <c r="F54" s="29">
        <f t="shared" si="0"/>
        <v>-1.0301506380048175</v>
      </c>
    </row>
    <row r="55" spans="1:6" ht="28.5" x14ac:dyDescent="0.25">
      <c r="A55" s="30" t="s">
        <v>82</v>
      </c>
      <c r="B55" s="29">
        <v>9.8905587206638863</v>
      </c>
      <c r="C55" s="29">
        <v>7.7081420000640977</v>
      </c>
      <c r="D55" s="40">
        <v>297397</v>
      </c>
      <c r="E55" s="40">
        <v>397893</v>
      </c>
      <c r="F55" s="37">
        <f t="shared" si="0"/>
        <v>-1.1655360703684572</v>
      </c>
    </row>
    <row r="56" spans="1:6" x14ac:dyDescent="0.25">
      <c r="A56" s="31" t="s">
        <v>83</v>
      </c>
      <c r="B56" s="29">
        <v>9.9190602666754888</v>
      </c>
      <c r="C56" s="29">
        <v>7.8044359727953623</v>
      </c>
      <c r="D56" s="40">
        <v>46576</v>
      </c>
      <c r="E56" s="40">
        <v>59286</v>
      </c>
      <c r="F56" s="29">
        <f t="shared" si="0"/>
        <v>-1.0062864760726555</v>
      </c>
    </row>
    <row r="57" spans="1:6" x14ac:dyDescent="0.25">
      <c r="A57" s="31" t="s">
        <v>84</v>
      </c>
      <c r="B57" s="29">
        <v>9.8089947243800104</v>
      </c>
      <c r="C57" s="29">
        <v>7.4728665738108422</v>
      </c>
      <c r="D57" s="40">
        <v>6690</v>
      </c>
      <c r="E57" s="40">
        <v>8548</v>
      </c>
      <c r="F57" s="29">
        <f t="shared" si="0"/>
        <v>-0.90201049971397795</v>
      </c>
    </row>
    <row r="58" spans="1:6" x14ac:dyDescent="0.25">
      <c r="A58" s="31" t="s">
        <v>85</v>
      </c>
      <c r="B58" s="29">
        <v>9.8496978096008014</v>
      </c>
      <c r="C58" s="29">
        <v>7.4634891434923709</v>
      </c>
      <c r="D58" s="40">
        <v>6271</v>
      </c>
      <c r="E58" s="40">
        <v>7822</v>
      </c>
      <c r="F58" s="29">
        <f t="shared" si="0"/>
        <v>-0.79850372410040138</v>
      </c>
    </row>
    <row r="59" spans="1:6" x14ac:dyDescent="0.25">
      <c r="A59" s="31" t="s">
        <v>86</v>
      </c>
      <c r="B59" s="29">
        <v>9.8614532580104548</v>
      </c>
      <c r="C59" s="29">
        <v>7.6923062230303572</v>
      </c>
      <c r="D59" s="40">
        <v>45315</v>
      </c>
      <c r="E59" s="40">
        <v>62435</v>
      </c>
      <c r="F59" s="29">
        <f t="shared" si="0"/>
        <v>-1.2857828637142583</v>
      </c>
    </row>
    <row r="60" spans="1:6" x14ac:dyDescent="0.25">
      <c r="A60" s="31" t="s">
        <v>87</v>
      </c>
      <c r="B60" s="29">
        <v>9.8964693602496308</v>
      </c>
      <c r="C60" s="29">
        <v>7.3717433928406502</v>
      </c>
      <c r="D60" s="40">
        <v>17488</v>
      </c>
      <c r="E60" s="40">
        <v>24129</v>
      </c>
      <c r="F60" s="29">
        <f t="shared" si="0"/>
        <v>-1.0914299160616141</v>
      </c>
    </row>
    <row r="61" spans="1:6" x14ac:dyDescent="0.25">
      <c r="A61" s="31" t="s">
        <v>88</v>
      </c>
      <c r="B61" s="29">
        <v>9.6764276010826382</v>
      </c>
      <c r="C61" s="29">
        <v>7.2784314064318973</v>
      </c>
      <c r="D61" s="40">
        <v>14868</v>
      </c>
      <c r="E61" s="40">
        <v>20348</v>
      </c>
      <c r="F61" s="29">
        <f t="shared" si="0"/>
        <v>-1.1002369506751268</v>
      </c>
    </row>
    <row r="62" spans="1:6" x14ac:dyDescent="0.25">
      <c r="A62" s="31" t="s">
        <v>89</v>
      </c>
      <c r="B62" s="29">
        <v>9.9064988813430226</v>
      </c>
      <c r="C62" s="29">
        <v>7.829313732262511</v>
      </c>
      <c r="D62" s="40">
        <v>28133</v>
      </c>
      <c r="E62" s="40">
        <v>38279</v>
      </c>
      <c r="F62" s="29">
        <f t="shared" si="0"/>
        <v>-1.3044402213218254</v>
      </c>
    </row>
    <row r="63" spans="1:6" x14ac:dyDescent="0.25">
      <c r="A63" s="31" t="s">
        <v>90</v>
      </c>
      <c r="B63" s="29">
        <v>9.8856190913934139</v>
      </c>
      <c r="C63" s="29">
        <v>7.7077773553059874</v>
      </c>
      <c r="D63" s="40">
        <v>13533</v>
      </c>
      <c r="E63" s="40">
        <v>18598</v>
      </c>
      <c r="F63" s="29">
        <f t="shared" si="0"/>
        <v>-1.2734402726268244</v>
      </c>
    </row>
    <row r="64" spans="1:6" x14ac:dyDescent="0.25">
      <c r="A64" s="31" t="s">
        <v>91</v>
      </c>
      <c r="B64" s="29">
        <v>9.8481202862488662</v>
      </c>
      <c r="C64" s="29">
        <v>7.7254396071692319</v>
      </c>
      <c r="D64" s="40">
        <v>26535</v>
      </c>
      <c r="E64" s="40">
        <v>35361</v>
      </c>
      <c r="F64" s="29">
        <f t="shared" si="0"/>
        <v>-1.1805283424786546</v>
      </c>
    </row>
    <row r="65" spans="1:6" x14ac:dyDescent="0.25">
      <c r="A65" s="31" t="s">
        <v>92</v>
      </c>
      <c r="B65" s="29">
        <v>9.8994013962324097</v>
      </c>
      <c r="C65" s="29">
        <v>7.8168220161721651</v>
      </c>
      <c r="D65" s="40">
        <v>20538</v>
      </c>
      <c r="E65" s="40">
        <v>26958</v>
      </c>
      <c r="F65" s="29">
        <f t="shared" si="0"/>
        <v>-1.1498669102686492</v>
      </c>
    </row>
    <row r="66" spans="1:6" x14ac:dyDescent="0.25">
      <c r="A66" s="31" t="s">
        <v>93</v>
      </c>
      <c r="B66" s="29">
        <v>9.8743833667464269</v>
      </c>
      <c r="C66" s="29">
        <v>7.3471769183951467</v>
      </c>
      <c r="D66" s="40">
        <v>10808</v>
      </c>
      <c r="E66" s="40">
        <v>15791</v>
      </c>
      <c r="F66" s="29">
        <f t="shared" si="0"/>
        <v>-1.276607386517951</v>
      </c>
    </row>
    <row r="67" spans="1:6" x14ac:dyDescent="0.25">
      <c r="A67" s="31" t="s">
        <v>94</v>
      </c>
      <c r="B67" s="29">
        <v>9.982005489348893</v>
      </c>
      <c r="C67" s="29">
        <v>7.9171249166006605</v>
      </c>
      <c r="D67" s="40">
        <v>29375</v>
      </c>
      <c r="E67" s="40">
        <v>38517</v>
      </c>
      <c r="F67" s="29">
        <f t="shared" si="0"/>
        <v>-1.1672385119989119</v>
      </c>
    </row>
    <row r="68" spans="1:6" x14ac:dyDescent="0.25">
      <c r="A68" s="31" t="s">
        <v>95</v>
      </c>
      <c r="B68" s="29">
        <v>9.9464850086885654</v>
      </c>
      <c r="C68" s="29">
        <v>7.8810234417609113</v>
      </c>
      <c r="D68" s="40">
        <v>19846</v>
      </c>
      <c r="E68" s="40">
        <v>26293</v>
      </c>
      <c r="F68" s="29">
        <f t="shared" si="0"/>
        <v>-1.2060436472371017</v>
      </c>
    </row>
    <row r="69" spans="1:6" x14ac:dyDescent="0.25">
      <c r="A69" s="31" t="s">
        <v>96</v>
      </c>
      <c r="B69" s="29">
        <v>9.9425488013143379</v>
      </c>
      <c r="C69" s="29">
        <v>7.7539479949628118</v>
      </c>
      <c r="D69" s="40">
        <v>11421</v>
      </c>
      <c r="E69" s="40">
        <v>15528</v>
      </c>
      <c r="F69" s="29">
        <f t="shared" si="0"/>
        <v>-1.2322612602259035</v>
      </c>
    </row>
    <row r="70" spans="1:6" ht="28.5" x14ac:dyDescent="0.25">
      <c r="A70" s="30" t="s">
        <v>97</v>
      </c>
      <c r="B70" s="29">
        <v>9.9125045721794969</v>
      </c>
      <c r="C70" s="29">
        <v>7.9038994739607649</v>
      </c>
      <c r="D70" s="40">
        <v>142250</v>
      </c>
      <c r="E70" s="40">
        <v>191966</v>
      </c>
      <c r="F70" s="37">
        <f t="shared" si="0"/>
        <v>-1.3194545489531395</v>
      </c>
    </row>
    <row r="71" spans="1:6" x14ac:dyDescent="0.25">
      <c r="A71" s="31" t="s">
        <v>98</v>
      </c>
      <c r="B71" s="29">
        <v>9.960183309139202</v>
      </c>
      <c r="C71" s="29">
        <v>7.9353478533375119</v>
      </c>
      <c r="D71" s="40">
        <v>7955</v>
      </c>
      <c r="E71" s="40">
        <v>10408</v>
      </c>
      <c r="F71" s="29">
        <f t="shared" ref="F71:F99" si="1">((E71-D71)/(E71+D71))/((C71-B71)/(C71+B71))</f>
        <v>-1.180616287672354</v>
      </c>
    </row>
    <row r="72" spans="1:6" x14ac:dyDescent="0.25">
      <c r="A72" s="31" t="s">
        <v>99</v>
      </c>
      <c r="B72" s="29">
        <v>9.8818823505759852</v>
      </c>
      <c r="C72" s="29">
        <v>7.8390969494408838</v>
      </c>
      <c r="D72" s="40">
        <v>43776</v>
      </c>
      <c r="E72" s="40">
        <v>60202</v>
      </c>
      <c r="F72" s="29">
        <f t="shared" si="1"/>
        <v>-1.3704251862748038</v>
      </c>
    </row>
    <row r="73" spans="1:6" ht="30" x14ac:dyDescent="0.25">
      <c r="A73" s="31" t="s">
        <v>140</v>
      </c>
      <c r="B73" s="29">
        <v>9.9455959873450475</v>
      </c>
      <c r="C73" s="29">
        <v>8.0408567603307954</v>
      </c>
      <c r="D73" s="40">
        <v>24013</v>
      </c>
      <c r="E73" s="40">
        <v>34579</v>
      </c>
      <c r="F73" s="29">
        <f t="shared" si="1"/>
        <v>-1.7028730758313171</v>
      </c>
    </row>
    <row r="74" spans="1:6" x14ac:dyDescent="0.25">
      <c r="A74" s="31" t="s">
        <v>141</v>
      </c>
      <c r="B74" s="29">
        <v>9.8777359979216985</v>
      </c>
      <c r="C74" s="29">
        <v>7.8917909133996895</v>
      </c>
      <c r="D74" s="40">
        <v>9516</v>
      </c>
      <c r="E74" s="40">
        <v>11762</v>
      </c>
      <c r="F74" s="29">
        <f t="shared" si="1"/>
        <v>-0.94446871702192936</v>
      </c>
    </row>
    <row r="75" spans="1:6" x14ac:dyDescent="0.25">
      <c r="A75" s="31" t="s">
        <v>142</v>
      </c>
      <c r="B75" s="29">
        <v>9.7690698433574781</v>
      </c>
      <c r="C75" s="29">
        <v>7.7349047783700291</v>
      </c>
      <c r="D75" s="40">
        <v>19467</v>
      </c>
      <c r="E75" s="40">
        <v>25880</v>
      </c>
      <c r="F75" s="29">
        <f t="shared" si="1"/>
        <v>-1.2169231769790461</v>
      </c>
    </row>
    <row r="76" spans="1:6" x14ac:dyDescent="0.25">
      <c r="A76" s="31" t="s">
        <v>104</v>
      </c>
      <c r="B76" s="29">
        <v>10.055544908785526</v>
      </c>
      <c r="C76" s="29">
        <v>7.9831819022244854</v>
      </c>
      <c r="D76" s="40">
        <v>37523</v>
      </c>
      <c r="E76" s="40">
        <v>49135</v>
      </c>
      <c r="F76" s="29">
        <f t="shared" si="1"/>
        <v>-1.1663755729607237</v>
      </c>
    </row>
    <row r="77" spans="1:6" ht="28.5" x14ac:dyDescent="0.25">
      <c r="A77" s="30" t="s">
        <v>105</v>
      </c>
      <c r="B77" s="29">
        <v>9.9659528611577191</v>
      </c>
      <c r="C77" s="29">
        <v>7.8528548218702685</v>
      </c>
      <c r="D77" s="40">
        <v>163804</v>
      </c>
      <c r="E77" s="40">
        <v>221656</v>
      </c>
      <c r="F77" s="37">
        <f t="shared" si="1"/>
        <v>-1.2656046271516574</v>
      </c>
    </row>
    <row r="78" spans="1:6" x14ac:dyDescent="0.25">
      <c r="A78" s="31" t="s">
        <v>106</v>
      </c>
      <c r="B78" s="29">
        <v>10.049039164490864</v>
      </c>
      <c r="C78" s="29">
        <v>7.6757975074319695</v>
      </c>
      <c r="D78" s="40">
        <v>830</v>
      </c>
      <c r="E78" s="40">
        <v>1232</v>
      </c>
      <c r="F78" s="29">
        <f t="shared" si="1"/>
        <v>-1.45605463555746</v>
      </c>
    </row>
    <row r="79" spans="1:6" x14ac:dyDescent="0.25">
      <c r="A79" s="31" t="s">
        <v>107</v>
      </c>
      <c r="B79" s="29">
        <v>10.266064362531813</v>
      </c>
      <c r="C79" s="29">
        <v>8.2767926697808107</v>
      </c>
      <c r="D79" s="40">
        <v>1836</v>
      </c>
      <c r="E79" s="40">
        <v>2385</v>
      </c>
      <c r="F79" s="29">
        <f t="shared" si="1"/>
        <v>-1.2123821664215741</v>
      </c>
    </row>
    <row r="80" spans="1:6" x14ac:dyDescent="0.25">
      <c r="A80" s="31" t="s">
        <v>108</v>
      </c>
      <c r="B80" s="29">
        <v>10.031306390311844</v>
      </c>
      <c r="C80" s="29">
        <v>7.8451720554978301</v>
      </c>
      <c r="D80" s="40">
        <v>4377</v>
      </c>
      <c r="E80" s="40">
        <v>6111</v>
      </c>
      <c r="F80" s="29">
        <f t="shared" si="1"/>
        <v>-1.3519528288471301</v>
      </c>
    </row>
    <row r="81" spans="1:6" x14ac:dyDescent="0.25">
      <c r="A81" s="31" t="s">
        <v>109</v>
      </c>
      <c r="B81" s="29">
        <v>9.935618881406528</v>
      </c>
      <c r="C81" s="29">
        <v>7.7839264440456288</v>
      </c>
      <c r="D81" s="40">
        <v>20865</v>
      </c>
      <c r="E81" s="40">
        <v>29512</v>
      </c>
      <c r="F81" s="29">
        <f t="shared" si="1"/>
        <v>-1.413531653544605</v>
      </c>
    </row>
    <row r="82" spans="1:6" x14ac:dyDescent="0.25">
      <c r="A82" s="31" t="s">
        <v>110</v>
      </c>
      <c r="B82" s="29">
        <v>9.9837488220857615</v>
      </c>
      <c r="C82" s="29">
        <v>7.9108696923916613</v>
      </c>
      <c r="D82" s="40">
        <v>29119</v>
      </c>
      <c r="E82" s="40">
        <v>41028</v>
      </c>
      <c r="F82" s="29">
        <f t="shared" si="1"/>
        <v>-1.465597307560206</v>
      </c>
    </row>
    <row r="83" spans="1:6" x14ac:dyDescent="0.25">
      <c r="A83" s="31" t="s">
        <v>111</v>
      </c>
      <c r="B83" s="29">
        <v>10.002837849807038</v>
      </c>
      <c r="C83" s="29">
        <v>8.0388595727377705</v>
      </c>
      <c r="D83" s="40">
        <v>21186</v>
      </c>
      <c r="E83" s="40">
        <v>26380</v>
      </c>
      <c r="F83" s="29">
        <f t="shared" si="1"/>
        <v>-1.0031041539308607</v>
      </c>
    </row>
    <row r="84" spans="1:6" x14ac:dyDescent="0.25">
      <c r="A84" s="31" t="s">
        <v>112</v>
      </c>
      <c r="B84" s="29">
        <v>9.993063598882598</v>
      </c>
      <c r="C84" s="29">
        <v>7.9147175196928012</v>
      </c>
      <c r="D84" s="40">
        <v>24191</v>
      </c>
      <c r="E84" s="40">
        <v>30620</v>
      </c>
      <c r="F84" s="29">
        <f t="shared" si="1"/>
        <v>-1.0106472791222203</v>
      </c>
    </row>
    <row r="85" spans="1:6" x14ac:dyDescent="0.25">
      <c r="A85" s="31" t="s">
        <v>113</v>
      </c>
      <c r="B85" s="29">
        <v>9.9221447105922955</v>
      </c>
      <c r="C85" s="29">
        <v>7.7041050080588134</v>
      </c>
      <c r="D85" s="40">
        <v>32562</v>
      </c>
      <c r="E85" s="40">
        <v>45206</v>
      </c>
      <c r="F85" s="29">
        <f t="shared" si="1"/>
        <v>-1.2920346477226847</v>
      </c>
    </row>
    <row r="86" spans="1:6" x14ac:dyDescent="0.25">
      <c r="A86" s="31" t="s">
        <v>114</v>
      </c>
      <c r="B86" s="29">
        <v>9.9754447078885295</v>
      </c>
      <c r="C86" s="29">
        <v>7.9292553191489352</v>
      </c>
      <c r="D86" s="40">
        <v>19504</v>
      </c>
      <c r="E86" s="40">
        <v>25902</v>
      </c>
      <c r="F86" s="29">
        <f t="shared" si="1"/>
        <v>-1.2329691551048796</v>
      </c>
    </row>
    <row r="87" spans="1:6" x14ac:dyDescent="0.25">
      <c r="A87" s="31" t="s">
        <v>115</v>
      </c>
      <c r="B87" s="29">
        <v>9.8546657962647508</v>
      </c>
      <c r="C87" s="29">
        <v>7.6389371246782947</v>
      </c>
      <c r="D87" s="40">
        <v>9334</v>
      </c>
      <c r="E87" s="40">
        <v>13280</v>
      </c>
      <c r="F87" s="29">
        <f t="shared" si="1"/>
        <v>-1.3776610501835029</v>
      </c>
    </row>
    <row r="88" spans="1:6" ht="28.5" x14ac:dyDescent="0.25">
      <c r="A88" s="30" t="s">
        <v>116</v>
      </c>
      <c r="B88" s="29">
        <v>9.953908864893851</v>
      </c>
      <c r="C88" s="29">
        <v>6.7968444073688756</v>
      </c>
      <c r="D88" s="40">
        <v>67675</v>
      </c>
      <c r="E88" s="40">
        <v>93334</v>
      </c>
      <c r="F88" s="37">
        <f t="shared" si="1"/>
        <v>-0.84555228387282411</v>
      </c>
    </row>
    <row r="89" spans="1:6" x14ac:dyDescent="0.25">
      <c r="A89" s="31" t="s">
        <v>117</v>
      </c>
      <c r="B89" s="29">
        <v>9.8745879128484813</v>
      </c>
      <c r="C89" s="29">
        <v>6.8080840488025309</v>
      </c>
      <c r="D89" s="40">
        <v>5857</v>
      </c>
      <c r="E89" s="40">
        <v>8808</v>
      </c>
      <c r="F89" s="29">
        <f t="shared" si="1"/>
        <v>-1.0947355869606681</v>
      </c>
    </row>
    <row r="90" spans="1:6" s="3" customFormat="1" x14ac:dyDescent="0.25">
      <c r="A90" s="35" t="s">
        <v>118</v>
      </c>
      <c r="B90" s="36">
        <v>10.085189745333956</v>
      </c>
      <c r="C90" s="36">
        <v>6.2749397490797083</v>
      </c>
      <c r="D90" s="41">
        <v>11091</v>
      </c>
      <c r="E90" s="41">
        <v>14233</v>
      </c>
      <c r="F90" s="36">
        <f t="shared" si="1"/>
        <v>-0.53272998432131013</v>
      </c>
    </row>
    <row r="91" spans="1:6" s="3" customFormat="1" x14ac:dyDescent="0.25">
      <c r="A91" s="35" t="s">
        <v>119</v>
      </c>
      <c r="B91" s="36">
        <v>9.9454190694464994</v>
      </c>
      <c r="C91" s="36">
        <v>7.1819338011213896</v>
      </c>
      <c r="D91" s="41">
        <v>7286</v>
      </c>
      <c r="E91" s="41">
        <v>9420</v>
      </c>
      <c r="F91" s="36">
        <f t="shared" si="1"/>
        <v>-0.79168976377255329</v>
      </c>
    </row>
    <row r="92" spans="1:6" s="3" customFormat="1" x14ac:dyDescent="0.25">
      <c r="A92" s="35" t="s">
        <v>120</v>
      </c>
      <c r="B92" s="36">
        <v>10.084869970085879</v>
      </c>
      <c r="C92" s="36">
        <v>7.8524117187160671</v>
      </c>
      <c r="D92" s="41">
        <v>3234</v>
      </c>
      <c r="E92" s="41">
        <v>4232</v>
      </c>
      <c r="F92" s="36">
        <f t="shared" si="1"/>
        <v>-1.0740285798827467</v>
      </c>
    </row>
    <row r="93" spans="1:6" s="3" customFormat="1" x14ac:dyDescent="0.25">
      <c r="A93" s="35" t="s">
        <v>121</v>
      </c>
      <c r="B93" s="36">
        <v>9.8879135194954504</v>
      </c>
      <c r="C93" s="36">
        <v>6.5038027653611872</v>
      </c>
      <c r="D93" s="41">
        <v>14021</v>
      </c>
      <c r="E93" s="41">
        <v>20039</v>
      </c>
      <c r="F93" s="36">
        <f t="shared" si="1"/>
        <v>-0.85582979146526439</v>
      </c>
    </row>
    <row r="94" spans="1:6" s="3" customFormat="1" x14ac:dyDescent="0.25">
      <c r="A94" s="35" t="s">
        <v>122</v>
      </c>
      <c r="B94" s="36">
        <v>9.8966689634596818</v>
      </c>
      <c r="C94" s="36">
        <v>7.1515301269311928</v>
      </c>
      <c r="D94" s="41">
        <v>11868</v>
      </c>
      <c r="E94" s="41">
        <v>16812</v>
      </c>
      <c r="F94" s="36">
        <f t="shared" si="1"/>
        <v>-1.070566155387193</v>
      </c>
    </row>
    <row r="95" spans="1:6" s="3" customFormat="1" x14ac:dyDescent="0.25">
      <c r="A95" s="35" t="s">
        <v>123</v>
      </c>
      <c r="B95" s="36">
        <v>9.9588284949000307</v>
      </c>
      <c r="C95" s="36">
        <v>6.7529068230154632</v>
      </c>
      <c r="D95" s="41">
        <v>6491</v>
      </c>
      <c r="E95" s="41">
        <v>9136</v>
      </c>
      <c r="F95" s="36">
        <f t="shared" si="1"/>
        <v>-0.8823049292064491</v>
      </c>
    </row>
    <row r="96" spans="1:6" s="3" customFormat="1" x14ac:dyDescent="0.25">
      <c r="A96" s="35" t="s">
        <v>124</v>
      </c>
      <c r="B96" s="36">
        <v>10.042331632653061</v>
      </c>
      <c r="C96" s="36">
        <v>7.5260577717677108</v>
      </c>
      <c r="D96" s="41">
        <v>2006</v>
      </c>
      <c r="E96" s="41">
        <v>2710</v>
      </c>
      <c r="F96" s="36">
        <f t="shared" si="1"/>
        <v>-1.0422524041736436</v>
      </c>
    </row>
    <row r="97" spans="1:6" s="3" customFormat="1" x14ac:dyDescent="0.25">
      <c r="A97" s="35" t="s">
        <v>125</v>
      </c>
      <c r="B97" s="36">
        <v>9.9119011062740885</v>
      </c>
      <c r="C97" s="36">
        <v>6.8729451785947919</v>
      </c>
      <c r="D97" s="41">
        <v>4184</v>
      </c>
      <c r="E97" s="41">
        <v>5825</v>
      </c>
      <c r="F97" s="36">
        <f t="shared" si="1"/>
        <v>-0.90554671273337028</v>
      </c>
    </row>
    <row r="98" spans="1:6" s="3" customFormat="1" x14ac:dyDescent="0.25">
      <c r="A98" s="35" t="s">
        <v>126</v>
      </c>
      <c r="B98" s="36">
        <v>10.060573103223705</v>
      </c>
      <c r="C98" s="36">
        <v>7.4182578762253994</v>
      </c>
      <c r="D98" s="41">
        <v>1083</v>
      </c>
      <c r="E98" s="41">
        <v>1333</v>
      </c>
      <c r="F98" s="36">
        <f t="shared" si="1"/>
        <v>-0.68449587294746006</v>
      </c>
    </row>
    <row r="99" spans="1:6" x14ac:dyDescent="0.25">
      <c r="A99" s="31" t="s">
        <v>127</v>
      </c>
      <c r="B99" s="29">
        <v>10.117813776204736</v>
      </c>
      <c r="C99" s="29">
        <v>7.5299086437104705</v>
      </c>
      <c r="D99" s="40">
        <v>554</v>
      </c>
      <c r="E99" s="40">
        <v>786</v>
      </c>
      <c r="F99" s="29">
        <f t="shared" si="1"/>
        <v>-1.1806563269493788</v>
      </c>
    </row>
  </sheetData>
  <mergeCells count="2">
    <mergeCell ref="A3:F3"/>
    <mergeCell ref="E1:F1"/>
  </mergeCells>
  <pageMargins left="1.1023622047244095" right="0.70866141732283472" top="0.74803149606299213" bottom="0.74803149606299213" header="0" footer="0"/>
  <pageSetup paperSize="9" scale="78" fitToHeight="0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регрессия</vt:lpstr>
      <vt:lpstr>эластичность</vt:lpstr>
      <vt:lpstr>средневзв ставка регионы</vt:lpstr>
      <vt:lpstr>Регионы эластичность годовая</vt:lpstr>
      <vt:lpstr>'Регионы эластичность годовая'!Заголовки_для_печати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Любовь Павленко</dc:creator>
  <cp:lastModifiedBy>Тихонова Н.А.</cp:lastModifiedBy>
  <cp:lastPrinted>2021-04-12T11:20:57Z</cp:lastPrinted>
  <dcterms:created xsi:type="dcterms:W3CDTF">2021-03-17T06:18:11Z</dcterms:created>
  <dcterms:modified xsi:type="dcterms:W3CDTF">2021-05-26T09:32:57Z</dcterms:modified>
</cp:coreProperties>
</file>