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cejeva_ZM\Desktop\Отчет Ребилитация\"/>
    </mc:Choice>
  </mc:AlternateContent>
  <bookViews>
    <workbookView xWindow="0" yWindow="0" windowWidth="28800" windowHeight="12330"/>
  </bookViews>
  <sheets>
    <sheet name="Субъекты" sheetId="1" r:id="rId1"/>
  </sheets>
  <definedNames>
    <definedName name="_xlnm._FilterDatabase" localSheetId="0" hidden="1">Субъекты!$A$7:$K$69</definedName>
    <definedName name="_xlnm.Print_Titles" localSheetId="0">Субъекты!$3:$4</definedName>
    <definedName name="_xlnm.Print_Area" localSheetId="0">Субъекты!$A$1:$K$69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<sst xmlns="http://schemas.openxmlformats.org/spreadsheetml/2006/main" count="103" uniqueCount="90">
  <si>
    <t>№ п/п</t>
  </si>
  <si>
    <t>Наименование субъекта Российской Федерации</t>
  </si>
  <si>
    <t>2021 год</t>
  </si>
  <si>
    <t>2022 год</t>
  </si>
  <si>
    <t>2023 год</t>
  </si>
  <si>
    <t>2024 (план)</t>
  </si>
  <si>
    <t>Примечание*</t>
  </si>
  <si>
    <t xml:space="preserve">техническая оснащенность, в % </t>
  </si>
  <si>
    <t>износ, в %</t>
  </si>
  <si>
    <t>По Российской Федерации в целом</t>
  </si>
  <si>
    <t>Алтайский край</t>
  </si>
  <si>
    <t xml:space="preserve">Амурская область </t>
  </si>
  <si>
    <t>Архангельская область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</si>
  <si>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</si>
  <si>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</si>
  <si>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</si>
  <si>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</si>
  <si>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Воронежская область</t>
  </si>
  <si>
    <t xml:space="preserve">Износ представлен по оборудованию, закупленному в рамках федеральной программы </t>
  </si>
  <si>
    <t>г.Санкт-Петербург</t>
  </si>
  <si>
    <t>г. Севастополь</t>
  </si>
  <si>
    <t>Донецкая Народная Республика</t>
  </si>
  <si>
    <t>Иркутская область</t>
  </si>
  <si>
    <t>В 2022 году  в соответствии планом реализации региональной программы "Оптимальная для восстановления здоровья медицинская реабилитация (Калининградская область)" предусмотрено приобретение 133 единиц медицинских изделий. По результатам реализации мероприятий поставлено 128 единиц медицинских изделий (96,24% от плана). Контракт на поставку 5 единиц  медицинских изделий (кресло-коляска, с приводом, управляемая сопровождающим лицом, складная)  расторгнут в соответствии с решением об одностороннем отказе от исполнения контракта 02.10.2023 в связи с несоответствием кода вида поставленного медицинского изделия. В соответствии с условиями  Соглашения от 01.06.2022 № 056-09-2022-798 заключение нового контракта на поставку указанного медицинского изделия не представлялось возможным. В адрес Минздрава России было направлено соответствующее письмо (от 07.09.2023 № 01-04/6480). Замена медицинского изделия не согласована Минздравом России.</t>
  </si>
  <si>
    <t>Калининградская область</t>
  </si>
  <si>
    <t>Калужская область</t>
  </si>
  <si>
    <t>Кемеровская область</t>
  </si>
  <si>
    <t>Информация представлена в разрезе отдельных медицинских организаций</t>
  </si>
  <si>
    <t xml:space="preserve">Костромская область </t>
  </si>
  <si>
    <t xml:space="preserve">Краснодарский край </t>
  </si>
  <si>
    <t>Курганская область</t>
  </si>
  <si>
    <t>Курская область</t>
  </si>
  <si>
    <t>Ленинградская область</t>
  </si>
  <si>
    <t>Липецкая область</t>
  </si>
  <si>
    <t>Мурманская область</t>
  </si>
  <si>
    <t xml:space="preserve"> -</t>
  </si>
  <si>
    <t>Нижегородская область</t>
  </si>
  <si>
    <t>Данные представлены в разрезе учреждений</t>
  </si>
  <si>
    <t>Новгородская область</t>
  </si>
  <si>
    <t>В таблице учтены данные медицинских организаций, подведомственных минздраву Краснодарского края, участвующих в программе согласно году начало работы и с учетом медицинского оборудования имеющего износ от 80% до 100%.</t>
  </si>
  <si>
    <t xml:space="preserve">Низкий процент технической оснащенности региона на 2021 год был из-за только одного действующего отделения медицинской реабилитации для пациентов с нарушениями функции ЦНС и одного отделения постковидной реабилитации. Отделения были ранее оснащены физиотерапевтическим оборудованием, и на 2021 год уже имели большой процент износа. В 2022 и в 2023 годах было оснащено только по одной медицинской организации (далее - МО). В 2024 году проходит оснащение 3 МО. Амбулаторная реабилитация до июля 2022 года не проводилась вообще и до 2024 года не было программ оснащения амбулаторной реабилитации. Запланировано на оснащение  в 2025 году 10 МО, занимающихся реабилитацией в амбулаторных и стационарных условиях. </t>
  </si>
  <si>
    <t>Оренбургская область</t>
  </si>
  <si>
    <t>Пензенской области</t>
  </si>
  <si>
    <t>Пермский край</t>
  </si>
  <si>
    <t>Приморский край</t>
  </si>
  <si>
    <t>Псковская область</t>
  </si>
  <si>
    <t xml:space="preserve"> Республика Адыгея </t>
  </si>
  <si>
    <t>Республика Дагестан</t>
  </si>
  <si>
    <t>Республика Карелия</t>
  </si>
  <si>
    <t>-</t>
  </si>
  <si>
    <t>Республика Марий Эл</t>
  </si>
  <si>
    <t>Республика Саха (Якутия)</t>
  </si>
  <si>
    <t>Республика Татарстан</t>
  </si>
  <si>
    <t>Республика Хакасия</t>
  </si>
  <si>
    <t>Ростовская область</t>
  </si>
  <si>
    <t>Республика Северная Осетия-Алания</t>
  </si>
  <si>
    <t xml:space="preserve">Сахалинская область </t>
  </si>
  <si>
    <t>Внесена информация с учетом отделения медицинской реабилитации негосударственного учреждения</t>
  </si>
  <si>
    <t>Свердловская область</t>
  </si>
  <si>
    <t>За 2021 год техническая оснащенность и степень технического износа медицинского оборудования (изделий) не рассчитывались, так как Федеральный проект "Оптимальная для восстановления здоровья медицинская реабилитация" реализуется, начиная с 2022 года.                                                     В расчете технической оснащенности и степени технического износа медицинского оборудования (изделий) использовались данные по медицинским организациям, которые включены для участия в федеральный проект "Оптимальная для восстановления здоровья медицинская реабилитация" с 2022 по 2026 годы.</t>
  </si>
  <si>
    <t>Смоленская область</t>
  </si>
  <si>
    <t>Ставропольский край</t>
  </si>
  <si>
    <t xml:space="preserve">Тамбовская область </t>
  </si>
  <si>
    <t>Томская область</t>
  </si>
  <si>
    <t>Тульская область</t>
  </si>
  <si>
    <t>Информация представлена в разрезе медорганизаций</t>
  </si>
  <si>
    <t xml:space="preserve">Забайкальский край </t>
  </si>
  <si>
    <t>Белгородская область</t>
  </si>
  <si>
    <t>Магаданская область</t>
  </si>
  <si>
    <t>Омская область</t>
  </si>
  <si>
    <t>Кабардино-Балкарская Республика</t>
  </si>
  <si>
    <t>Республика Ингушетия</t>
  </si>
  <si>
    <t>Республика Крым</t>
  </si>
  <si>
    <t>В 2021 году МО не участвовали в ФП. Расчет проводился по мед.оборудованию МО, участвующих в ФП "Оптимальная для восстановления здоровья медицинская реабилитация"</t>
  </si>
  <si>
    <t>Республика Мордовия</t>
  </si>
  <si>
    <t>Республика Тыва</t>
  </si>
  <si>
    <t xml:space="preserve">Рязанская область </t>
  </si>
  <si>
    <t>Самарская область</t>
  </si>
  <si>
    <t>Тверская область</t>
  </si>
  <si>
    <t>Тюменская область</t>
  </si>
  <si>
    <t xml:space="preserve">Ульяновская область </t>
  </si>
  <si>
    <t>Карачаево-Черкесская Республика</t>
  </si>
  <si>
    <t>Московская область</t>
  </si>
  <si>
    <t>В 2024 году мероприятие по оснащению не реализуется</t>
  </si>
  <si>
    <t>В 2021 году медицинские организации региона не оснащались</t>
  </si>
  <si>
    <t>Информация о динамике оснащенности и уровне износа оборудования оснащенности отделений (кабинетов) медицинской реабилитации в субъектах Российской Федерации</t>
  </si>
  <si>
    <t>Уточненные данные</t>
  </si>
  <si>
    <t>В 2024 году запланировано приобретение 260 ед. медицинского оборудования. На 01.06.2024 введено в эксплуатацию 102 ед. медицинского оборудования</t>
  </si>
  <si>
    <t>Показатель износа по 2024 году рассчитан планово без учета поступления МИ в рамках Программы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</si>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</sst>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/>
    <xf numFmtId="0" fontId="6" fillId="0" borderId="1" xfId="0" applyFont="1" applyBorder="1" applyAlignment="1"/>
    <xf numFmtId="0" fontId="1" fillId="0" borderId="5" xfId="0" applyFont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/>
    <xf numFmtId="0" fontId="5" fillId="0" borderId="1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 applyProtection="1">
      <alignment horizontal="right" vertical="center" shrinkToFi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topLeftCell="A40" workbookViewId="0">
      <selection activeCell="I18" sqref="I18"/>
    </sheetView>
  </sheetViews>
  <sheetFormatPr defaultColWidth="15" defaultRowHeight="15" x14ac:dyDescent="0.25"/>
  <cols>
    <col min="1" max="1" width="4.7109375" customWidth="1"/>
    <col min="2" max="2" width="24.85546875" customWidth="1"/>
    <col min="3" max="3" width="16.85546875" customWidth="1"/>
    <col min="5" max="5" width="15.85546875" customWidth="1"/>
    <col min="7" max="7" width="17.140625" customWidth="1"/>
    <col min="9" max="9" width="16.140625" customWidth="1"/>
    <col min="11" max="11" width="73.85546875" style="8" customWidth="1"/>
  </cols>
  <sheetData>
    <row r="1" spans="1:1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45" t="s">
        <v>89</v>
      </c>
    </row>
    <row r="2" spans="1:11" ht="42.75" customHeight="1" x14ac:dyDescent="0.25">
      <c r="A2" s="53" t="s">
        <v>85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5">
      <c r="A3" s="52" t="s">
        <v>0</v>
      </c>
      <c r="B3" s="52" t="s">
        <v>1</v>
      </c>
      <c r="C3" s="51" t="s">
        <v>2</v>
      </c>
      <c r="D3" s="51"/>
      <c r="E3" s="51" t="s">
        <v>3</v>
      </c>
      <c r="F3" s="51"/>
      <c r="G3" s="51" t="s">
        <v>4</v>
      </c>
      <c r="H3" s="51"/>
      <c r="I3" s="51" t="s">
        <v>5</v>
      </c>
      <c r="J3" s="51"/>
      <c r="K3" s="52" t="s">
        <v>6</v>
      </c>
    </row>
    <row r="4" spans="1:11" ht="42.75" x14ac:dyDescent="0.25">
      <c r="A4" s="52"/>
      <c r="B4" s="52"/>
      <c r="C4" s="24" t="s">
        <v>7</v>
      </c>
      <c r="D4" s="23" t="s">
        <v>8</v>
      </c>
      <c r="E4" s="24" t="s">
        <v>7</v>
      </c>
      <c r="F4" s="23" t="s">
        <v>8</v>
      </c>
      <c r="G4" s="24" t="s">
        <v>7</v>
      </c>
      <c r="H4" s="23" t="s">
        <v>8</v>
      </c>
      <c r="I4" s="24" t="s">
        <v>7</v>
      </c>
      <c r="J4" s="23" t="s">
        <v>8</v>
      </c>
      <c r="K4" s="52"/>
    </row>
    <row r="5" spans="1:11" x14ac:dyDescent="0.25">
      <c r="A5" s="24">
        <v>1</v>
      </c>
      <c r="B5" s="24">
        <v>2</v>
      </c>
      <c r="C5" s="24">
        <v>3</v>
      </c>
      <c r="D5" s="23">
        <v>4</v>
      </c>
      <c r="E5" s="24">
        <v>5</v>
      </c>
      <c r="F5" s="23">
        <v>6</v>
      </c>
      <c r="G5" s="24">
        <v>7</v>
      </c>
      <c r="H5" s="23">
        <v>8</v>
      </c>
      <c r="I5" s="24">
        <v>9</v>
      </c>
      <c r="J5" s="23">
        <v>10</v>
      </c>
      <c r="K5" s="25">
        <v>11</v>
      </c>
    </row>
    <row r="6" spans="1:11" ht="28.5" hidden="1" x14ac:dyDescent="0.25">
      <c r="A6" s="1"/>
      <c r="B6" s="2" t="s">
        <v>9</v>
      </c>
      <c r="C6" s="4"/>
      <c r="D6" s="4"/>
      <c r="E6" s="4"/>
      <c r="F6" s="4"/>
      <c r="G6" s="4"/>
      <c r="H6" s="4"/>
      <c r="I6" s="4"/>
      <c r="J6" s="4"/>
      <c r="K6" s="5"/>
    </row>
    <row r="7" spans="1:11" x14ac:dyDescent="0.25">
      <c r="A7" s="1"/>
      <c r="B7" s="2"/>
      <c r="C7" s="4"/>
      <c r="D7" s="4"/>
      <c r="E7" s="4"/>
      <c r="F7" s="4"/>
      <c r="G7" s="4"/>
      <c r="H7" s="4"/>
      <c r="I7" s="4"/>
      <c r="J7" s="4"/>
      <c r="K7" s="5"/>
    </row>
    <row r="8" spans="1:11" x14ac:dyDescent="0.25">
      <c r="A8" s="3">
        <v>1</v>
      </c>
      <c r="B8" s="7" t="s">
        <v>10</v>
      </c>
      <c r="C8" s="17">
        <v>54.31</v>
      </c>
      <c r="D8" s="17">
        <v>51.815899581590003</v>
      </c>
      <c r="E8" s="17">
        <v>60.681818181818201</v>
      </c>
      <c r="F8" s="17">
        <v>46.891385767790297</v>
      </c>
      <c r="G8" s="17">
        <v>67.301122498779904</v>
      </c>
      <c r="H8" s="17">
        <v>37.740458015267201</v>
      </c>
      <c r="I8" s="17">
        <v>74.13</v>
      </c>
      <c r="J8" s="17">
        <v>37.740458015267201</v>
      </c>
      <c r="K8" s="5"/>
    </row>
    <row r="9" spans="1:11" x14ac:dyDescent="0.25">
      <c r="A9" s="3">
        <f t="shared" ref="A9:A40" si="0">A8+1</f>
        <v>2</v>
      </c>
      <c r="B9" s="10" t="s">
        <v>46</v>
      </c>
      <c r="C9" s="17">
        <v>60</v>
      </c>
      <c r="D9" s="17">
        <v>47</v>
      </c>
      <c r="E9" s="17">
        <v>75</v>
      </c>
      <c r="F9" s="17">
        <v>40</v>
      </c>
      <c r="G9" s="17">
        <v>81</v>
      </c>
      <c r="H9" s="17">
        <v>34</v>
      </c>
      <c r="I9" s="17">
        <v>89</v>
      </c>
      <c r="J9" s="17">
        <v>21</v>
      </c>
      <c r="K9" s="5"/>
    </row>
    <row r="10" spans="1:11" x14ac:dyDescent="0.25">
      <c r="A10" s="3">
        <f t="shared" si="0"/>
        <v>3</v>
      </c>
      <c r="B10" s="7" t="s">
        <v>11</v>
      </c>
      <c r="C10" s="17">
        <v>67</v>
      </c>
      <c r="D10" s="17">
        <v>100</v>
      </c>
      <c r="E10" s="17">
        <v>70</v>
      </c>
      <c r="F10" s="17">
        <v>77</v>
      </c>
      <c r="G10" s="17">
        <v>67</v>
      </c>
      <c r="H10" s="17">
        <v>60</v>
      </c>
      <c r="I10" s="17">
        <v>54</v>
      </c>
      <c r="J10" s="17">
        <v>40</v>
      </c>
      <c r="K10" s="5"/>
    </row>
    <row r="11" spans="1:11" x14ac:dyDescent="0.25">
      <c r="A11" s="3">
        <f t="shared" si="0"/>
        <v>4</v>
      </c>
      <c r="B11" s="7" t="s">
        <v>12</v>
      </c>
      <c r="C11" s="17">
        <v>50</v>
      </c>
      <c r="D11" s="17">
        <v>40</v>
      </c>
      <c r="E11" s="17">
        <v>60</v>
      </c>
      <c r="F11" s="17">
        <v>45</v>
      </c>
      <c r="G11" s="17">
        <v>65</v>
      </c>
      <c r="H11" s="17">
        <v>50</v>
      </c>
      <c r="I11" s="17">
        <v>70</v>
      </c>
      <c r="J11" s="17">
        <v>60</v>
      </c>
      <c r="K11" s="5"/>
    </row>
    <row r="12" spans="1:11" ht="31.5" customHeight="1" x14ac:dyDescent="0.25">
      <c r="A12" s="3">
        <f t="shared" si="0"/>
        <v>5</v>
      </c>
      <c r="B12" s="7" t="s">
        <v>13</v>
      </c>
      <c r="C12" s="17"/>
      <c r="D12" s="17"/>
      <c r="E12" s="17">
        <v>40.299999999999997</v>
      </c>
      <c r="F12" s="17">
        <v>73.319999999999993</v>
      </c>
      <c r="G12" s="17">
        <v>46.15</v>
      </c>
      <c r="H12" s="17">
        <v>63</v>
      </c>
      <c r="I12" s="17">
        <v>60.18</v>
      </c>
      <c r="J12" s="17">
        <v>41.6</v>
      </c>
      <c r="K12" s="5"/>
    </row>
    <row r="13" spans="1:11" x14ac:dyDescent="0.25">
      <c r="A13" s="3">
        <f t="shared" si="0"/>
        <v>6</v>
      </c>
      <c r="B13" s="10" t="s">
        <v>67</v>
      </c>
      <c r="C13" s="17">
        <v>37</v>
      </c>
      <c r="D13" s="17">
        <v>34.299999999999997</v>
      </c>
      <c r="E13" s="17">
        <v>55.9</v>
      </c>
      <c r="F13" s="17">
        <v>58.7</v>
      </c>
      <c r="G13" s="17">
        <v>72.900000000000006</v>
      </c>
      <c r="H13" s="17">
        <v>60.3</v>
      </c>
      <c r="I13" s="17">
        <v>77.25</v>
      </c>
      <c r="J13" s="17">
        <v>53.8</v>
      </c>
      <c r="K13" s="5"/>
    </row>
    <row r="14" spans="1:11" ht="30" x14ac:dyDescent="0.25">
      <c r="A14" s="3">
        <f t="shared" si="0"/>
        <v>7</v>
      </c>
      <c r="B14" s="7" t="s">
        <v>14</v>
      </c>
      <c r="C14" s="17">
        <v>54</v>
      </c>
      <c r="D14" s="17">
        <v>71.86</v>
      </c>
      <c r="E14" s="17">
        <v>54</v>
      </c>
      <c r="F14" s="17">
        <v>67.97</v>
      </c>
      <c r="G14" s="17">
        <v>56</v>
      </c>
      <c r="H14" s="17">
        <v>64.16</v>
      </c>
      <c r="I14" s="17">
        <v>69</v>
      </c>
      <c r="J14" s="17">
        <v>66.099999999999994</v>
      </c>
      <c r="K14" s="5" t="s">
        <v>88</v>
      </c>
    </row>
    <row r="15" spans="1:11" ht="34.5" customHeight="1" x14ac:dyDescent="0.25">
      <c r="A15" s="3">
        <f t="shared" si="0"/>
        <v>8</v>
      </c>
      <c r="B15" s="7" t="s">
        <v>15</v>
      </c>
      <c r="C15" s="17">
        <v>75.3</v>
      </c>
      <c r="D15" s="17">
        <v>60.04</v>
      </c>
      <c r="E15" s="17">
        <v>98</v>
      </c>
      <c r="F15" s="17">
        <v>56.3</v>
      </c>
      <c r="G15" s="17">
        <v>100</v>
      </c>
      <c r="H15" s="17">
        <v>50.62</v>
      </c>
      <c r="I15" s="17">
        <v>90</v>
      </c>
      <c r="J15" s="17">
        <v>19</v>
      </c>
      <c r="K15" s="5"/>
    </row>
    <row r="16" spans="1:11" x14ac:dyDescent="0.25">
      <c r="A16" s="3">
        <f t="shared" si="0"/>
        <v>9</v>
      </c>
      <c r="B16" s="7" t="s">
        <v>16</v>
      </c>
      <c r="C16" s="17">
        <v>56.46</v>
      </c>
      <c r="D16" s="17">
        <v>69.489999999999995</v>
      </c>
      <c r="E16" s="17">
        <v>64.930000000000007</v>
      </c>
      <c r="F16" s="17">
        <v>61.05</v>
      </c>
      <c r="G16" s="17">
        <v>77.77</v>
      </c>
      <c r="H16" s="17">
        <v>65.209999999999994</v>
      </c>
      <c r="I16" s="17">
        <v>83.36</v>
      </c>
      <c r="J16" s="17">
        <v>58.98</v>
      </c>
      <c r="K16" s="5"/>
    </row>
    <row r="17" spans="1:11" ht="30" x14ac:dyDescent="0.25">
      <c r="A17" s="3">
        <f t="shared" si="0"/>
        <v>10</v>
      </c>
      <c r="B17" s="7" t="s">
        <v>17</v>
      </c>
      <c r="C17" s="17">
        <v>47.9</v>
      </c>
      <c r="D17" s="17">
        <v>0</v>
      </c>
      <c r="E17" s="17">
        <v>60.3</v>
      </c>
      <c r="F17" s="17">
        <v>2.57</v>
      </c>
      <c r="G17" s="17">
        <v>66.8</v>
      </c>
      <c r="H17" s="17">
        <v>10.97</v>
      </c>
      <c r="I17" s="17">
        <v>73.2</v>
      </c>
      <c r="J17" s="17">
        <v>15.62</v>
      </c>
      <c r="K17" s="5" t="s">
        <v>18</v>
      </c>
    </row>
    <row r="18" spans="1:11" x14ac:dyDescent="0.25">
      <c r="A18" s="3">
        <f t="shared" si="0"/>
        <v>11</v>
      </c>
      <c r="B18" s="7" t="s">
        <v>20</v>
      </c>
      <c r="C18" s="17">
        <v>0</v>
      </c>
      <c r="D18" s="17">
        <v>0</v>
      </c>
      <c r="E18" s="17">
        <v>74</v>
      </c>
      <c r="F18" s="17">
        <v>0</v>
      </c>
      <c r="G18" s="17">
        <v>83</v>
      </c>
      <c r="H18" s="17">
        <v>23</v>
      </c>
      <c r="I18" s="17">
        <v>100</v>
      </c>
      <c r="J18" s="17">
        <v>0</v>
      </c>
      <c r="K18" s="5"/>
    </row>
    <row r="19" spans="1:11" x14ac:dyDescent="0.25">
      <c r="A19" s="3">
        <f t="shared" si="0"/>
        <v>12</v>
      </c>
      <c r="B19" s="7" t="s">
        <v>19</v>
      </c>
      <c r="C19" s="17">
        <v>54.588571428571427</v>
      </c>
      <c r="D19" s="17">
        <v>67.494285714285724</v>
      </c>
      <c r="E19" s="17">
        <v>59.381647058823532</v>
      </c>
      <c r="F19" s="17">
        <v>71.368312500000002</v>
      </c>
      <c r="G19" s="17">
        <v>69.764007352941178</v>
      </c>
      <c r="H19" s="17">
        <v>64.6051875</v>
      </c>
      <c r="I19" s="17">
        <v>80.418124999999989</v>
      </c>
      <c r="J19" s="17">
        <v>55.577437500000002</v>
      </c>
      <c r="K19" s="46"/>
    </row>
    <row r="20" spans="1:11" ht="30" x14ac:dyDescent="0.25">
      <c r="A20" s="3">
        <f t="shared" si="0"/>
        <v>13</v>
      </c>
      <c r="B20" s="7" t="s">
        <v>21</v>
      </c>
      <c r="C20" s="16"/>
      <c r="D20" s="16"/>
      <c r="E20" s="16"/>
      <c r="F20" s="16"/>
      <c r="G20" s="16">
        <v>16.5</v>
      </c>
      <c r="H20" s="16">
        <v>76.7</v>
      </c>
      <c r="I20" s="16">
        <v>22.9</v>
      </c>
      <c r="J20" s="16">
        <v>67.900000000000006</v>
      </c>
      <c r="K20" s="5"/>
    </row>
    <row r="21" spans="1:11" x14ac:dyDescent="0.25">
      <c r="A21" s="3">
        <f t="shared" si="0"/>
        <v>14</v>
      </c>
      <c r="B21" s="10" t="s">
        <v>66</v>
      </c>
      <c r="C21" s="17">
        <v>61</v>
      </c>
      <c r="D21" s="17">
        <v>73</v>
      </c>
      <c r="E21" s="17">
        <v>78</v>
      </c>
      <c r="F21" s="17">
        <v>76</v>
      </c>
      <c r="G21" s="17">
        <v>57</v>
      </c>
      <c r="H21" s="17">
        <v>57</v>
      </c>
      <c r="I21" s="17">
        <v>73</v>
      </c>
      <c r="J21" s="17">
        <v>50</v>
      </c>
      <c r="K21" s="5"/>
    </row>
    <row r="22" spans="1:11" x14ac:dyDescent="0.25">
      <c r="A22" s="3">
        <f t="shared" si="0"/>
        <v>15</v>
      </c>
      <c r="B22" s="7" t="s">
        <v>22</v>
      </c>
      <c r="C22" s="17">
        <v>60.41</v>
      </c>
      <c r="D22" s="17">
        <v>72.900000000000006</v>
      </c>
      <c r="E22" s="17">
        <v>75.900000000000006</v>
      </c>
      <c r="F22" s="17">
        <v>42.5</v>
      </c>
      <c r="G22" s="17">
        <v>73.900000000000006</v>
      </c>
      <c r="H22" s="17">
        <v>48.4</v>
      </c>
      <c r="I22" s="17">
        <v>78.7</v>
      </c>
      <c r="J22" s="17">
        <v>46.8</v>
      </c>
      <c r="K22" s="5"/>
    </row>
    <row r="23" spans="1:11" ht="23.25" customHeight="1" x14ac:dyDescent="0.25">
      <c r="A23" s="3">
        <f t="shared" si="0"/>
        <v>16</v>
      </c>
      <c r="B23" s="10" t="s">
        <v>70</v>
      </c>
      <c r="C23" s="17">
        <v>50.25</v>
      </c>
      <c r="D23" s="17">
        <v>90.83</v>
      </c>
      <c r="E23" s="17">
        <v>0.43</v>
      </c>
      <c r="F23" s="17">
        <v>68.13</v>
      </c>
      <c r="G23" s="17">
        <v>0.64</v>
      </c>
      <c r="H23" s="17">
        <v>34.08</v>
      </c>
      <c r="I23" s="17">
        <v>63</v>
      </c>
      <c r="J23" s="17">
        <v>11.38</v>
      </c>
      <c r="K23" s="5"/>
    </row>
    <row r="24" spans="1:11" ht="225.75" customHeight="1" x14ac:dyDescent="0.25">
      <c r="A24" s="3">
        <f t="shared" si="0"/>
        <v>17</v>
      </c>
      <c r="B24" s="7" t="s">
        <v>24</v>
      </c>
      <c r="C24" s="17"/>
      <c r="D24" s="17"/>
      <c r="E24" s="17">
        <v>96.24</v>
      </c>
      <c r="F24" s="17">
        <v>0</v>
      </c>
      <c r="G24" s="17">
        <v>100</v>
      </c>
      <c r="H24" s="17">
        <v>0</v>
      </c>
      <c r="I24" s="17">
        <v>100</v>
      </c>
      <c r="J24" s="17">
        <v>0</v>
      </c>
      <c r="K24" s="14" t="s">
        <v>23</v>
      </c>
    </row>
    <row r="25" spans="1:11" ht="47.25" customHeight="1" x14ac:dyDescent="0.25">
      <c r="A25" s="3">
        <f t="shared" si="0"/>
        <v>18</v>
      </c>
      <c r="B25" s="27" t="s">
        <v>25</v>
      </c>
      <c r="C25" s="36"/>
      <c r="D25" s="36"/>
      <c r="E25" s="36"/>
      <c r="F25" s="36"/>
      <c r="G25" s="36"/>
      <c r="H25" s="36"/>
      <c r="I25" s="36"/>
      <c r="J25" s="36"/>
      <c r="K25" s="44" t="s">
        <v>27</v>
      </c>
    </row>
    <row r="26" spans="1:11" ht="30" x14ac:dyDescent="0.25">
      <c r="A26" s="3">
        <f t="shared" si="0"/>
        <v>19</v>
      </c>
      <c r="B26" s="11" t="s">
        <v>81</v>
      </c>
      <c r="C26" s="17">
        <v>28.45</v>
      </c>
      <c r="D26" s="17">
        <v>86.1</v>
      </c>
      <c r="E26" s="17">
        <v>42.9</v>
      </c>
      <c r="F26" s="17">
        <v>49.9</v>
      </c>
      <c r="G26" s="17">
        <v>62.7</v>
      </c>
      <c r="H26" s="17">
        <v>40</v>
      </c>
      <c r="I26" s="17">
        <v>75.3</v>
      </c>
      <c r="J26" s="17">
        <v>22</v>
      </c>
      <c r="K26" s="5"/>
    </row>
    <row r="27" spans="1:11" x14ac:dyDescent="0.25">
      <c r="A27" s="3">
        <f t="shared" si="0"/>
        <v>20</v>
      </c>
      <c r="B27" s="27" t="s">
        <v>26</v>
      </c>
      <c r="C27" s="17"/>
      <c r="D27" s="17"/>
      <c r="E27" s="17">
        <v>51.1</v>
      </c>
      <c r="F27" s="17">
        <v>67.900000000000006</v>
      </c>
      <c r="G27" s="17">
        <v>59.9</v>
      </c>
      <c r="H27" s="17">
        <v>57.6</v>
      </c>
      <c r="I27" s="17">
        <v>69.099999999999994</v>
      </c>
      <c r="J27" s="17">
        <v>41.5</v>
      </c>
      <c r="K27" s="5"/>
    </row>
    <row r="28" spans="1:11" x14ac:dyDescent="0.25">
      <c r="A28" s="3">
        <f t="shared" si="0"/>
        <v>21</v>
      </c>
      <c r="B28" s="10" t="s">
        <v>28</v>
      </c>
      <c r="C28" s="17">
        <v>49</v>
      </c>
      <c r="D28" s="17">
        <v>69</v>
      </c>
      <c r="E28" s="17">
        <v>65.556666666666672</v>
      </c>
      <c r="F28" s="17">
        <v>50.533333333333331</v>
      </c>
      <c r="G28" s="17">
        <v>57</v>
      </c>
      <c r="H28" s="17">
        <v>53.213333333333331</v>
      </c>
      <c r="I28" s="17">
        <v>70.41</v>
      </c>
      <c r="J28" s="17">
        <v>47.749999999999993</v>
      </c>
      <c r="K28" s="5"/>
    </row>
    <row r="29" spans="1:11" ht="60" x14ac:dyDescent="0.25">
      <c r="A29" s="3">
        <f t="shared" si="0"/>
        <v>22</v>
      </c>
      <c r="B29" s="28" t="s">
        <v>29</v>
      </c>
      <c r="C29" s="17">
        <v>30</v>
      </c>
      <c r="D29" s="17">
        <v>90</v>
      </c>
      <c r="E29" s="17">
        <v>58.66</v>
      </c>
      <c r="F29" s="17">
        <v>84.2</v>
      </c>
      <c r="G29" s="17">
        <v>64</v>
      </c>
      <c r="H29" s="17">
        <v>80</v>
      </c>
      <c r="I29" s="17">
        <v>74</v>
      </c>
      <c r="J29" s="17">
        <v>74</v>
      </c>
      <c r="K29" s="11" t="s">
        <v>39</v>
      </c>
    </row>
    <row r="30" spans="1:11" ht="165" x14ac:dyDescent="0.25">
      <c r="A30" s="3">
        <f t="shared" si="0"/>
        <v>23</v>
      </c>
      <c r="B30" s="13" t="s">
        <v>30</v>
      </c>
      <c r="C30" s="37">
        <v>11</v>
      </c>
      <c r="D30" s="37">
        <v>70</v>
      </c>
      <c r="E30" s="37">
        <v>19</v>
      </c>
      <c r="F30" s="19">
        <v>74</v>
      </c>
      <c r="G30" s="19">
        <v>31</v>
      </c>
      <c r="H30" s="19">
        <v>78</v>
      </c>
      <c r="I30" s="19">
        <v>45</v>
      </c>
      <c r="J30" s="19">
        <v>56</v>
      </c>
      <c r="K30" s="11" t="s">
        <v>40</v>
      </c>
    </row>
    <row r="31" spans="1:11" x14ac:dyDescent="0.25">
      <c r="A31" s="3">
        <f t="shared" si="0"/>
        <v>24</v>
      </c>
      <c r="B31" s="10" t="s">
        <v>31</v>
      </c>
      <c r="C31" s="17">
        <v>48.2</v>
      </c>
      <c r="D31" s="17">
        <v>67.5</v>
      </c>
      <c r="E31" s="17">
        <v>49.6</v>
      </c>
      <c r="F31" s="17">
        <v>66</v>
      </c>
      <c r="G31" s="17">
        <v>44.9</v>
      </c>
      <c r="H31" s="17">
        <v>43.5</v>
      </c>
      <c r="I31" s="17">
        <v>51</v>
      </c>
      <c r="J31" s="17">
        <v>47.4</v>
      </c>
      <c r="K31" s="5"/>
    </row>
    <row r="32" spans="1:11" x14ac:dyDescent="0.25">
      <c r="A32" s="3">
        <f t="shared" si="0"/>
        <v>25</v>
      </c>
      <c r="B32" s="10" t="s">
        <v>32</v>
      </c>
      <c r="C32" s="17">
        <v>60</v>
      </c>
      <c r="D32" s="17">
        <v>30</v>
      </c>
      <c r="E32" s="17">
        <v>86</v>
      </c>
      <c r="F32" s="17">
        <v>30</v>
      </c>
      <c r="G32" s="17">
        <v>92.5</v>
      </c>
      <c r="H32" s="17">
        <v>30</v>
      </c>
      <c r="I32" s="17">
        <v>100</v>
      </c>
      <c r="J32" s="17">
        <v>30</v>
      </c>
      <c r="K32" s="5"/>
    </row>
    <row r="33" spans="1:11" x14ac:dyDescent="0.25">
      <c r="A33" s="3">
        <f t="shared" si="0"/>
        <v>26</v>
      </c>
      <c r="B33" s="7" t="s">
        <v>33</v>
      </c>
      <c r="C33" s="17">
        <v>70</v>
      </c>
      <c r="D33" s="17">
        <v>61</v>
      </c>
      <c r="E33" s="17">
        <v>70</v>
      </c>
      <c r="F33" s="17">
        <v>59</v>
      </c>
      <c r="G33" s="17">
        <v>84</v>
      </c>
      <c r="H33" s="17">
        <v>57</v>
      </c>
      <c r="I33" s="17">
        <v>70</v>
      </c>
      <c r="J33" s="17">
        <v>55</v>
      </c>
      <c r="K33" s="47"/>
    </row>
    <row r="34" spans="1:11" x14ac:dyDescent="0.25">
      <c r="A34" s="3">
        <f t="shared" si="0"/>
        <v>27</v>
      </c>
      <c r="B34" s="29" t="s">
        <v>68</v>
      </c>
      <c r="C34" s="21"/>
      <c r="D34" s="22"/>
      <c r="E34" s="21">
        <v>0.49</v>
      </c>
      <c r="F34" s="22">
        <v>10</v>
      </c>
      <c r="G34" s="22">
        <v>0.28999999999999998</v>
      </c>
      <c r="H34" s="22">
        <v>10</v>
      </c>
      <c r="I34" s="38"/>
      <c r="J34" s="21"/>
      <c r="K34" s="11" t="s">
        <v>83</v>
      </c>
    </row>
    <row r="35" spans="1:11" x14ac:dyDescent="0.25">
      <c r="A35" s="3">
        <f t="shared" si="0"/>
        <v>28</v>
      </c>
      <c r="B35" s="10" t="s">
        <v>82</v>
      </c>
      <c r="C35" s="17">
        <v>70</v>
      </c>
      <c r="D35" s="17">
        <v>10</v>
      </c>
      <c r="E35" s="17">
        <v>96</v>
      </c>
      <c r="F35" s="17">
        <v>10</v>
      </c>
      <c r="G35" s="17">
        <v>98</v>
      </c>
      <c r="H35" s="17">
        <v>10</v>
      </c>
      <c r="I35" s="17">
        <v>100</v>
      </c>
      <c r="J35" s="17">
        <v>15</v>
      </c>
      <c r="K35" s="5"/>
    </row>
    <row r="36" spans="1:11" x14ac:dyDescent="0.25">
      <c r="A36" s="3">
        <f t="shared" si="0"/>
        <v>29</v>
      </c>
      <c r="B36" s="10" t="s">
        <v>34</v>
      </c>
      <c r="C36" s="17" t="s">
        <v>35</v>
      </c>
      <c r="D36" s="17" t="s">
        <v>35</v>
      </c>
      <c r="E36" s="39">
        <v>44.3</v>
      </c>
      <c r="F36" s="39">
        <v>62.8</v>
      </c>
      <c r="G36" s="39">
        <v>54.04</v>
      </c>
      <c r="H36" s="39">
        <v>54.8</v>
      </c>
      <c r="I36" s="39">
        <v>75.069999999999993</v>
      </c>
      <c r="J36" s="39">
        <v>42.5</v>
      </c>
      <c r="K36" s="5"/>
    </row>
    <row r="37" spans="1:11" x14ac:dyDescent="0.25">
      <c r="A37" s="3">
        <f t="shared" si="0"/>
        <v>30</v>
      </c>
      <c r="B37" s="10" t="s">
        <v>36</v>
      </c>
      <c r="C37" s="17"/>
      <c r="D37" s="17"/>
      <c r="E37" s="17"/>
      <c r="F37" s="17"/>
      <c r="G37" s="17"/>
      <c r="H37" s="17"/>
      <c r="I37" s="17"/>
      <c r="J37" s="17"/>
      <c r="K37" s="5" t="s">
        <v>37</v>
      </c>
    </row>
    <row r="38" spans="1:11" x14ac:dyDescent="0.25">
      <c r="A38" s="3">
        <f t="shared" si="0"/>
        <v>31</v>
      </c>
      <c r="B38" s="10" t="s">
        <v>38</v>
      </c>
      <c r="C38" s="17">
        <v>32</v>
      </c>
      <c r="D38" s="17">
        <v>79</v>
      </c>
      <c r="E38" s="17">
        <v>68</v>
      </c>
      <c r="F38" s="17">
        <v>34</v>
      </c>
      <c r="G38" s="17">
        <v>81</v>
      </c>
      <c r="H38" s="17">
        <v>41</v>
      </c>
      <c r="I38" s="17">
        <v>87</v>
      </c>
      <c r="J38" s="17">
        <v>45</v>
      </c>
      <c r="K38" s="5"/>
    </row>
    <row r="39" spans="1:11" x14ac:dyDescent="0.25">
      <c r="A39" s="3">
        <f t="shared" si="0"/>
        <v>32</v>
      </c>
      <c r="B39" s="10" t="s">
        <v>69</v>
      </c>
      <c r="C39" s="17">
        <v>56.54</v>
      </c>
      <c r="D39" s="17">
        <v>65.25</v>
      </c>
      <c r="E39" s="17">
        <v>60.1</v>
      </c>
      <c r="F39" s="17">
        <v>65.3</v>
      </c>
      <c r="G39" s="17">
        <v>61.8</v>
      </c>
      <c r="H39" s="17">
        <v>68.8</v>
      </c>
      <c r="I39" s="17">
        <v>70</v>
      </c>
      <c r="J39" s="17">
        <v>70.739999999999995</v>
      </c>
      <c r="K39" s="5"/>
    </row>
    <row r="40" spans="1:11" x14ac:dyDescent="0.25">
      <c r="A40" s="3">
        <f t="shared" si="0"/>
        <v>33</v>
      </c>
      <c r="B40" s="10" t="s">
        <v>41</v>
      </c>
      <c r="C40" s="17">
        <v>60</v>
      </c>
      <c r="D40" s="17">
        <v>67</v>
      </c>
      <c r="E40" s="17">
        <v>81</v>
      </c>
      <c r="F40" s="17">
        <v>56</v>
      </c>
      <c r="G40" s="17">
        <v>78</v>
      </c>
      <c r="H40" s="17">
        <v>66</v>
      </c>
      <c r="I40" s="17">
        <v>78</v>
      </c>
      <c r="J40" s="17">
        <v>67</v>
      </c>
      <c r="K40" s="48"/>
    </row>
    <row r="41" spans="1:11" x14ac:dyDescent="0.25">
      <c r="A41" s="3">
        <f t="shared" ref="A41:A44" si="1">A40+1</f>
        <v>34</v>
      </c>
      <c r="B41" s="10" t="s">
        <v>42</v>
      </c>
      <c r="C41" s="19">
        <v>22</v>
      </c>
      <c r="D41" s="19">
        <v>49</v>
      </c>
      <c r="E41" s="19">
        <v>32</v>
      </c>
      <c r="F41" s="19">
        <v>42</v>
      </c>
      <c r="G41" s="19">
        <v>55</v>
      </c>
      <c r="H41" s="19">
        <v>89</v>
      </c>
      <c r="I41" s="19">
        <v>71</v>
      </c>
      <c r="J41" s="19">
        <v>24</v>
      </c>
      <c r="K41" s="5"/>
    </row>
    <row r="42" spans="1:11" x14ac:dyDescent="0.25">
      <c r="A42" s="3">
        <f t="shared" si="1"/>
        <v>35</v>
      </c>
      <c r="B42" s="10" t="s">
        <v>43</v>
      </c>
      <c r="C42" s="17">
        <v>62.5</v>
      </c>
      <c r="D42" s="17"/>
      <c r="E42" s="17">
        <v>67.239999999999995</v>
      </c>
      <c r="F42" s="17">
        <v>49.83</v>
      </c>
      <c r="G42" s="17">
        <v>70.760000000000005</v>
      </c>
      <c r="H42" s="17">
        <v>46.9</v>
      </c>
      <c r="I42" s="17">
        <v>74.27</v>
      </c>
      <c r="J42" s="17">
        <v>42.3</v>
      </c>
      <c r="K42" s="5"/>
    </row>
    <row r="43" spans="1:11" x14ac:dyDescent="0.25">
      <c r="A43" s="3">
        <f t="shared" si="1"/>
        <v>36</v>
      </c>
      <c r="B43" s="10" t="s">
        <v>44</v>
      </c>
      <c r="C43" s="17">
        <v>64.5</v>
      </c>
      <c r="D43" s="17">
        <v>30</v>
      </c>
      <c r="E43" s="17">
        <v>71.2</v>
      </c>
      <c r="F43" s="17">
        <v>32</v>
      </c>
      <c r="G43" s="17">
        <v>84</v>
      </c>
      <c r="H43" s="17">
        <v>31</v>
      </c>
      <c r="I43" s="17">
        <v>87</v>
      </c>
      <c r="J43" s="17">
        <v>27</v>
      </c>
      <c r="K43" s="5"/>
    </row>
    <row r="44" spans="1:11" ht="39.75" customHeight="1" x14ac:dyDescent="0.25">
      <c r="A44" s="3">
        <f t="shared" si="1"/>
        <v>37</v>
      </c>
      <c r="B44" s="30" t="s">
        <v>45</v>
      </c>
      <c r="C44" s="21"/>
      <c r="D44" s="21"/>
      <c r="E44" s="19">
        <v>65</v>
      </c>
      <c r="F44" s="19">
        <v>30</v>
      </c>
      <c r="G44" s="19">
        <v>65</v>
      </c>
      <c r="H44" s="19">
        <v>35</v>
      </c>
      <c r="I44" s="19">
        <v>75</v>
      </c>
      <c r="J44" s="19">
        <v>25</v>
      </c>
      <c r="K44" s="5"/>
    </row>
    <row r="45" spans="1:11" s="12" customFormat="1" x14ac:dyDescent="0.25">
      <c r="A45" s="3">
        <f>A44+1</f>
        <v>38</v>
      </c>
      <c r="B45" s="30" t="s">
        <v>47</v>
      </c>
      <c r="C45" s="19"/>
      <c r="D45" s="19"/>
      <c r="E45" s="40">
        <v>48</v>
      </c>
      <c r="F45" s="40">
        <v>40.5</v>
      </c>
      <c r="G45" s="40">
        <v>61</v>
      </c>
      <c r="H45" s="40">
        <v>43.5</v>
      </c>
      <c r="I45" s="40">
        <v>70</v>
      </c>
      <c r="J45" s="40">
        <v>41.5</v>
      </c>
      <c r="K45" s="49" t="s">
        <v>86</v>
      </c>
    </row>
    <row r="46" spans="1:11" x14ac:dyDescent="0.25">
      <c r="A46" s="18">
        <f t="shared" ref="A46:A68" si="2">A45+1</f>
        <v>39</v>
      </c>
      <c r="B46" s="31" t="s">
        <v>71</v>
      </c>
      <c r="C46" s="21">
        <v>50.4</v>
      </c>
      <c r="D46" s="21">
        <v>15</v>
      </c>
      <c r="E46" s="41">
        <v>185.4</v>
      </c>
      <c r="F46" s="41">
        <v>15</v>
      </c>
      <c r="G46" s="41">
        <v>84.2</v>
      </c>
      <c r="H46" s="41">
        <v>15</v>
      </c>
      <c r="I46" s="41">
        <v>45.8</v>
      </c>
      <c r="J46" s="41">
        <v>0</v>
      </c>
      <c r="K46" s="49"/>
    </row>
    <row r="47" spans="1:11" ht="30" x14ac:dyDescent="0.25">
      <c r="A47" s="18">
        <f t="shared" si="2"/>
        <v>40</v>
      </c>
      <c r="B47" s="31" t="s">
        <v>48</v>
      </c>
      <c r="C47" s="21" t="s">
        <v>49</v>
      </c>
      <c r="D47" s="21" t="s">
        <v>49</v>
      </c>
      <c r="E47" s="21">
        <v>100</v>
      </c>
      <c r="F47" s="21">
        <v>20</v>
      </c>
      <c r="G47" s="21">
        <v>100</v>
      </c>
      <c r="H47" s="21">
        <v>10</v>
      </c>
      <c r="I47" s="21">
        <v>39.200000000000003</v>
      </c>
      <c r="J47" s="21">
        <v>0</v>
      </c>
      <c r="K47" s="5" t="s">
        <v>87</v>
      </c>
    </row>
    <row r="48" spans="1:11" s="8" customFormat="1" ht="27.75" customHeight="1" x14ac:dyDescent="0.25">
      <c r="A48" s="3">
        <f t="shared" si="2"/>
        <v>41</v>
      </c>
      <c r="B48" s="10" t="s">
        <v>72</v>
      </c>
      <c r="C48" s="17">
        <v>0</v>
      </c>
      <c r="D48" s="17">
        <v>0</v>
      </c>
      <c r="E48" s="17">
        <v>15.75</v>
      </c>
      <c r="F48" s="17">
        <v>0.39500000000000002</v>
      </c>
      <c r="G48" s="17">
        <v>39.770000000000003</v>
      </c>
      <c r="H48" s="17">
        <v>5.3550000000000004</v>
      </c>
      <c r="I48" s="17">
        <v>67.422499999999999</v>
      </c>
      <c r="J48" s="17">
        <v>21.36</v>
      </c>
      <c r="K48" s="5"/>
    </row>
    <row r="49" spans="1:11" x14ac:dyDescent="0.25">
      <c r="A49" s="3">
        <f t="shared" si="2"/>
        <v>42</v>
      </c>
      <c r="B49" s="5" t="s">
        <v>50</v>
      </c>
      <c r="C49" s="16"/>
      <c r="D49" s="16">
        <v>65.5</v>
      </c>
      <c r="E49" s="16">
        <v>64.39</v>
      </c>
      <c r="F49" s="16">
        <v>61.63</v>
      </c>
      <c r="G49" s="16">
        <v>68.34</v>
      </c>
      <c r="H49" s="16">
        <v>55.64</v>
      </c>
      <c r="I49" s="16">
        <v>79.84</v>
      </c>
      <c r="J49" s="16"/>
      <c r="K49" s="5"/>
    </row>
    <row r="50" spans="1:11" ht="45" x14ac:dyDescent="0.25">
      <c r="A50" s="3">
        <f t="shared" si="2"/>
        <v>43</v>
      </c>
      <c r="B50" s="10" t="s">
        <v>74</v>
      </c>
      <c r="C50" s="17">
        <v>34</v>
      </c>
      <c r="D50" s="17">
        <v>81.25</v>
      </c>
      <c r="E50" s="17">
        <v>44.13</v>
      </c>
      <c r="F50" s="17">
        <v>48.85</v>
      </c>
      <c r="G50" s="17">
        <v>47.39</v>
      </c>
      <c r="H50" s="17">
        <v>49.5</v>
      </c>
      <c r="I50" s="17">
        <v>58.24</v>
      </c>
      <c r="J50" s="17">
        <v>50.5</v>
      </c>
      <c r="K50" s="5" t="s">
        <v>73</v>
      </c>
    </row>
    <row r="51" spans="1:11" x14ac:dyDescent="0.25">
      <c r="A51" s="3">
        <f t="shared" si="2"/>
        <v>44</v>
      </c>
      <c r="B51" s="32" t="s">
        <v>51</v>
      </c>
      <c r="C51" s="17">
        <v>58.1</v>
      </c>
      <c r="D51" s="17">
        <v>37</v>
      </c>
      <c r="E51" s="17">
        <v>67.2</v>
      </c>
      <c r="F51" s="17">
        <v>49.4</v>
      </c>
      <c r="G51" s="17">
        <v>75.5</v>
      </c>
      <c r="H51" s="17">
        <v>34.4</v>
      </c>
      <c r="I51" s="17">
        <v>77</v>
      </c>
      <c r="J51" s="17">
        <v>31</v>
      </c>
      <c r="K51" s="5"/>
    </row>
    <row r="52" spans="1:11" ht="30" x14ac:dyDescent="0.25">
      <c r="A52" s="3">
        <f t="shared" si="2"/>
        <v>45</v>
      </c>
      <c r="B52" s="5" t="s">
        <v>55</v>
      </c>
      <c r="C52" s="17"/>
      <c r="D52" s="17"/>
      <c r="E52" s="17"/>
      <c r="F52" s="17"/>
      <c r="G52" s="17"/>
      <c r="H52" s="17"/>
      <c r="I52" s="17"/>
      <c r="J52" s="17"/>
      <c r="K52" s="5" t="s">
        <v>27</v>
      </c>
    </row>
    <row r="53" spans="1:11" x14ac:dyDescent="0.25">
      <c r="A53" s="3">
        <f t="shared" si="2"/>
        <v>46</v>
      </c>
      <c r="B53" s="10" t="s">
        <v>52</v>
      </c>
      <c r="C53" s="17">
        <v>0</v>
      </c>
      <c r="D53" s="17">
        <v>0</v>
      </c>
      <c r="E53" s="17">
        <v>27</v>
      </c>
      <c r="F53" s="17">
        <v>0</v>
      </c>
      <c r="G53" s="17">
        <v>69</v>
      </c>
      <c r="H53" s="17">
        <v>10</v>
      </c>
      <c r="I53" s="17">
        <v>100</v>
      </c>
      <c r="J53" s="17">
        <v>21</v>
      </c>
      <c r="K53" s="5"/>
    </row>
    <row r="54" spans="1:11" x14ac:dyDescent="0.25">
      <c r="A54" s="3">
        <f t="shared" si="2"/>
        <v>47</v>
      </c>
      <c r="B54" s="10" t="s">
        <v>75</v>
      </c>
      <c r="C54" s="17">
        <v>52.3</v>
      </c>
      <c r="D54" s="17">
        <v>72.2</v>
      </c>
      <c r="E54" s="17">
        <v>57.2</v>
      </c>
      <c r="F54" s="17">
        <v>51.4</v>
      </c>
      <c r="G54" s="17">
        <v>86.1</v>
      </c>
      <c r="H54" s="17">
        <v>44.3</v>
      </c>
      <c r="I54" s="17">
        <v>90</v>
      </c>
      <c r="J54" s="17">
        <v>35</v>
      </c>
      <c r="K54" s="5"/>
    </row>
    <row r="55" spans="1:11" x14ac:dyDescent="0.25">
      <c r="A55" s="3">
        <f t="shared" si="2"/>
        <v>48</v>
      </c>
      <c r="B55" s="10" t="s">
        <v>53</v>
      </c>
      <c r="C55" s="38"/>
      <c r="D55" s="17"/>
      <c r="E55" s="17">
        <v>72</v>
      </c>
      <c r="F55" s="17">
        <v>17.5</v>
      </c>
      <c r="G55" s="17">
        <v>90</v>
      </c>
      <c r="H55" s="17">
        <v>24.27</v>
      </c>
      <c r="I55" s="17">
        <v>70</v>
      </c>
      <c r="J55" s="17">
        <v>0</v>
      </c>
      <c r="K55" s="5" t="s">
        <v>84</v>
      </c>
    </row>
    <row r="56" spans="1:11" x14ac:dyDescent="0.25">
      <c r="A56" s="3">
        <f t="shared" si="2"/>
        <v>49</v>
      </c>
      <c r="B56" s="10" t="s">
        <v>54</v>
      </c>
      <c r="C56" s="17">
        <v>52.53</v>
      </c>
      <c r="D56" s="17">
        <v>70.86</v>
      </c>
      <c r="E56" s="17">
        <v>54.86</v>
      </c>
      <c r="F56" s="17">
        <v>69.010000000000005</v>
      </c>
      <c r="G56" s="17">
        <v>60.2</v>
      </c>
      <c r="H56" s="17">
        <v>59.07</v>
      </c>
      <c r="I56" s="17">
        <v>71.37</v>
      </c>
      <c r="J56" s="17">
        <v>53.75</v>
      </c>
      <c r="K56" s="5"/>
    </row>
    <row r="57" spans="1:11" x14ac:dyDescent="0.25">
      <c r="A57" s="3">
        <f t="shared" si="2"/>
        <v>50</v>
      </c>
      <c r="B57" s="10" t="s">
        <v>76</v>
      </c>
      <c r="C57" s="17"/>
      <c r="D57" s="17"/>
      <c r="E57" s="17"/>
      <c r="F57" s="17"/>
      <c r="G57" s="17"/>
      <c r="H57" s="17"/>
      <c r="I57" s="17"/>
      <c r="J57" s="17"/>
      <c r="K57" s="5" t="s">
        <v>65</v>
      </c>
    </row>
    <row r="58" spans="1:11" x14ac:dyDescent="0.25">
      <c r="A58" s="3">
        <f t="shared" si="2"/>
        <v>51</v>
      </c>
      <c r="B58" s="33" t="s">
        <v>77</v>
      </c>
      <c r="C58" s="15" t="s">
        <v>49</v>
      </c>
      <c r="D58" s="15" t="s">
        <v>49</v>
      </c>
      <c r="E58" s="17">
        <v>31.7</v>
      </c>
      <c r="F58" s="17">
        <v>87</v>
      </c>
      <c r="G58" s="17">
        <v>36.700000000000003</v>
      </c>
      <c r="H58" s="17">
        <v>82</v>
      </c>
      <c r="I58" s="17">
        <v>42</v>
      </c>
      <c r="J58" s="17">
        <v>77</v>
      </c>
      <c r="K58" s="5"/>
    </row>
    <row r="59" spans="1:11" ht="30" x14ac:dyDescent="0.25">
      <c r="A59" s="3">
        <f t="shared" si="2"/>
        <v>52</v>
      </c>
      <c r="B59" s="5" t="s">
        <v>56</v>
      </c>
      <c r="C59" s="16"/>
      <c r="D59" s="16"/>
      <c r="E59" s="16">
        <v>71</v>
      </c>
      <c r="F59" s="16">
        <v>21</v>
      </c>
      <c r="G59" s="16">
        <v>77.25</v>
      </c>
      <c r="H59" s="16">
        <v>18</v>
      </c>
      <c r="I59" s="16">
        <v>82</v>
      </c>
      <c r="J59" s="16">
        <v>16</v>
      </c>
      <c r="K59" s="5" t="s">
        <v>57</v>
      </c>
    </row>
    <row r="60" spans="1:11" ht="135" x14ac:dyDescent="0.25">
      <c r="A60" s="3">
        <f t="shared" si="2"/>
        <v>53</v>
      </c>
      <c r="B60" s="7" t="s">
        <v>58</v>
      </c>
      <c r="C60" s="17"/>
      <c r="D60" s="17"/>
      <c r="E60" s="17">
        <v>47</v>
      </c>
      <c r="F60" s="17">
        <v>75</v>
      </c>
      <c r="G60" s="17">
        <v>58</v>
      </c>
      <c r="H60" s="17">
        <v>61</v>
      </c>
      <c r="I60" s="17">
        <v>70</v>
      </c>
      <c r="J60" s="17">
        <v>47</v>
      </c>
      <c r="K60" s="5" t="s">
        <v>59</v>
      </c>
    </row>
    <row r="61" spans="1:11" ht="15" customHeight="1" x14ac:dyDescent="0.25">
      <c r="A61" s="3">
        <f t="shared" si="2"/>
        <v>54</v>
      </c>
      <c r="B61" s="7" t="s">
        <v>60</v>
      </c>
      <c r="C61" s="17">
        <v>30</v>
      </c>
      <c r="D61" s="17">
        <v>60</v>
      </c>
      <c r="E61" s="17">
        <v>31</v>
      </c>
      <c r="F61" s="17">
        <v>54</v>
      </c>
      <c r="G61" s="17">
        <v>34</v>
      </c>
      <c r="H61" s="17">
        <v>52</v>
      </c>
      <c r="I61" s="17">
        <v>45</v>
      </c>
      <c r="J61" s="17">
        <v>48</v>
      </c>
      <c r="K61" s="5"/>
    </row>
    <row r="62" spans="1:11" x14ac:dyDescent="0.25">
      <c r="A62" s="3">
        <f t="shared" si="2"/>
        <v>55</v>
      </c>
      <c r="B62" s="34" t="s">
        <v>61</v>
      </c>
      <c r="C62" s="17">
        <v>39.299999999999997</v>
      </c>
      <c r="D62" s="17">
        <v>70.8</v>
      </c>
      <c r="E62" s="17">
        <v>59.6</v>
      </c>
      <c r="F62" s="17">
        <v>60.2</v>
      </c>
      <c r="G62" s="17">
        <v>76.2</v>
      </c>
      <c r="H62" s="17">
        <v>33.200000000000003</v>
      </c>
      <c r="I62" s="17">
        <v>97.4</v>
      </c>
      <c r="J62" s="17">
        <v>24.4</v>
      </c>
      <c r="K62" s="5"/>
    </row>
    <row r="63" spans="1:11" x14ac:dyDescent="0.25">
      <c r="A63" s="3">
        <f t="shared" si="2"/>
        <v>56</v>
      </c>
      <c r="B63" s="10" t="s">
        <v>62</v>
      </c>
      <c r="C63" s="17"/>
      <c r="D63" s="17"/>
      <c r="E63" s="17"/>
      <c r="F63" s="17"/>
      <c r="G63" s="17"/>
      <c r="H63" s="17"/>
      <c r="I63" s="17"/>
      <c r="J63" s="17"/>
      <c r="K63" s="5" t="s">
        <v>65</v>
      </c>
    </row>
    <row r="64" spans="1:11" x14ac:dyDescent="0.25">
      <c r="A64" s="3">
        <f t="shared" si="2"/>
        <v>57</v>
      </c>
      <c r="B64" s="11" t="s">
        <v>78</v>
      </c>
      <c r="C64" s="19">
        <v>58.5</v>
      </c>
      <c r="D64" s="19">
        <v>64.5</v>
      </c>
      <c r="E64" s="19">
        <v>60.5</v>
      </c>
      <c r="F64" s="42">
        <v>66</v>
      </c>
      <c r="G64" s="19">
        <v>67</v>
      </c>
      <c r="H64" s="42">
        <v>65</v>
      </c>
      <c r="I64" s="19">
        <v>62</v>
      </c>
      <c r="J64" s="42">
        <v>73.5</v>
      </c>
      <c r="K64" s="5"/>
    </row>
    <row r="65" spans="1:11" x14ac:dyDescent="0.25">
      <c r="A65" s="3">
        <f t="shared" si="2"/>
        <v>58</v>
      </c>
      <c r="B65" s="10" t="s">
        <v>63</v>
      </c>
      <c r="C65" s="17"/>
      <c r="D65" s="17"/>
      <c r="E65" s="17">
        <v>76</v>
      </c>
      <c r="F65" s="17">
        <v>0</v>
      </c>
      <c r="G65" s="17">
        <v>100</v>
      </c>
      <c r="H65" s="17">
        <v>10.3</v>
      </c>
      <c r="I65" s="17">
        <v>76</v>
      </c>
      <c r="J65" s="17">
        <v>29.7</v>
      </c>
      <c r="K65" s="5"/>
    </row>
    <row r="66" spans="1:11" x14ac:dyDescent="0.25">
      <c r="A66" s="3">
        <f t="shared" si="2"/>
        <v>59</v>
      </c>
      <c r="B66" s="10" t="s">
        <v>64</v>
      </c>
      <c r="C66" s="17"/>
      <c r="D66" s="17"/>
      <c r="E66" s="17"/>
      <c r="F66" s="17"/>
      <c r="G66" s="17"/>
      <c r="H66" s="17"/>
      <c r="I66" s="17"/>
      <c r="J66" s="17"/>
      <c r="K66" s="5" t="s">
        <v>65</v>
      </c>
    </row>
    <row r="67" spans="1:11" x14ac:dyDescent="0.25">
      <c r="A67" s="3">
        <f t="shared" si="2"/>
        <v>60</v>
      </c>
      <c r="B67" s="35" t="s">
        <v>79</v>
      </c>
      <c r="C67" s="17"/>
      <c r="D67" s="17"/>
      <c r="E67" s="43">
        <v>47.461538461538503</v>
      </c>
      <c r="F67" s="43">
        <v>65.153846153846203</v>
      </c>
      <c r="G67" s="43">
        <v>49.615384615384599</v>
      </c>
      <c r="H67" s="43">
        <v>64.307692307692307</v>
      </c>
      <c r="I67" s="43">
        <v>51.411764705882398</v>
      </c>
      <c r="J67" s="43">
        <v>64.411764705882305</v>
      </c>
      <c r="K67" s="5"/>
    </row>
    <row r="68" spans="1:11" x14ac:dyDescent="0.25">
      <c r="A68" s="3">
        <f t="shared" si="2"/>
        <v>61</v>
      </c>
      <c r="B68" s="35" t="s">
        <v>80</v>
      </c>
      <c r="C68" s="20"/>
      <c r="D68" s="20"/>
      <c r="E68" s="20">
        <v>42.533333333333331</v>
      </c>
      <c r="F68" s="20">
        <v>54.033333333333331</v>
      </c>
      <c r="G68" s="20">
        <v>52.288888888888891</v>
      </c>
      <c r="H68" s="20">
        <v>71.144444444444446</v>
      </c>
      <c r="I68" s="20">
        <v>56.588888888888881</v>
      </c>
      <c r="J68" s="20">
        <v>71.477777777777774</v>
      </c>
      <c r="K68" s="5"/>
    </row>
    <row r="69" spans="1:11" x14ac:dyDescent="0.25">
      <c r="A69" s="9"/>
      <c r="B69" s="6"/>
      <c r="C69" s="6"/>
      <c r="D69" s="6"/>
      <c r="E69" s="6"/>
      <c r="F69" s="6"/>
      <c r="G69" s="6"/>
      <c r="H69" s="6"/>
      <c r="I69" s="6"/>
      <c r="J69" s="6"/>
      <c r="K69" s="50"/>
    </row>
  </sheetData>
  <autoFilter ref="A7:K69"/>
  <sortState ref="A8:K68">
    <sortCondition ref="B6"/>
  </sortState>
  <mergeCells count="8">
    <mergeCell ref="I3:J3"/>
    <mergeCell ref="K3:K4"/>
    <mergeCell ref="A2:K2"/>
    <mergeCell ref="A3:A4"/>
    <mergeCell ref="B3:B4"/>
    <mergeCell ref="C3:D3"/>
    <mergeCell ref="E3:F3"/>
    <mergeCell ref="G3:H3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Субъекты</vt:lpstr>
      <vt:lpstr>Субъекты!Заголовки_для_печати</vt:lpstr>
      <vt:lpstr>Субъекты!Область_печати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Маргарита Анатольевна</dc:creator>
  <cp:lastModifiedBy>Бацежева Залина Муратовна</cp:lastModifiedBy>
  <cp:lastPrinted>2024-11-27T12:22:34Z</cp:lastPrinted>
  <dcterms:created xsi:type="dcterms:W3CDTF">2024-11-14T11:27:34Z</dcterms:created>
  <dcterms:modified xsi:type="dcterms:W3CDTF">2025-06-05T14:26:18Z</dcterms:modified>
</cp:coreProperties>
</file>