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anovskaya_ep\AppData\Local\Programs\EosDesktopService\temp\batch\{5D7188C1-30A5-4CC8-B4AF-23DC5D330668}\"/>
    </mc:Choice>
  </mc:AlternateContent>
  <bookViews>
    <workbookView xWindow="0" yWindow="0" windowWidth="28800" windowHeight="11730"/>
  </bookViews>
  <sheets>
    <sheet name="Приложение № 22" sheetId="1" r:id="rId1"/>
  </sheets>
  <definedNames>
    <definedName name="_xlnm.Print_Titles" localSheetId="0">'Приложение № 22'!$4:$5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9" i="1" l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L6" i="1"/>
  <c r="K6" i="1"/>
</calcChain>
</file>

<file path=xl/sharedStrings.xml><?xml version="1.0" encoding="utf-8"?>
<sst xmlns="http://schemas.openxmlformats.org/spreadsheetml/2006/main" count="249" uniqueCount="169">
  <si>
    <t>тыс. рублей</t>
  </si>
  <si>
    <t>Территория</t>
  </si>
  <si>
    <t>ФП "Чистая вода"</t>
  </si>
  <si>
    <t>ИТОГО 
2019 - 2023 годы</t>
  </si>
  <si>
    <t>Динамика</t>
  </si>
  <si>
    <t>Российская Федерация</t>
  </si>
  <si>
    <t>Алтайский край</t>
  </si>
  <si>
    <t>17</t>
  </si>
  <si>
    <t>Амурская область</t>
  </si>
  <si>
    <t>23</t>
  </si>
  <si>
    <t>Архангельская область</t>
  </si>
  <si>
    <t>24</t>
  </si>
  <si>
    <t>Астраханская область</t>
  </si>
  <si>
    <t>25</t>
  </si>
  <si>
    <t>Белгородская область</t>
  </si>
  <si>
    <t>26</t>
  </si>
  <si>
    <t>Брянская область</t>
  </si>
  <si>
    <t>27</t>
  </si>
  <si>
    <t>Владимирская область</t>
  </si>
  <si>
    <t>28</t>
  </si>
  <si>
    <t>Волгоградская область</t>
  </si>
  <si>
    <t>29</t>
  </si>
  <si>
    <t>Вологодская область</t>
  </si>
  <si>
    <t>30</t>
  </si>
  <si>
    <t>Воронежская область</t>
  </si>
  <si>
    <t>31</t>
  </si>
  <si>
    <t>Еврейская автономная область</t>
  </si>
  <si>
    <t>78</t>
  </si>
  <si>
    <t>Забайкальский край</t>
  </si>
  <si>
    <t>91</t>
  </si>
  <si>
    <t>Ивановская область</t>
  </si>
  <si>
    <t>33</t>
  </si>
  <si>
    <t>Иркутская область</t>
  </si>
  <si>
    <t>34</t>
  </si>
  <si>
    <t>Кабардино-Балкарская Республика</t>
  </si>
  <si>
    <t>04</t>
  </si>
  <si>
    <t>Калининградская область</t>
  </si>
  <si>
    <t>35</t>
  </si>
  <si>
    <t>Калужская область</t>
  </si>
  <si>
    <t>37</t>
  </si>
  <si>
    <t>Камчатский край</t>
  </si>
  <si>
    <t>38</t>
  </si>
  <si>
    <t>Карачаево-Черкесская Республика</t>
  </si>
  <si>
    <t>79</t>
  </si>
  <si>
    <t>Кемеровская область - Кузбасс</t>
  </si>
  <si>
    <t>39</t>
  </si>
  <si>
    <t>Кировская область</t>
  </si>
  <si>
    <t>40</t>
  </si>
  <si>
    <t>Костромская область</t>
  </si>
  <si>
    <t>41</t>
  </si>
  <si>
    <t>Краснодарский край</t>
  </si>
  <si>
    <t>18</t>
  </si>
  <si>
    <t>Красноярский край</t>
  </si>
  <si>
    <t>19</t>
  </si>
  <si>
    <t>Курганская область</t>
  </si>
  <si>
    <t>43</t>
  </si>
  <si>
    <t>Курская область</t>
  </si>
  <si>
    <t>44</t>
  </si>
  <si>
    <t>Ленинградская область</t>
  </si>
  <si>
    <t>45</t>
  </si>
  <si>
    <t>Липецкая область</t>
  </si>
  <si>
    <t>46</t>
  </si>
  <si>
    <t>Магаданская область</t>
  </si>
  <si>
    <t>47</t>
  </si>
  <si>
    <t>Московская область</t>
  </si>
  <si>
    <t>48</t>
  </si>
  <si>
    <t>Мурманская область</t>
  </si>
  <si>
    <t>49</t>
  </si>
  <si>
    <t>Ненецкий автономный округ</t>
  </si>
  <si>
    <t>84</t>
  </si>
  <si>
    <t>Нижегородская область</t>
  </si>
  <si>
    <t>32</t>
  </si>
  <si>
    <t>Новгородская область</t>
  </si>
  <si>
    <t>50</t>
  </si>
  <si>
    <t>Новосибирская область</t>
  </si>
  <si>
    <t>51</t>
  </si>
  <si>
    <t>Омская область</t>
  </si>
  <si>
    <t>52</t>
  </si>
  <si>
    <t>Оренбургская область</t>
  </si>
  <si>
    <t>53</t>
  </si>
  <si>
    <t>Орловская область</t>
  </si>
  <si>
    <t>54</t>
  </si>
  <si>
    <t>Пензенская область</t>
  </si>
  <si>
    <t>55</t>
  </si>
  <si>
    <t>Пермский край</t>
  </si>
  <si>
    <t>56</t>
  </si>
  <si>
    <t>Приморский край</t>
  </si>
  <si>
    <t>20</t>
  </si>
  <si>
    <t>Псковская область</t>
  </si>
  <si>
    <t>57</t>
  </si>
  <si>
    <t>Республика Адыгея (Адыгея)</t>
  </si>
  <si>
    <t>76</t>
  </si>
  <si>
    <t>Республика Алтай</t>
  </si>
  <si>
    <t>77</t>
  </si>
  <si>
    <t>Республика Башкортостан</t>
  </si>
  <si>
    <t>01</t>
  </si>
  <si>
    <t>Республика Бурятия</t>
  </si>
  <si>
    <t>02</t>
  </si>
  <si>
    <t>Республика Дагестан</t>
  </si>
  <si>
    <t>03</t>
  </si>
  <si>
    <t>Республика Ингушетия</t>
  </si>
  <si>
    <t>14</t>
  </si>
  <si>
    <t>Республика Калмыкия</t>
  </si>
  <si>
    <t>05</t>
  </si>
  <si>
    <t>Республика Карелия</t>
  </si>
  <si>
    <t>Республика Коми</t>
  </si>
  <si>
    <t>07</t>
  </si>
  <si>
    <t>Республика Крым</t>
  </si>
  <si>
    <t>75</t>
  </si>
  <si>
    <t>Республика Марий Эл</t>
  </si>
  <si>
    <t>08</t>
  </si>
  <si>
    <t>Республика Мордовия</t>
  </si>
  <si>
    <t>09</t>
  </si>
  <si>
    <t>Республика Саха (Якутия)</t>
  </si>
  <si>
    <t>16</t>
  </si>
  <si>
    <t>Республика Северная Осетия - Алания</t>
  </si>
  <si>
    <t>10</t>
  </si>
  <si>
    <t>Республика Татарстан (Татарстан)</t>
  </si>
  <si>
    <t>11</t>
  </si>
  <si>
    <t>Республика Тыва</t>
  </si>
  <si>
    <t>12</t>
  </si>
  <si>
    <t>Республика Хакасия</t>
  </si>
  <si>
    <t>80</t>
  </si>
  <si>
    <t>Ростовская область</t>
  </si>
  <si>
    <t>58</t>
  </si>
  <si>
    <t>Рязанская область</t>
  </si>
  <si>
    <t>59</t>
  </si>
  <si>
    <t>Самарская область</t>
  </si>
  <si>
    <t>42</t>
  </si>
  <si>
    <t>Саратовская область</t>
  </si>
  <si>
    <t>60</t>
  </si>
  <si>
    <t>Сахалинская область</t>
  </si>
  <si>
    <t>61</t>
  </si>
  <si>
    <t>Свердловская область</t>
  </si>
  <si>
    <t>62</t>
  </si>
  <si>
    <t>Смоленская область</t>
  </si>
  <si>
    <t>63</t>
  </si>
  <si>
    <t>Ставропольский край</t>
  </si>
  <si>
    <t>21</t>
  </si>
  <si>
    <t>Тамбовская область</t>
  </si>
  <si>
    <t>64</t>
  </si>
  <si>
    <t>Тверская область</t>
  </si>
  <si>
    <t>36</t>
  </si>
  <si>
    <t>Томская область</t>
  </si>
  <si>
    <t>65</t>
  </si>
  <si>
    <t>Тульская область</t>
  </si>
  <si>
    <t>66</t>
  </si>
  <si>
    <t>Тюменская область</t>
  </si>
  <si>
    <t>67</t>
  </si>
  <si>
    <t>Удмуртская Республика</t>
  </si>
  <si>
    <t>13</t>
  </si>
  <si>
    <t>Ульяновская область</t>
  </si>
  <si>
    <t>68</t>
  </si>
  <si>
    <t>Хабаровский край</t>
  </si>
  <si>
    <t>22</t>
  </si>
  <si>
    <t>Ханты-Мансийский автономный округ - Югра</t>
  </si>
  <si>
    <t>87</t>
  </si>
  <si>
    <t>Челябинская область</t>
  </si>
  <si>
    <t>69</t>
  </si>
  <si>
    <t>Чеченская Республика</t>
  </si>
  <si>
    <t>94</t>
  </si>
  <si>
    <t>Чувашская Республика - Чувашия</t>
  </si>
  <si>
    <t>15</t>
  </si>
  <si>
    <t>Чукотский автономный округ</t>
  </si>
  <si>
    <t>88</t>
  </si>
  <si>
    <t>Ярославская область</t>
  </si>
  <si>
    <t>71</t>
  </si>
  <si>
    <t>Информация о средствах федерального бюджета, направленных на реализацию мероприятий в рамках ФП "Чистая вода"</t>
  </si>
  <si>
    <t>Приложение №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</si>
</sst>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9"/>
      <color indexed="8"/>
      <name val="Arial"/>
      <family val="2"/>
      <charset val="204"/>
    </font>
    <font>
      <b/>
      <sz val="14"/>
      <color indexed="8"/>
      <name val="Times New Roman CYR"/>
      <charset val="204"/>
    </font>
    <font>
      <i/>
      <sz val="9"/>
      <color indexed="8"/>
      <name val="Times New Roman CYR"/>
      <charset val="204"/>
    </font>
    <font>
      <b/>
      <sz val="10"/>
      <color indexed="8"/>
      <name val="Arial Narrow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color indexed="8"/>
      <name val="Times New Roman CYR"/>
      <charset val="204"/>
    </font>
    <font>
      <b/>
      <sz val="8"/>
      <color indexed="8"/>
      <name val="Times New Roman CYR"/>
      <charset val="204"/>
    </font>
    <font>
      <b/>
      <sz val="11"/>
      <color indexed="8"/>
      <name val="Arial"/>
      <family val="2"/>
      <charset val="204"/>
    </font>
    <font>
      <sz val="9"/>
      <color indexed="8"/>
      <name val="Times New Roman CYR"/>
      <charset val="204"/>
    </font>
    <font>
      <sz val="8"/>
      <color indexed="8"/>
      <name val="Times New Roman CYR"/>
      <charset val="204"/>
    </font>
    <font>
      <b/>
      <sz val="11"/>
      <color indexed="8"/>
      <name val="Bookman Old Style"/>
      <family val="1"/>
      <charset val="204"/>
    </font>
    <font>
      <sz val="9"/>
      <color indexed="8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Fill="1" applyAlignment="1" applyProtection="1">
      <alignment horizontal="left" vertical="top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7" fillId="0" borderId="2" xfId="0" applyFont="1" applyBorder="1" applyAlignment="1">
      <alignment horizontal="center" vertical="center"/>
    </xf>
    <xf numFmtId="0" fontId="0" fillId="0" borderId="2" xfId="0" applyBorder="1"/>
    <xf numFmtId="0" fontId="8" fillId="2" borderId="6" xfId="0" applyFont="1" applyFill="1" applyBorder="1" applyAlignment="1" applyProtection="1">
      <alignment horizontal="left" vertical="center" wrapText="1"/>
      <protection locked="0"/>
    </xf>
    <xf numFmtId="164" fontId="9" fillId="2" borderId="6" xfId="0" applyNumberFormat="1" applyFont="1" applyFill="1" applyBorder="1" applyAlignment="1" applyProtection="1">
      <alignment vertical="center" wrapText="1"/>
      <protection locked="0"/>
    </xf>
    <xf numFmtId="164" fontId="0" fillId="2" borderId="0" xfId="0" applyNumberFormat="1" applyFill="1"/>
    <xf numFmtId="0" fontId="0" fillId="2" borderId="0" xfId="0" applyFill="1"/>
    <xf numFmtId="0" fontId="10" fillId="0" borderId="7" xfId="0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horizontal="left" vertical="top"/>
      <protection locked="0"/>
    </xf>
    <xf numFmtId="0" fontId="11" fillId="0" borderId="6" xfId="0" applyFont="1" applyFill="1" applyBorder="1" applyAlignment="1" applyProtection="1">
      <alignment horizontal="left" vertical="center" wrapText="1" indent="2"/>
      <protection locked="0"/>
    </xf>
    <xf numFmtId="164" fontId="12" fillId="0" borderId="6" xfId="0" applyNumberFormat="1" applyFont="1" applyFill="1" applyBorder="1" applyAlignment="1" applyProtection="1">
      <alignment vertical="center" wrapText="1"/>
      <protection locked="0"/>
    </xf>
    <xf numFmtId="164" fontId="12" fillId="0" borderId="9" xfId="0" applyNumberFormat="1" applyFont="1" applyFill="1" applyBorder="1" applyAlignment="1" applyProtection="1">
      <alignment vertical="center" wrapText="1"/>
      <protection locked="0"/>
    </xf>
    <xf numFmtId="4" fontId="12" fillId="0" borderId="9" xfId="0" applyNumberFormat="1" applyFont="1" applyFill="1" applyBorder="1" applyAlignment="1" applyProtection="1">
      <alignment vertical="center" wrapText="1"/>
      <protection locked="0"/>
    </xf>
    <xf numFmtId="164" fontId="9" fillId="0" borderId="6" xfId="0" applyNumberFormat="1" applyFont="1" applyFill="1" applyBorder="1" applyAlignment="1" applyProtection="1">
      <alignment vertical="center" wrapText="1"/>
      <protection locked="0"/>
    </xf>
    <xf numFmtId="0" fontId="13" fillId="0" borderId="9" xfId="0" applyFont="1" applyFill="1" applyBorder="1" applyAlignment="1" applyProtection="1">
      <alignment horizontal="left" vertical="center" wrapText="1"/>
      <protection locked="0"/>
    </xf>
    <xf numFmtId="49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8" xfId="0" applyFont="1" applyFill="1" applyBorder="1" applyAlignment="1" applyProtection="1">
      <alignment horizontal="left" vertical="center" wrapText="1" indent="1"/>
      <protection locked="0"/>
    </xf>
    <xf numFmtId="0" fontId="11" fillId="0" borderId="9" xfId="0" applyFont="1" applyFill="1" applyBorder="1" applyAlignment="1" applyProtection="1">
      <alignment horizontal="left" vertical="center" wrapText="1" indent="2"/>
      <protection locked="0"/>
    </xf>
    <xf numFmtId="164" fontId="12" fillId="0" borderId="0" xfId="0" applyNumberFormat="1" applyFont="1" applyFill="1" applyBorder="1" applyAlignment="1" applyProtection="1">
      <alignment vertical="center" wrapText="1"/>
      <protection locked="0"/>
    </xf>
    <xf numFmtId="164" fontId="0" fillId="0" borderId="9" xfId="0" applyNumberFormat="1" applyFill="1" applyBorder="1"/>
    <xf numFmtId="0" fontId="13" fillId="3" borderId="9" xfId="0" applyFont="1" applyFill="1" applyBorder="1" applyAlignment="1" applyProtection="1">
      <alignment horizontal="left" vertical="center" wrapText="1"/>
      <protection locked="0"/>
    </xf>
    <xf numFmtId="164" fontId="12" fillId="0" borderId="10" xfId="0" applyNumberFormat="1" applyFont="1" applyFill="1" applyBorder="1" applyAlignment="1" applyProtection="1">
      <alignment vertical="center" wrapText="1"/>
      <protection locked="0"/>
    </xf>
    <xf numFmtId="164" fontId="12" fillId="0" borderId="11" xfId="0" applyNumberFormat="1" applyFont="1" applyFill="1" applyBorder="1" applyAlignment="1" applyProtection="1">
      <alignment vertical="center" wrapText="1"/>
      <protection locked="0"/>
    </xf>
    <xf numFmtId="164" fontId="12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/>
    <xf numFmtId="164" fontId="12" fillId="0" borderId="12" xfId="0" applyNumberFormat="1" applyFont="1" applyFill="1" applyBorder="1" applyAlignment="1" applyProtection="1">
      <alignment vertical="center" wrapText="1"/>
      <protection locked="0"/>
    </xf>
    <xf numFmtId="0" fontId="11" fillId="0" borderId="11" xfId="0" applyFont="1" applyFill="1" applyBorder="1" applyAlignment="1" applyProtection="1">
      <alignment horizontal="left" vertical="center" wrapText="1" indent="2"/>
      <protection locked="0"/>
    </xf>
    <xf numFmtId="164" fontId="12" fillId="0" borderId="13" xfId="0" applyNumberFormat="1" applyFont="1" applyFill="1" applyBorder="1" applyAlignment="1" applyProtection="1">
      <alignment vertical="center" wrapText="1"/>
      <protection locked="0"/>
    </xf>
    <xf numFmtId="164" fontId="0" fillId="0" borderId="13" xfId="0" applyNumberFormat="1" applyFill="1" applyBorder="1"/>
    <xf numFmtId="164" fontId="0" fillId="0" borderId="6" xfId="0" applyNumberFormat="1" applyFill="1" applyBorder="1"/>
    <xf numFmtId="164" fontId="0" fillId="0" borderId="0" xfId="0" applyNumberFormat="1"/>
    <xf numFmtId="164" fontId="2" fillId="0" borderId="2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ill="1"/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9"/>
  <sheetViews>
    <sheetView tabSelected="1" view="pageBreakPreview" topLeftCell="A19" zoomScale="60" zoomScaleNormal="100" workbookViewId="0">
      <selection activeCell="M1" sqref="M1:N1"/>
    </sheetView>
  </sheetViews>
  <sheetFormatPr defaultRowHeight="15" x14ac:dyDescent="0.25"/>
  <cols>
    <col min="1" max="1" width="1.140625" customWidth="1"/>
    <col min="2" max="2" width="28.5703125" customWidth="1"/>
    <col min="3" max="3" width="14.85546875" customWidth="1"/>
    <col min="4" max="4" width="15.140625" customWidth="1"/>
    <col min="5" max="5" width="15.42578125" customWidth="1"/>
    <col min="6" max="6" width="15.5703125" customWidth="1"/>
    <col min="7" max="10" width="9.140625" hidden="1" customWidth="1"/>
    <col min="11" max="11" width="11.7109375" hidden="1" customWidth="1"/>
    <col min="12" max="12" width="15.85546875" customWidth="1"/>
    <col min="13" max="13" width="16.140625" customWidth="1"/>
    <col min="14" max="14" width="17.7109375" customWidth="1"/>
    <col min="15" max="15" width="33.5703125" hidden="1" customWidth="1"/>
    <col min="16" max="16" width="0" hidden="1" customWidth="1"/>
    <col min="17" max="18" width="32" hidden="1" customWidth="1"/>
    <col min="19" max="21" width="32" customWidth="1"/>
  </cols>
  <sheetData>
    <row r="1" spans="1:18" ht="30.75" customHeight="1" x14ac:dyDescent="0.25">
      <c r="M1" s="44" t="s">
        <v>168</v>
      </c>
      <c r="N1" s="44"/>
    </row>
    <row r="2" spans="1:18" ht="36.75" customHeight="1" x14ac:dyDescent="0.25">
      <c r="A2" s="1"/>
      <c r="B2" s="38" t="s">
        <v>167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8" ht="17.2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 t="s">
        <v>0</v>
      </c>
    </row>
    <row r="4" spans="1:18" ht="34.5" customHeight="1" x14ac:dyDescent="0.25">
      <c r="A4" s="4"/>
      <c r="B4" s="39" t="s">
        <v>1</v>
      </c>
      <c r="C4" s="40" t="s">
        <v>2</v>
      </c>
      <c r="D4" s="41"/>
      <c r="E4" s="41"/>
      <c r="F4" s="41"/>
      <c r="G4" s="41"/>
      <c r="H4" s="41"/>
      <c r="I4" s="41"/>
      <c r="J4" s="41"/>
      <c r="K4" s="41"/>
      <c r="L4" s="41"/>
      <c r="M4" s="42"/>
      <c r="N4" s="43" t="s">
        <v>3</v>
      </c>
    </row>
    <row r="5" spans="1:18" ht="43.5" customHeight="1" thickBot="1" x14ac:dyDescent="0.3">
      <c r="A5" s="5"/>
      <c r="B5" s="39"/>
      <c r="C5" s="6">
        <v>2019</v>
      </c>
      <c r="D5" s="6">
        <v>2020</v>
      </c>
      <c r="E5" s="6">
        <v>2021</v>
      </c>
      <c r="F5" s="6">
        <v>2022</v>
      </c>
      <c r="G5" s="7"/>
      <c r="H5" s="7"/>
      <c r="I5" s="7"/>
      <c r="J5" s="7"/>
      <c r="K5" s="6">
        <v>2023</v>
      </c>
      <c r="L5" s="6">
        <v>2023</v>
      </c>
      <c r="M5" s="6" t="s">
        <v>4</v>
      </c>
      <c r="N5" s="43"/>
    </row>
    <row r="6" spans="1:18" ht="20.25" customHeight="1" x14ac:dyDescent="0.25">
      <c r="A6" s="5"/>
      <c r="B6" s="8" t="s">
        <v>5</v>
      </c>
      <c r="C6" s="9">
        <v>3399324.5652600001</v>
      </c>
      <c r="D6" s="9">
        <v>7434705.68664</v>
      </c>
      <c r="E6" s="9">
        <v>22129482.185120001</v>
      </c>
      <c r="F6" s="9">
        <v>36556719.252429999</v>
      </c>
      <c r="G6" s="10"/>
      <c r="H6" s="11"/>
      <c r="I6" s="11"/>
      <c r="J6" s="11"/>
      <c r="K6" s="9">
        <f>SUM(K7:K87)</f>
        <v>46535454.401000023</v>
      </c>
      <c r="L6" s="9">
        <f>SUM(L7:L87)</f>
        <v>45584669.993470028</v>
      </c>
      <c r="M6" s="9"/>
      <c r="N6" s="9">
        <f>C6+D6+E6+F6+L6</f>
        <v>115104901.68292002</v>
      </c>
      <c r="O6" s="12"/>
      <c r="P6" s="12"/>
      <c r="Q6" s="12"/>
    </row>
    <row r="7" spans="1:18" ht="16.5" customHeight="1" x14ac:dyDescent="0.25">
      <c r="A7" s="13"/>
      <c r="B7" s="14" t="s">
        <v>6</v>
      </c>
      <c r="C7" s="15">
        <v>49389.8</v>
      </c>
      <c r="D7" s="15">
        <v>115599</v>
      </c>
      <c r="E7" s="15">
        <v>245436.30000000002</v>
      </c>
      <c r="F7" s="15">
        <v>326145.2</v>
      </c>
      <c r="G7" s="16">
        <v>464095.51279000001</v>
      </c>
      <c r="H7" s="17">
        <v>4636.2898000000114</v>
      </c>
      <c r="I7" s="17">
        <v>879.42298999997979</v>
      </c>
      <c r="J7" s="17">
        <v>0</v>
      </c>
      <c r="K7" s="16">
        <v>458579.8</v>
      </c>
      <c r="L7" s="15">
        <v>458579.8</v>
      </c>
      <c r="M7" s="18"/>
      <c r="N7" s="18">
        <f t="shared" ref="N7:N70" si="0">C7+D7+E7+F7+L7</f>
        <v>1195150.1000000001</v>
      </c>
      <c r="O7" s="19" t="s">
        <v>6</v>
      </c>
      <c r="P7" s="20" t="s">
        <v>7</v>
      </c>
      <c r="Q7" s="16">
        <v>458579.8</v>
      </c>
    </row>
    <row r="8" spans="1:18" ht="16.5" customHeight="1" x14ac:dyDescent="0.25">
      <c r="A8" s="21"/>
      <c r="B8" s="22" t="s">
        <v>8</v>
      </c>
      <c r="C8" s="16">
        <v>62598.106229999998</v>
      </c>
      <c r="D8" s="23">
        <v>33078.430950000002</v>
      </c>
      <c r="E8" s="16">
        <v>352187.10000000003</v>
      </c>
      <c r="F8" s="16">
        <v>519212.4</v>
      </c>
      <c r="G8" s="16">
        <v>548700.85187000001</v>
      </c>
      <c r="H8" s="17">
        <v>16296.414000000001</v>
      </c>
      <c r="I8" s="17">
        <v>5487.0378700000047</v>
      </c>
      <c r="J8" s="17">
        <v>0</v>
      </c>
      <c r="K8" s="16">
        <v>526917.4</v>
      </c>
      <c r="L8" s="15">
        <v>526047.31064000004</v>
      </c>
      <c r="M8" s="18"/>
      <c r="N8" s="18">
        <f t="shared" si="0"/>
        <v>1493123.34782</v>
      </c>
      <c r="O8" s="19" t="s">
        <v>8</v>
      </c>
      <c r="P8" s="20" t="s">
        <v>9</v>
      </c>
      <c r="Q8" s="16">
        <v>526047.31064000004</v>
      </c>
    </row>
    <row r="9" spans="1:18" ht="16.5" customHeight="1" x14ac:dyDescent="0.25">
      <c r="A9" s="21"/>
      <c r="B9" s="22" t="s">
        <v>10</v>
      </c>
      <c r="C9" s="16">
        <v>0</v>
      </c>
      <c r="D9" s="16">
        <v>85155.900000000009</v>
      </c>
      <c r="E9" s="16">
        <v>522275.86478</v>
      </c>
      <c r="F9" s="16">
        <v>704777.5</v>
      </c>
      <c r="G9" s="16">
        <v>898337.40604000003</v>
      </c>
      <c r="H9" s="17">
        <v>17948.848190000015</v>
      </c>
      <c r="I9" s="17">
        <v>897.55785000000094</v>
      </c>
      <c r="J9" s="17">
        <v>0</v>
      </c>
      <c r="K9" s="16">
        <v>877630.2</v>
      </c>
      <c r="L9" s="15">
        <v>877630.2</v>
      </c>
      <c r="M9" s="18"/>
      <c r="N9" s="18">
        <f t="shared" si="0"/>
        <v>2189839.46478</v>
      </c>
      <c r="O9" s="19" t="s">
        <v>10</v>
      </c>
      <c r="P9" s="20" t="s">
        <v>11</v>
      </c>
      <c r="Q9" s="16">
        <v>877630.2</v>
      </c>
      <c r="R9">
        <v>1000</v>
      </c>
    </row>
    <row r="10" spans="1:18" ht="16.5" customHeight="1" x14ac:dyDescent="0.25">
      <c r="A10" s="21"/>
      <c r="B10" s="22" t="s">
        <v>12</v>
      </c>
      <c r="C10" s="16"/>
      <c r="D10" s="16">
        <v>54586.200000000004</v>
      </c>
      <c r="E10" s="16">
        <v>206860.88973</v>
      </c>
      <c r="F10" s="16">
        <v>43428.1</v>
      </c>
      <c r="G10" s="16">
        <v>938410</v>
      </c>
      <c r="H10" s="17">
        <v>28162.400000000001</v>
      </c>
      <c r="I10" s="17">
        <v>0</v>
      </c>
      <c r="J10" s="17"/>
      <c r="K10" s="16">
        <v>910247.6</v>
      </c>
      <c r="L10" s="15">
        <v>812949.81145000004</v>
      </c>
      <c r="M10" s="18"/>
      <c r="N10" s="18">
        <f t="shared" si="0"/>
        <v>1117825.0011800001</v>
      </c>
      <c r="O10" s="19" t="s">
        <v>12</v>
      </c>
      <c r="P10" s="20" t="s">
        <v>13</v>
      </c>
      <c r="Q10" s="16">
        <v>812949.81145000004</v>
      </c>
    </row>
    <row r="11" spans="1:18" ht="16.5" customHeight="1" x14ac:dyDescent="0.25">
      <c r="A11" s="13"/>
      <c r="B11" s="22" t="s">
        <v>14</v>
      </c>
      <c r="C11" s="16">
        <v>62755.3</v>
      </c>
      <c r="D11" s="24"/>
      <c r="E11" s="16">
        <v>385295.8</v>
      </c>
      <c r="F11" s="16">
        <v>512221.4</v>
      </c>
      <c r="G11" s="16">
        <v>556510.99999999988</v>
      </c>
      <c r="H11" s="17">
        <v>22261.000000000018</v>
      </c>
      <c r="I11" s="17">
        <v>0</v>
      </c>
      <c r="J11" s="17">
        <v>0</v>
      </c>
      <c r="K11" s="16">
        <v>534250</v>
      </c>
      <c r="L11" s="15">
        <v>455109.8175</v>
      </c>
      <c r="M11" s="18"/>
      <c r="N11" s="18">
        <f t="shared" si="0"/>
        <v>1415382.3174999999</v>
      </c>
      <c r="O11" s="19" t="s">
        <v>14</v>
      </c>
      <c r="P11" s="20" t="s">
        <v>15</v>
      </c>
      <c r="Q11" s="16">
        <v>455109.8175</v>
      </c>
    </row>
    <row r="12" spans="1:18" ht="16.5" customHeight="1" x14ac:dyDescent="0.25">
      <c r="A12" s="21"/>
      <c r="B12" s="22" t="s">
        <v>16</v>
      </c>
      <c r="C12" s="16">
        <v>45325.696230000001</v>
      </c>
      <c r="D12" s="16">
        <v>19523.149020000001</v>
      </c>
      <c r="E12" s="16">
        <v>329363.37748000002</v>
      </c>
      <c r="F12" s="16">
        <v>305038.00886</v>
      </c>
      <c r="G12" s="16">
        <v>668583.11154000007</v>
      </c>
      <c r="H12" s="17">
        <v>6616.5606600000001</v>
      </c>
      <c r="I12" s="17">
        <v>6927.050879999987</v>
      </c>
      <c r="J12" s="17">
        <v>0</v>
      </c>
      <c r="K12" s="16">
        <v>655039.5</v>
      </c>
      <c r="L12" s="15">
        <v>627642.79775999999</v>
      </c>
      <c r="M12" s="18"/>
      <c r="N12" s="18">
        <f t="shared" si="0"/>
        <v>1326893.02935</v>
      </c>
      <c r="O12" s="19" t="s">
        <v>16</v>
      </c>
      <c r="P12" s="20" t="s">
        <v>17</v>
      </c>
      <c r="Q12" s="16">
        <v>627642.79775999999</v>
      </c>
    </row>
    <row r="13" spans="1:18" ht="16.5" customHeight="1" x14ac:dyDescent="0.25">
      <c r="A13" s="21"/>
      <c r="B13" s="22" t="s">
        <v>18</v>
      </c>
      <c r="C13" s="16">
        <v>55840.4</v>
      </c>
      <c r="D13" s="16">
        <v>120688.93836</v>
      </c>
      <c r="E13" s="16">
        <v>168635.57623000001</v>
      </c>
      <c r="F13" s="16">
        <v>187177.09938</v>
      </c>
      <c r="G13" s="16">
        <v>731133.38000000012</v>
      </c>
      <c r="H13" s="17">
        <v>13969.9</v>
      </c>
      <c r="I13" s="17">
        <v>32655.980000000003</v>
      </c>
      <c r="J13" s="17">
        <v>0</v>
      </c>
      <c r="K13" s="16">
        <v>684507.5</v>
      </c>
      <c r="L13" s="15">
        <v>671018.96669999999</v>
      </c>
      <c r="M13" s="18"/>
      <c r="N13" s="18">
        <f t="shared" si="0"/>
        <v>1203360.98067</v>
      </c>
      <c r="O13" s="19" t="s">
        <v>18</v>
      </c>
      <c r="P13" s="20" t="s">
        <v>19</v>
      </c>
      <c r="Q13" s="16">
        <v>671018.96669999999</v>
      </c>
    </row>
    <row r="14" spans="1:18" ht="16.5" customHeight="1" x14ac:dyDescent="0.25">
      <c r="A14" s="21"/>
      <c r="B14" s="22" t="s">
        <v>20</v>
      </c>
      <c r="C14" s="16">
        <v>112496.7</v>
      </c>
      <c r="D14" s="23">
        <v>108430.8</v>
      </c>
      <c r="E14" s="16">
        <v>1004011.9689100001</v>
      </c>
      <c r="F14" s="16">
        <v>879475.69998999999</v>
      </c>
      <c r="G14" s="16">
        <v>964156.30732999998</v>
      </c>
      <c r="H14" s="17">
        <v>18318.96</v>
      </c>
      <c r="I14" s="17">
        <v>964.6473300000057</v>
      </c>
      <c r="J14" s="17">
        <v>0</v>
      </c>
      <c r="K14" s="16">
        <v>944872.7</v>
      </c>
      <c r="L14" s="15">
        <v>952853.29934999999</v>
      </c>
      <c r="M14" s="18"/>
      <c r="N14" s="18">
        <f t="shared" si="0"/>
        <v>3057268.4682499999</v>
      </c>
      <c r="O14" s="19" t="s">
        <v>20</v>
      </c>
      <c r="P14" s="20" t="s">
        <v>21</v>
      </c>
      <c r="Q14" s="16">
        <v>952853.29934999999</v>
      </c>
    </row>
    <row r="15" spans="1:18" ht="16.5" customHeight="1" x14ac:dyDescent="0.25">
      <c r="A15" s="21"/>
      <c r="B15" s="22" t="s">
        <v>22</v>
      </c>
      <c r="C15" s="16">
        <v>137658.19949</v>
      </c>
      <c r="D15" s="16">
        <v>329471.65502000001</v>
      </c>
      <c r="E15" s="16">
        <v>813516.09258000006</v>
      </c>
      <c r="F15" s="16">
        <v>736781.02685000002</v>
      </c>
      <c r="G15" s="16">
        <v>1479535.25</v>
      </c>
      <c r="H15" s="17">
        <v>57324.800000000003</v>
      </c>
      <c r="I15" s="17">
        <v>5619.7499999999982</v>
      </c>
      <c r="J15" s="17">
        <v>0</v>
      </c>
      <c r="K15" s="16">
        <v>1416590.7</v>
      </c>
      <c r="L15" s="15">
        <v>1415602.2234200002</v>
      </c>
      <c r="M15" s="18"/>
      <c r="N15" s="18">
        <f t="shared" si="0"/>
        <v>3433029.1973600001</v>
      </c>
      <c r="O15" s="19" t="s">
        <v>22</v>
      </c>
      <c r="P15" s="20" t="s">
        <v>23</v>
      </c>
      <c r="Q15" s="16">
        <v>1415602.2234200002</v>
      </c>
    </row>
    <row r="16" spans="1:18" ht="16.5" customHeight="1" x14ac:dyDescent="0.25">
      <c r="A16" s="13"/>
      <c r="B16" s="22" t="s">
        <v>24</v>
      </c>
      <c r="C16" s="16">
        <v>68219.256810000006</v>
      </c>
      <c r="D16" s="16">
        <v>44950.485070000002</v>
      </c>
      <c r="E16" s="16">
        <v>366410.7366</v>
      </c>
      <c r="F16" s="16">
        <v>447299.08776000002</v>
      </c>
      <c r="G16" s="16">
        <v>846354.25</v>
      </c>
      <c r="H16" s="17">
        <v>16923.8</v>
      </c>
      <c r="I16" s="17">
        <v>13.849999999999998</v>
      </c>
      <c r="J16" s="17">
        <v>0</v>
      </c>
      <c r="K16" s="16">
        <v>829416.60000000009</v>
      </c>
      <c r="L16" s="15">
        <v>761704.5984299999</v>
      </c>
      <c r="M16" s="18"/>
      <c r="N16" s="18">
        <f t="shared" si="0"/>
        <v>1688584.1646699999</v>
      </c>
      <c r="O16" s="25" t="s">
        <v>24</v>
      </c>
      <c r="P16" s="20" t="s">
        <v>25</v>
      </c>
      <c r="Q16" s="16">
        <v>761704.5984299999</v>
      </c>
    </row>
    <row r="17" spans="1:17" ht="16.5" customHeight="1" x14ac:dyDescent="0.25">
      <c r="A17" s="21"/>
      <c r="B17" s="22" t="s">
        <v>26</v>
      </c>
      <c r="C17" s="16">
        <v>0</v>
      </c>
      <c r="D17" s="24"/>
      <c r="E17" s="16">
        <v>0</v>
      </c>
      <c r="F17" s="16">
        <v>98903.492010000002</v>
      </c>
      <c r="G17" s="16">
        <v>126463.28</v>
      </c>
      <c r="H17" s="17">
        <v>1264.6790000000001</v>
      </c>
      <c r="I17" s="17">
        <v>0</v>
      </c>
      <c r="J17" s="17">
        <v>0</v>
      </c>
      <c r="K17" s="16">
        <v>125198.601</v>
      </c>
      <c r="L17" s="15">
        <v>125005.59570999999</v>
      </c>
      <c r="M17" s="18"/>
      <c r="N17" s="18">
        <f t="shared" si="0"/>
        <v>223909.08772000001</v>
      </c>
      <c r="O17" s="19" t="s">
        <v>26</v>
      </c>
      <c r="P17" s="20" t="s">
        <v>27</v>
      </c>
      <c r="Q17" s="16">
        <v>125005.59570999999</v>
      </c>
    </row>
    <row r="18" spans="1:17" ht="16.5" customHeight="1" x14ac:dyDescent="0.25">
      <c r="A18" s="21"/>
      <c r="B18" s="22" t="s">
        <v>28</v>
      </c>
      <c r="C18" s="16">
        <v>0</v>
      </c>
      <c r="D18" s="16">
        <v>130308.50953</v>
      </c>
      <c r="E18" s="16">
        <v>25207.200000000001</v>
      </c>
      <c r="F18" s="16">
        <v>1109667.8570000001</v>
      </c>
      <c r="G18" s="16">
        <v>1189122.1200000001</v>
      </c>
      <c r="H18" s="17">
        <v>23783.22</v>
      </c>
      <c r="I18" s="17">
        <v>0</v>
      </c>
      <c r="J18" s="17">
        <v>0</v>
      </c>
      <c r="K18" s="16">
        <v>1165338.8999999999</v>
      </c>
      <c r="L18" s="15">
        <v>1344155.49841</v>
      </c>
      <c r="M18" s="18"/>
      <c r="N18" s="18">
        <f t="shared" si="0"/>
        <v>2609339.06494</v>
      </c>
      <c r="O18" s="19" t="s">
        <v>28</v>
      </c>
      <c r="P18" s="20" t="s">
        <v>29</v>
      </c>
      <c r="Q18" s="16">
        <v>1344155.49841</v>
      </c>
    </row>
    <row r="19" spans="1:17" ht="16.5" customHeight="1" x14ac:dyDescent="0.25">
      <c r="A19" s="21"/>
      <c r="B19" s="22" t="s">
        <v>30</v>
      </c>
      <c r="C19" s="16">
        <v>0</v>
      </c>
      <c r="D19" s="16">
        <v>42904.510679999999</v>
      </c>
      <c r="E19" s="16">
        <v>240227.90293000001</v>
      </c>
      <c r="F19" s="16">
        <v>217744.48741999999</v>
      </c>
      <c r="G19" s="16">
        <v>174296.77</v>
      </c>
      <c r="H19" s="17">
        <v>1742.9484799999893</v>
      </c>
      <c r="I19" s="17">
        <v>17.42152000001073</v>
      </c>
      <c r="J19" s="17"/>
      <c r="K19" s="16">
        <v>172536.4</v>
      </c>
      <c r="L19" s="15">
        <v>167267.01415999999</v>
      </c>
      <c r="M19" s="18"/>
      <c r="N19" s="18">
        <f t="shared" si="0"/>
        <v>668143.91518999997</v>
      </c>
      <c r="O19" s="19" t="s">
        <v>30</v>
      </c>
      <c r="P19" s="20" t="s">
        <v>31</v>
      </c>
      <c r="Q19" s="16">
        <v>167267.01415999999</v>
      </c>
    </row>
    <row r="20" spans="1:17" ht="16.5" customHeight="1" x14ac:dyDescent="0.25">
      <c r="A20" s="21"/>
      <c r="B20" s="22" t="s">
        <v>32</v>
      </c>
      <c r="C20" s="16">
        <v>164553.49708999999</v>
      </c>
      <c r="D20" s="23">
        <v>243517.33231</v>
      </c>
      <c r="E20" s="16">
        <v>545120.55226000003</v>
      </c>
      <c r="F20" s="16">
        <v>1617620.98224</v>
      </c>
      <c r="G20" s="16">
        <v>1928694.3000000003</v>
      </c>
      <c r="H20" s="17">
        <v>156571.48589999997</v>
      </c>
      <c r="I20" s="17">
        <v>3214.7999999999997</v>
      </c>
      <c r="J20" s="17">
        <v>0</v>
      </c>
      <c r="K20" s="16">
        <v>1848459.5</v>
      </c>
      <c r="L20" s="15">
        <v>1864022.20884</v>
      </c>
      <c r="M20" s="18"/>
      <c r="N20" s="18">
        <f t="shared" si="0"/>
        <v>4434834.5727399997</v>
      </c>
      <c r="O20" s="25" t="s">
        <v>32</v>
      </c>
      <c r="P20" s="20" t="s">
        <v>33</v>
      </c>
      <c r="Q20" s="16">
        <v>1864022.20884</v>
      </c>
    </row>
    <row r="21" spans="1:17" ht="16.5" customHeight="1" x14ac:dyDescent="0.25">
      <c r="A21" s="13"/>
      <c r="B21" s="22" t="s">
        <v>34</v>
      </c>
      <c r="C21" s="16">
        <v>9924.59</v>
      </c>
      <c r="D21" s="16">
        <v>143458.65760000001</v>
      </c>
      <c r="E21" s="16">
        <v>104856.75863</v>
      </c>
      <c r="F21" s="16">
        <v>120659.75517999999</v>
      </c>
      <c r="G21" s="16">
        <v>7799.8558199999998</v>
      </c>
      <c r="H21" s="17">
        <v>37.179809999999918</v>
      </c>
      <c r="I21" s="17">
        <v>398.67601000000008</v>
      </c>
      <c r="J21" s="17">
        <v>0</v>
      </c>
      <c r="K21" s="16">
        <v>7364</v>
      </c>
      <c r="L21" s="15">
        <v>6560.9319500000001</v>
      </c>
      <c r="M21" s="18"/>
      <c r="N21" s="18">
        <f t="shared" si="0"/>
        <v>385460.69335999998</v>
      </c>
      <c r="O21" s="19" t="s">
        <v>34</v>
      </c>
      <c r="P21" s="20" t="s">
        <v>35</v>
      </c>
      <c r="Q21" s="16">
        <v>6560.9319500000001</v>
      </c>
    </row>
    <row r="22" spans="1:17" ht="16.5" customHeight="1" x14ac:dyDescent="0.25">
      <c r="A22" s="21"/>
      <c r="B22" s="22" t="s">
        <v>36</v>
      </c>
      <c r="C22" s="16">
        <v>4344.6969900000004</v>
      </c>
      <c r="D22" s="16">
        <v>95578.400000000009</v>
      </c>
      <c r="E22" s="16">
        <v>132574.20603</v>
      </c>
      <c r="F22" s="16">
        <v>264258.2</v>
      </c>
      <c r="G22" s="16">
        <v>444460.37</v>
      </c>
      <c r="H22" s="17">
        <v>176245.6</v>
      </c>
      <c r="I22" s="17">
        <v>15321.77</v>
      </c>
      <c r="J22" s="17">
        <v>0</v>
      </c>
      <c r="K22" s="16">
        <v>252893</v>
      </c>
      <c r="L22" s="15">
        <v>252893</v>
      </c>
      <c r="M22" s="18"/>
      <c r="N22" s="18">
        <f t="shared" si="0"/>
        <v>749648.50301999995</v>
      </c>
      <c r="O22" s="19" t="s">
        <v>36</v>
      </c>
      <c r="P22" s="20" t="s">
        <v>37</v>
      </c>
      <c r="Q22" s="16">
        <v>252893</v>
      </c>
    </row>
    <row r="23" spans="1:17" ht="16.5" customHeight="1" x14ac:dyDescent="0.25">
      <c r="A23" s="21"/>
      <c r="B23" s="22" t="s">
        <v>38</v>
      </c>
      <c r="C23" s="16">
        <v>61067.1</v>
      </c>
      <c r="D23" s="24"/>
      <c r="E23" s="16">
        <v>262843.2</v>
      </c>
      <c r="F23" s="16">
        <v>355289.8</v>
      </c>
      <c r="G23" s="16">
        <v>725248.22684999998</v>
      </c>
      <c r="H23" s="17">
        <v>26321.873210000005</v>
      </c>
      <c r="I23" s="17">
        <v>2689.3536400000003</v>
      </c>
      <c r="J23" s="17">
        <v>0</v>
      </c>
      <c r="K23" s="16">
        <v>696237.00000000012</v>
      </c>
      <c r="L23" s="15">
        <v>696237</v>
      </c>
      <c r="M23" s="18"/>
      <c r="N23" s="18">
        <f t="shared" si="0"/>
        <v>1375437.1</v>
      </c>
      <c r="O23" s="19" t="s">
        <v>38</v>
      </c>
      <c r="P23" s="20" t="s">
        <v>39</v>
      </c>
      <c r="Q23" s="16">
        <v>696237</v>
      </c>
    </row>
    <row r="24" spans="1:17" ht="16.5" customHeight="1" x14ac:dyDescent="0.25">
      <c r="A24" s="21"/>
      <c r="B24" s="22" t="s">
        <v>40</v>
      </c>
      <c r="C24" s="16">
        <v>0</v>
      </c>
      <c r="D24" s="16">
        <v>8704.6666000000005</v>
      </c>
      <c r="E24" s="16">
        <v>32062.16762</v>
      </c>
      <c r="F24" s="16">
        <v>69327.707599999994</v>
      </c>
      <c r="G24" s="16">
        <v>168520.4</v>
      </c>
      <c r="H24" s="17">
        <v>84273.76</v>
      </c>
      <c r="I24" s="17">
        <v>338.84</v>
      </c>
      <c r="J24" s="17">
        <v>0</v>
      </c>
      <c r="K24" s="16">
        <v>83907.8</v>
      </c>
      <c r="L24" s="15">
        <v>84249.9</v>
      </c>
      <c r="M24" s="18"/>
      <c r="N24" s="18">
        <f t="shared" si="0"/>
        <v>194344.44182000001</v>
      </c>
      <c r="O24" s="19" t="s">
        <v>40</v>
      </c>
      <c r="P24" s="20" t="s">
        <v>41</v>
      </c>
      <c r="Q24" s="16">
        <v>84249.9</v>
      </c>
    </row>
    <row r="25" spans="1:17" ht="16.5" customHeight="1" x14ac:dyDescent="0.25">
      <c r="A25" s="13"/>
      <c r="B25" s="22" t="s">
        <v>42</v>
      </c>
      <c r="C25" s="16">
        <v>43455.096640000003</v>
      </c>
      <c r="D25" s="16">
        <v>101708.58891999999</v>
      </c>
      <c r="E25" s="16">
        <v>543026.81518999999</v>
      </c>
      <c r="F25" s="23">
        <v>1104049.7417299999</v>
      </c>
      <c r="G25" s="16">
        <v>14241.72</v>
      </c>
      <c r="H25" s="17">
        <v>142.41999999999999</v>
      </c>
      <c r="I25" s="17">
        <v>0</v>
      </c>
      <c r="J25" s="17"/>
      <c r="K25" s="16">
        <v>231087.3</v>
      </c>
      <c r="L25" s="15">
        <v>231087.3</v>
      </c>
      <c r="M25" s="18"/>
      <c r="N25" s="18">
        <f t="shared" si="0"/>
        <v>2023327.5424800001</v>
      </c>
      <c r="O25" s="19" t="s">
        <v>42</v>
      </c>
      <c r="P25" s="20" t="s">
        <v>43</v>
      </c>
      <c r="Q25" s="16">
        <v>231087.3</v>
      </c>
    </row>
    <row r="26" spans="1:17" ht="16.5" customHeight="1" x14ac:dyDescent="0.25">
      <c r="A26" s="21"/>
      <c r="B26" s="22" t="s">
        <v>44</v>
      </c>
      <c r="C26" s="16">
        <v>12230.38214</v>
      </c>
      <c r="D26" s="16">
        <v>182.29998000000001</v>
      </c>
      <c r="E26" s="16">
        <v>72018.685670000006</v>
      </c>
      <c r="F26" s="16">
        <v>102730.8</v>
      </c>
      <c r="G26" s="16">
        <v>140510.23000000001</v>
      </c>
      <c r="H26" s="17">
        <v>26419.11</v>
      </c>
      <c r="I26" s="17">
        <v>9835.7199999999993</v>
      </c>
      <c r="J26" s="17"/>
      <c r="K26" s="16">
        <v>104255.4</v>
      </c>
      <c r="L26" s="15">
        <v>22255.4</v>
      </c>
      <c r="M26" s="18"/>
      <c r="N26" s="18">
        <f t="shared" si="0"/>
        <v>209417.56779</v>
      </c>
      <c r="O26" s="19" t="s">
        <v>44</v>
      </c>
      <c r="P26" s="20" t="s">
        <v>45</v>
      </c>
      <c r="Q26" s="16">
        <v>22255.4</v>
      </c>
    </row>
    <row r="27" spans="1:17" ht="16.5" customHeight="1" x14ac:dyDescent="0.25">
      <c r="A27" s="21"/>
      <c r="B27" s="22" t="s">
        <v>46</v>
      </c>
      <c r="C27" s="16">
        <v>0</v>
      </c>
      <c r="D27" s="16">
        <v>742.20312999999999</v>
      </c>
      <c r="E27" s="16"/>
      <c r="F27" s="16">
        <v>262784.90458999999</v>
      </c>
      <c r="G27" s="16">
        <v>459518.75</v>
      </c>
      <c r="H27" s="17">
        <v>4549.33</v>
      </c>
      <c r="I27" s="17">
        <v>4576.2199999999993</v>
      </c>
      <c r="J27" s="17">
        <v>0</v>
      </c>
      <c r="K27" s="16">
        <v>450393.2</v>
      </c>
      <c r="L27" s="15">
        <v>450380.74943000003</v>
      </c>
      <c r="M27" s="18"/>
      <c r="N27" s="18">
        <f t="shared" si="0"/>
        <v>713907.85715000005</v>
      </c>
      <c r="O27" s="19" t="s">
        <v>46</v>
      </c>
      <c r="P27" s="20" t="s">
        <v>47</v>
      </c>
      <c r="Q27" s="16">
        <v>450380.74943000003</v>
      </c>
    </row>
    <row r="28" spans="1:17" ht="16.5" customHeight="1" x14ac:dyDescent="0.25">
      <c r="A28" s="21"/>
      <c r="B28" s="22" t="s">
        <v>48</v>
      </c>
      <c r="C28" s="16">
        <v>0</v>
      </c>
      <c r="D28" s="16">
        <v>65822.2</v>
      </c>
      <c r="E28" s="16">
        <v>266492.73859999998</v>
      </c>
      <c r="F28" s="16">
        <v>411236.32212999999</v>
      </c>
      <c r="G28" s="16">
        <v>710814.41499999992</v>
      </c>
      <c r="H28" s="17">
        <v>7037.11</v>
      </c>
      <c r="I28" s="17">
        <v>7108.5049999999992</v>
      </c>
      <c r="J28" s="17">
        <v>0</v>
      </c>
      <c r="K28" s="16">
        <v>696668.8</v>
      </c>
      <c r="L28" s="15">
        <v>685414.29976999993</v>
      </c>
      <c r="M28" s="18"/>
      <c r="N28" s="18">
        <f t="shared" si="0"/>
        <v>1428965.5604999999</v>
      </c>
      <c r="O28" s="19" t="s">
        <v>48</v>
      </c>
      <c r="P28" s="20" t="s">
        <v>49</v>
      </c>
      <c r="Q28" s="16">
        <v>685414.29976999993</v>
      </c>
    </row>
    <row r="29" spans="1:17" ht="16.5" customHeight="1" x14ac:dyDescent="0.25">
      <c r="A29" s="21"/>
      <c r="B29" s="22" t="s">
        <v>50</v>
      </c>
      <c r="C29" s="16">
        <v>44978.890180000002</v>
      </c>
      <c r="D29" s="16">
        <v>123752.03273000001</v>
      </c>
      <c r="E29" s="16">
        <v>267709.27265</v>
      </c>
      <c r="F29" s="16">
        <v>702896.87812000001</v>
      </c>
      <c r="G29" s="16">
        <v>787177.90999999992</v>
      </c>
      <c r="H29" s="17">
        <v>29907.9</v>
      </c>
      <c r="I29" s="17">
        <v>39479.81</v>
      </c>
      <c r="J29" s="17">
        <v>0</v>
      </c>
      <c r="K29" s="16">
        <v>717790.2</v>
      </c>
      <c r="L29" s="15">
        <v>705069.01804999996</v>
      </c>
      <c r="M29" s="18"/>
      <c r="N29" s="18">
        <f t="shared" si="0"/>
        <v>1844406.09173</v>
      </c>
      <c r="O29" s="25" t="s">
        <v>50</v>
      </c>
      <c r="P29" s="20" t="s">
        <v>51</v>
      </c>
      <c r="Q29" s="16">
        <v>705069.01804999996</v>
      </c>
    </row>
    <row r="30" spans="1:17" ht="16.5" customHeight="1" x14ac:dyDescent="0.25">
      <c r="A30" s="13"/>
      <c r="B30" s="22" t="s">
        <v>52</v>
      </c>
      <c r="C30" s="16">
        <v>60574.976159999998</v>
      </c>
      <c r="D30" s="16">
        <v>27204.100000000002</v>
      </c>
      <c r="E30" s="16">
        <v>270710.39390999998</v>
      </c>
      <c r="F30" s="16">
        <v>776429.58935999998</v>
      </c>
      <c r="G30" s="16">
        <v>782752.5</v>
      </c>
      <c r="H30" s="17">
        <v>35215.4</v>
      </c>
      <c r="I30" s="17">
        <v>875.30000000000007</v>
      </c>
      <c r="J30" s="17">
        <v>0</v>
      </c>
      <c r="K30" s="16">
        <v>746661.79999999993</v>
      </c>
      <c r="L30" s="15">
        <v>679647.07854999998</v>
      </c>
      <c r="M30" s="18"/>
      <c r="N30" s="18">
        <f t="shared" si="0"/>
        <v>1814566.1379799999</v>
      </c>
      <c r="O30" s="19" t="s">
        <v>52</v>
      </c>
      <c r="P30" s="20" t="s">
        <v>53</v>
      </c>
      <c r="Q30" s="16">
        <v>679647.07854999998</v>
      </c>
    </row>
    <row r="31" spans="1:17" ht="16.5" customHeight="1" x14ac:dyDescent="0.25">
      <c r="A31" s="21"/>
      <c r="B31" s="22" t="s">
        <v>54</v>
      </c>
      <c r="C31" s="16">
        <v>78819.343810000006</v>
      </c>
      <c r="D31" s="16">
        <v>187065.29550000001</v>
      </c>
      <c r="E31" s="16">
        <v>507771.36790000001</v>
      </c>
      <c r="F31" s="16">
        <v>107290.7</v>
      </c>
      <c r="G31" s="16">
        <v>1312898.6000000001</v>
      </c>
      <c r="H31" s="17">
        <v>26231.8</v>
      </c>
      <c r="I31" s="17">
        <v>1311.6</v>
      </c>
      <c r="J31" s="17"/>
      <c r="K31" s="16">
        <v>1285355.2</v>
      </c>
      <c r="L31" s="15">
        <v>1285355.2</v>
      </c>
      <c r="M31" s="18"/>
      <c r="N31" s="18">
        <f t="shared" si="0"/>
        <v>2166301.9072099999</v>
      </c>
      <c r="O31" s="19" t="s">
        <v>54</v>
      </c>
      <c r="P31" s="20" t="s">
        <v>55</v>
      </c>
      <c r="Q31" s="16">
        <v>1285355.2</v>
      </c>
    </row>
    <row r="32" spans="1:17" ht="16.5" customHeight="1" x14ac:dyDescent="0.25">
      <c r="A32" s="21"/>
      <c r="B32" s="22" t="s">
        <v>56</v>
      </c>
      <c r="C32" s="16">
        <v>17839.997879999999</v>
      </c>
      <c r="D32" s="16">
        <v>44451.491950000003</v>
      </c>
      <c r="E32" s="16">
        <v>90485.063020000001</v>
      </c>
      <c r="F32" s="16">
        <v>166657.55079000001</v>
      </c>
      <c r="G32" s="16">
        <v>180589.34700000001</v>
      </c>
      <c r="H32" s="17">
        <v>3362.1889999999999</v>
      </c>
      <c r="I32" s="17">
        <v>12196.057999999999</v>
      </c>
      <c r="J32" s="17">
        <v>0</v>
      </c>
      <c r="K32" s="16">
        <v>165031.1</v>
      </c>
      <c r="L32" s="15">
        <v>160977.31094</v>
      </c>
      <c r="M32" s="18"/>
      <c r="N32" s="18">
        <f t="shared" si="0"/>
        <v>480411.41457999998</v>
      </c>
      <c r="O32" s="19" t="s">
        <v>56</v>
      </c>
      <c r="P32" s="20" t="s">
        <v>57</v>
      </c>
      <c r="Q32" s="16">
        <v>160977.31094</v>
      </c>
    </row>
    <row r="33" spans="1:17" ht="26.65" customHeight="1" x14ac:dyDescent="0.25">
      <c r="A33" s="21"/>
      <c r="B33" s="22" t="s">
        <v>58</v>
      </c>
      <c r="C33" s="16">
        <v>0</v>
      </c>
      <c r="D33" s="26">
        <v>76715.293130000005</v>
      </c>
      <c r="E33" s="26">
        <v>469286.59739000001</v>
      </c>
      <c r="F33" s="16">
        <v>468441.90626999998</v>
      </c>
      <c r="G33" s="16">
        <v>1210175.3799999999</v>
      </c>
      <c r="H33" s="17">
        <v>382489.91000000003</v>
      </c>
      <c r="I33" s="17">
        <v>16868.169999999998</v>
      </c>
      <c r="J33" s="17">
        <v>0</v>
      </c>
      <c r="K33" s="16">
        <v>810817.29999999993</v>
      </c>
      <c r="L33" s="15">
        <v>810771.05148000002</v>
      </c>
      <c r="M33" s="18"/>
      <c r="N33" s="18">
        <f t="shared" si="0"/>
        <v>1825214.84827</v>
      </c>
      <c r="O33" s="19" t="s">
        <v>58</v>
      </c>
      <c r="P33" s="20" t="s">
        <v>59</v>
      </c>
      <c r="Q33" s="16">
        <v>810771.05148000002</v>
      </c>
    </row>
    <row r="34" spans="1:17" ht="26.65" customHeight="1" x14ac:dyDescent="0.25">
      <c r="A34" s="21"/>
      <c r="B34" s="22" t="s">
        <v>60</v>
      </c>
      <c r="C34" s="27">
        <v>20219.38264</v>
      </c>
      <c r="D34" s="28">
        <v>86367.5</v>
      </c>
      <c r="E34" s="28">
        <v>215560.30000000002</v>
      </c>
      <c r="F34" s="16">
        <v>97630.999089999998</v>
      </c>
      <c r="G34" s="16">
        <v>313130.83</v>
      </c>
      <c r="H34" s="17">
        <v>73544.84</v>
      </c>
      <c r="I34" s="17">
        <v>9464.89</v>
      </c>
      <c r="J34" s="17">
        <v>0</v>
      </c>
      <c r="K34" s="16">
        <v>230121.1</v>
      </c>
      <c r="L34" s="15">
        <v>282260.7</v>
      </c>
      <c r="M34" s="18"/>
      <c r="N34" s="18">
        <f t="shared" si="0"/>
        <v>702038.88173000002</v>
      </c>
      <c r="O34" s="19" t="s">
        <v>60</v>
      </c>
      <c r="P34" s="20" t="s">
        <v>61</v>
      </c>
      <c r="Q34" s="16">
        <v>282260.7</v>
      </c>
    </row>
    <row r="35" spans="1:17" ht="16.5" customHeight="1" x14ac:dyDescent="0.25">
      <c r="A35" s="21"/>
      <c r="B35" s="22" t="s">
        <v>62</v>
      </c>
      <c r="C35" s="16">
        <v>9924.59339</v>
      </c>
      <c r="D35" s="23">
        <v>23229</v>
      </c>
      <c r="E35" s="16">
        <v>49319.199990000001</v>
      </c>
      <c r="F35" s="16">
        <v>71050</v>
      </c>
      <c r="G35" s="16">
        <v>85660.1198</v>
      </c>
      <c r="H35" s="17">
        <v>1713.2197999999971</v>
      </c>
      <c r="I35" s="17">
        <v>0</v>
      </c>
      <c r="J35" s="17"/>
      <c r="K35" s="16">
        <v>83946.9</v>
      </c>
      <c r="L35" s="15">
        <v>83943.901459999994</v>
      </c>
      <c r="M35" s="18"/>
      <c r="N35" s="18">
        <f t="shared" si="0"/>
        <v>237466.69483999998</v>
      </c>
      <c r="O35" s="19" t="s">
        <v>62</v>
      </c>
      <c r="P35" s="20" t="s">
        <v>63</v>
      </c>
      <c r="Q35" s="16">
        <v>83943.901459999994</v>
      </c>
    </row>
    <row r="36" spans="1:17" ht="16.5" customHeight="1" x14ac:dyDescent="0.25">
      <c r="A36" s="21"/>
      <c r="B36" s="22" t="s">
        <v>64</v>
      </c>
      <c r="C36" s="16">
        <v>134752.57253999999</v>
      </c>
      <c r="D36" s="16">
        <v>290715.32572999998</v>
      </c>
      <c r="E36" s="16">
        <v>711802.79431999999</v>
      </c>
      <c r="F36" s="16">
        <v>1258767.43665</v>
      </c>
      <c r="G36" s="16">
        <v>3541741.3499999996</v>
      </c>
      <c r="H36" s="17">
        <v>768804.05999999982</v>
      </c>
      <c r="I36" s="17">
        <v>466525.39</v>
      </c>
      <c r="J36" s="17">
        <v>0</v>
      </c>
      <c r="K36" s="16">
        <v>2306411.9000000004</v>
      </c>
      <c r="L36" s="15">
        <v>2314839.6679699998</v>
      </c>
      <c r="M36" s="18"/>
      <c r="N36" s="18">
        <f t="shared" si="0"/>
        <v>4710877.7972100005</v>
      </c>
      <c r="O36" s="25" t="s">
        <v>64</v>
      </c>
      <c r="P36" s="20" t="s">
        <v>65</v>
      </c>
      <c r="Q36" s="16">
        <v>2314839.6679699998</v>
      </c>
    </row>
    <row r="37" spans="1:17" ht="16.5" customHeight="1" x14ac:dyDescent="0.25">
      <c r="A37" s="21"/>
      <c r="B37" s="22" t="s">
        <v>66</v>
      </c>
      <c r="C37" s="16">
        <v>9924.6</v>
      </c>
      <c r="D37" s="16">
        <v>23229</v>
      </c>
      <c r="E37" s="16">
        <v>49319.200000000004</v>
      </c>
      <c r="F37" s="16">
        <v>86651.5</v>
      </c>
      <c r="G37" s="16">
        <v>89263.619000000006</v>
      </c>
      <c r="H37" s="17">
        <v>4493.5320000000002</v>
      </c>
      <c r="I37" s="17">
        <v>862.28700000000003</v>
      </c>
      <c r="J37" s="17"/>
      <c r="K37" s="16">
        <v>83907.8</v>
      </c>
      <c r="L37" s="15">
        <v>83907.8</v>
      </c>
      <c r="M37" s="18"/>
      <c r="N37" s="18">
        <f t="shared" si="0"/>
        <v>253032.09999999998</v>
      </c>
      <c r="O37" s="19" t="s">
        <v>66</v>
      </c>
      <c r="P37" s="20" t="s">
        <v>67</v>
      </c>
      <c r="Q37" s="16">
        <v>83907.8</v>
      </c>
    </row>
    <row r="38" spans="1:17" ht="16.5" customHeight="1" x14ac:dyDescent="0.25">
      <c r="A38" s="21"/>
      <c r="B38" s="22" t="s">
        <v>68</v>
      </c>
      <c r="C38" s="16">
        <v>0</v>
      </c>
      <c r="D38" s="24"/>
      <c r="E38" s="24"/>
      <c r="F38" s="16">
        <v>82139.100000000006</v>
      </c>
      <c r="G38" s="16">
        <v>99456.9</v>
      </c>
      <c r="H38" s="17">
        <v>9647.4</v>
      </c>
      <c r="I38" s="17">
        <v>2983.8</v>
      </c>
      <c r="J38" s="17"/>
      <c r="K38" s="16">
        <v>86825.7</v>
      </c>
      <c r="L38" s="15">
        <v>86825.7</v>
      </c>
      <c r="M38" s="18"/>
      <c r="N38" s="18">
        <f t="shared" si="0"/>
        <v>168964.8</v>
      </c>
      <c r="O38" s="19" t="s">
        <v>68</v>
      </c>
      <c r="P38" s="20" t="s">
        <v>69</v>
      </c>
      <c r="Q38" s="16">
        <v>86825.7</v>
      </c>
    </row>
    <row r="39" spans="1:17" ht="26.65" customHeight="1" x14ac:dyDescent="0.25">
      <c r="A39" s="13"/>
      <c r="B39" s="22" t="s">
        <v>70</v>
      </c>
      <c r="C39" s="16">
        <v>62452.6</v>
      </c>
      <c r="D39" s="16">
        <v>146169.77278999999</v>
      </c>
      <c r="E39" s="16">
        <v>310350.13497000001</v>
      </c>
      <c r="F39" s="16">
        <v>480244.8285</v>
      </c>
      <c r="G39" s="16">
        <v>483448.06940000004</v>
      </c>
      <c r="H39" s="17">
        <v>15314.5</v>
      </c>
      <c r="I39" s="17">
        <v>4023.6694000000061</v>
      </c>
      <c r="J39" s="17">
        <v>0</v>
      </c>
      <c r="K39" s="16">
        <v>464109.9</v>
      </c>
      <c r="L39" s="15">
        <v>555333.83701000002</v>
      </c>
      <c r="M39" s="18"/>
      <c r="N39" s="18">
        <f t="shared" si="0"/>
        <v>1554551.1732700001</v>
      </c>
      <c r="O39" s="19" t="s">
        <v>70</v>
      </c>
      <c r="P39" s="20" t="s">
        <v>71</v>
      </c>
      <c r="Q39" s="16">
        <v>555333.83701000002</v>
      </c>
    </row>
    <row r="40" spans="1:17" ht="16.5" customHeight="1" x14ac:dyDescent="0.25">
      <c r="A40" s="21"/>
      <c r="B40" s="22" t="s">
        <v>72</v>
      </c>
      <c r="C40" s="16">
        <v>50774.9</v>
      </c>
      <c r="D40" s="16">
        <v>62661.599999999999</v>
      </c>
      <c r="E40" s="16">
        <v>303287.90000000002</v>
      </c>
      <c r="F40" s="16">
        <v>390420.5</v>
      </c>
      <c r="G40" s="16">
        <v>444095.36000000004</v>
      </c>
      <c r="H40" s="17">
        <v>13189.65</v>
      </c>
      <c r="I40" s="17">
        <v>4441.1099999999997</v>
      </c>
      <c r="J40" s="17">
        <v>0</v>
      </c>
      <c r="K40" s="16">
        <v>426464.6</v>
      </c>
      <c r="L40" s="15">
        <v>378743.94558999996</v>
      </c>
      <c r="M40" s="18"/>
      <c r="N40" s="18">
        <f t="shared" si="0"/>
        <v>1185888.84559</v>
      </c>
      <c r="O40" s="19" t="s">
        <v>72</v>
      </c>
      <c r="P40" s="20" t="s">
        <v>73</v>
      </c>
      <c r="Q40" s="16">
        <v>378743.94558999996</v>
      </c>
    </row>
    <row r="41" spans="1:17" ht="26.65" customHeight="1" x14ac:dyDescent="0.25">
      <c r="A41" s="21"/>
      <c r="B41" s="22" t="s">
        <v>74</v>
      </c>
      <c r="C41" s="16">
        <v>99461.1</v>
      </c>
      <c r="D41" s="16">
        <v>66242</v>
      </c>
      <c r="E41" s="16">
        <v>560753.47461000003</v>
      </c>
      <c r="F41" s="16">
        <v>918885.91671999998</v>
      </c>
      <c r="G41" s="16">
        <v>873688.65526000003</v>
      </c>
      <c r="H41" s="17">
        <v>34807.9</v>
      </c>
      <c r="I41" s="17">
        <v>3494.8552599999903</v>
      </c>
      <c r="J41" s="17">
        <v>0</v>
      </c>
      <c r="K41" s="16">
        <v>835385.9</v>
      </c>
      <c r="L41" s="15">
        <v>815165.42440999998</v>
      </c>
      <c r="M41" s="18"/>
      <c r="N41" s="18">
        <f t="shared" si="0"/>
        <v>2460507.9157400001</v>
      </c>
      <c r="O41" s="19" t="s">
        <v>74</v>
      </c>
      <c r="P41" s="20" t="s">
        <v>75</v>
      </c>
      <c r="Q41" s="16">
        <v>815165.42440999998</v>
      </c>
    </row>
    <row r="42" spans="1:17" ht="16.5" customHeight="1" x14ac:dyDescent="0.25">
      <c r="A42" s="13"/>
      <c r="B42" s="22" t="s">
        <v>76</v>
      </c>
      <c r="C42" s="16">
        <v>41653.519899999999</v>
      </c>
      <c r="D42" s="16">
        <v>36114.942459999998</v>
      </c>
      <c r="E42" s="16">
        <v>321867.10696</v>
      </c>
      <c r="F42" s="16">
        <v>495618.5</v>
      </c>
      <c r="G42" s="16">
        <v>689375.09116000007</v>
      </c>
      <c r="H42" s="17">
        <v>13199.28167000002</v>
      </c>
      <c r="I42" s="17">
        <v>29411.009489999989</v>
      </c>
      <c r="J42" s="17">
        <v>0</v>
      </c>
      <c r="K42" s="16">
        <v>646764.79999999993</v>
      </c>
      <c r="L42" s="15">
        <v>542977.29084000003</v>
      </c>
      <c r="M42" s="18"/>
      <c r="N42" s="18">
        <f t="shared" si="0"/>
        <v>1438231.3601600002</v>
      </c>
      <c r="O42" s="19" t="s">
        <v>76</v>
      </c>
      <c r="P42" s="20" t="s">
        <v>77</v>
      </c>
      <c r="Q42" s="16">
        <v>542977.29084000003</v>
      </c>
    </row>
    <row r="43" spans="1:17" ht="16.5" customHeight="1" x14ac:dyDescent="0.25">
      <c r="A43" s="21"/>
      <c r="B43" s="22" t="s">
        <v>78</v>
      </c>
      <c r="C43" s="16">
        <v>31819.49999</v>
      </c>
      <c r="D43" s="16">
        <v>38505</v>
      </c>
      <c r="E43" s="23">
        <v>126327.66271</v>
      </c>
      <c r="F43" s="16">
        <v>214956.29665</v>
      </c>
      <c r="G43" s="16">
        <v>326834.13500000001</v>
      </c>
      <c r="H43" s="17">
        <v>13060.4</v>
      </c>
      <c r="I43" s="17">
        <v>326.83499999999998</v>
      </c>
      <c r="J43" s="17">
        <v>0</v>
      </c>
      <c r="K43" s="16">
        <v>313446.90000000002</v>
      </c>
      <c r="L43" s="15">
        <v>182299.56106000001</v>
      </c>
      <c r="M43" s="18"/>
      <c r="N43" s="18">
        <f t="shared" si="0"/>
        <v>593908.02041</v>
      </c>
      <c r="O43" s="19" t="s">
        <v>78</v>
      </c>
      <c r="P43" s="20" t="s">
        <v>79</v>
      </c>
      <c r="Q43" s="16">
        <v>182299.56106000001</v>
      </c>
    </row>
    <row r="44" spans="1:17" ht="26.65" customHeight="1" x14ac:dyDescent="0.25">
      <c r="A44" s="21"/>
      <c r="B44" s="22" t="s">
        <v>80</v>
      </c>
      <c r="C44" s="16">
        <v>15084.4</v>
      </c>
      <c r="D44" s="16">
        <v>35305.700000000004</v>
      </c>
      <c r="E44" s="16">
        <v>74673.400500000003</v>
      </c>
      <c r="F44" s="16">
        <v>88209</v>
      </c>
      <c r="G44" s="16">
        <v>144181.03</v>
      </c>
      <c r="H44" s="17">
        <v>1427.3919199999868</v>
      </c>
      <c r="I44" s="17">
        <v>1441.8380800000132</v>
      </c>
      <c r="J44" s="17"/>
      <c r="K44" s="16">
        <v>141311.79999999999</v>
      </c>
      <c r="L44" s="15">
        <v>31952.971120000002</v>
      </c>
      <c r="M44" s="18"/>
      <c r="N44" s="18">
        <f t="shared" si="0"/>
        <v>245225.47162000003</v>
      </c>
      <c r="O44" s="19" t="s">
        <v>80</v>
      </c>
      <c r="P44" s="20" t="s">
        <v>81</v>
      </c>
      <c r="Q44" s="16">
        <v>31952.971120000002</v>
      </c>
    </row>
    <row r="45" spans="1:17" ht="16.5" customHeight="1" x14ac:dyDescent="0.25">
      <c r="A45" s="21"/>
      <c r="B45" s="22" t="s">
        <v>82</v>
      </c>
      <c r="C45" s="16">
        <v>0</v>
      </c>
      <c r="D45" s="16">
        <v>9924.52405</v>
      </c>
      <c r="E45" s="16">
        <v>53143.568760000002</v>
      </c>
      <c r="F45" s="16">
        <v>132841.20000000001</v>
      </c>
      <c r="G45" s="16">
        <v>80493.179999999993</v>
      </c>
      <c r="H45" s="17">
        <v>390.99979999999698</v>
      </c>
      <c r="I45" s="17">
        <v>2684.3802000000028</v>
      </c>
      <c r="J45" s="17">
        <v>0</v>
      </c>
      <c r="K45" s="16">
        <v>77417.8</v>
      </c>
      <c r="L45" s="15">
        <v>85468.5</v>
      </c>
      <c r="M45" s="18"/>
      <c r="N45" s="18">
        <f t="shared" si="0"/>
        <v>281377.79281000001</v>
      </c>
      <c r="O45" s="19" t="s">
        <v>82</v>
      </c>
      <c r="P45" s="20" t="s">
        <v>83</v>
      </c>
      <c r="Q45" s="16">
        <v>85468.5</v>
      </c>
    </row>
    <row r="46" spans="1:17" ht="26.65" customHeight="1" x14ac:dyDescent="0.25">
      <c r="A46" s="21"/>
      <c r="B46" s="22" t="s">
        <v>84</v>
      </c>
      <c r="C46" s="16">
        <v>19419.000500000002</v>
      </c>
      <c r="D46" s="16">
        <v>184598.41222</v>
      </c>
      <c r="E46" s="16">
        <v>533746.25581999996</v>
      </c>
      <c r="F46" s="16">
        <v>39170.5</v>
      </c>
      <c r="G46" s="16">
        <v>1077264.3764200001</v>
      </c>
      <c r="H46" s="17">
        <v>53809.352640000012</v>
      </c>
      <c r="I46" s="17">
        <v>1077.3237799999788</v>
      </c>
      <c r="J46" s="17">
        <v>0</v>
      </c>
      <c r="K46" s="16">
        <v>1022377.7</v>
      </c>
      <c r="L46" s="15">
        <v>1020944.7573200001</v>
      </c>
      <c r="M46" s="18"/>
      <c r="N46" s="18">
        <f t="shared" si="0"/>
        <v>1797878.9258600001</v>
      </c>
      <c r="O46" s="19" t="s">
        <v>84</v>
      </c>
      <c r="P46" s="20" t="s">
        <v>85</v>
      </c>
      <c r="Q46" s="16">
        <v>1020944.7573200001</v>
      </c>
    </row>
    <row r="47" spans="1:17" ht="16.5" customHeight="1" x14ac:dyDescent="0.25">
      <c r="A47" s="13"/>
      <c r="B47" s="22" t="s">
        <v>86</v>
      </c>
      <c r="C47" s="24"/>
      <c r="D47" s="16">
        <v>402346.5</v>
      </c>
      <c r="E47" s="16">
        <v>937673.83655000001</v>
      </c>
      <c r="F47" s="16">
        <v>637448.01954000001</v>
      </c>
      <c r="G47" s="16">
        <v>1352121.5528799999</v>
      </c>
      <c r="H47" s="17">
        <v>27058.552879999992</v>
      </c>
      <c r="I47" s="17">
        <v>0</v>
      </c>
      <c r="J47" s="17">
        <v>0</v>
      </c>
      <c r="K47" s="16">
        <v>1325063</v>
      </c>
      <c r="L47" s="15">
        <v>1319860.09149</v>
      </c>
      <c r="M47" s="18"/>
      <c r="N47" s="18">
        <f t="shared" si="0"/>
        <v>3297328.4475800004</v>
      </c>
      <c r="O47" s="19" t="s">
        <v>86</v>
      </c>
      <c r="P47" s="20" t="s">
        <v>87</v>
      </c>
      <c r="Q47" s="16">
        <v>1319860.09149</v>
      </c>
    </row>
    <row r="48" spans="1:17" ht="16.5" customHeight="1" x14ac:dyDescent="0.25">
      <c r="A48" s="21"/>
      <c r="B48" s="22" t="s">
        <v>88</v>
      </c>
      <c r="C48" s="16">
        <v>35028.699999999997</v>
      </c>
      <c r="D48" s="16">
        <v>81986.088269999993</v>
      </c>
      <c r="E48" s="16">
        <v>42510.39761</v>
      </c>
      <c r="F48" s="16">
        <v>316611.47201999999</v>
      </c>
      <c r="G48" s="16">
        <v>359568.98</v>
      </c>
      <c r="H48" s="17">
        <v>3596.08</v>
      </c>
      <c r="I48" s="17">
        <v>0</v>
      </c>
      <c r="J48" s="17">
        <v>0</v>
      </c>
      <c r="K48" s="16">
        <v>355972.9</v>
      </c>
      <c r="L48" s="15">
        <v>344180.98817000003</v>
      </c>
      <c r="M48" s="18"/>
      <c r="N48" s="18">
        <f t="shared" si="0"/>
        <v>820317.64607000002</v>
      </c>
      <c r="O48" s="19" t="s">
        <v>88</v>
      </c>
      <c r="P48" s="20" t="s">
        <v>89</v>
      </c>
      <c r="Q48" s="16">
        <v>344180.98817000003</v>
      </c>
    </row>
    <row r="49" spans="1:17" ht="26.65" customHeight="1" x14ac:dyDescent="0.25">
      <c r="A49" s="21"/>
      <c r="B49" s="22" t="s">
        <v>90</v>
      </c>
      <c r="C49" s="16">
        <v>25450.400000000001</v>
      </c>
      <c r="D49" s="16">
        <v>59063.783920000002</v>
      </c>
      <c r="E49" s="16">
        <v>31360.46903</v>
      </c>
      <c r="F49" s="16">
        <v>179364.98566000001</v>
      </c>
      <c r="G49" s="16">
        <v>308023.98</v>
      </c>
      <c r="H49" s="17">
        <v>3459.3</v>
      </c>
      <c r="I49" s="17">
        <v>329.47999999999996</v>
      </c>
      <c r="J49" s="17">
        <v>0</v>
      </c>
      <c r="K49" s="16">
        <v>304235.20000000007</v>
      </c>
      <c r="L49" s="15">
        <v>300005.86294000002</v>
      </c>
      <c r="M49" s="18"/>
      <c r="N49" s="18">
        <f t="shared" si="0"/>
        <v>595245.50155000004</v>
      </c>
      <c r="O49" s="19" t="s">
        <v>90</v>
      </c>
      <c r="P49" s="20" t="s">
        <v>91</v>
      </c>
      <c r="Q49" s="16">
        <v>300005.86294000002</v>
      </c>
    </row>
    <row r="50" spans="1:17" ht="16.5" customHeight="1" x14ac:dyDescent="0.25">
      <c r="A50" s="21"/>
      <c r="B50" s="22" t="s">
        <v>92</v>
      </c>
      <c r="C50" s="16">
        <v>14773.7</v>
      </c>
      <c r="D50" s="24"/>
      <c r="E50" s="16">
        <v>36049.07791</v>
      </c>
      <c r="F50" s="24"/>
      <c r="G50" s="16">
        <v>238189.57250000001</v>
      </c>
      <c r="H50" s="17">
        <v>2358.0767699999883</v>
      </c>
      <c r="I50" s="17">
        <v>2381.8957300000188</v>
      </c>
      <c r="J50" s="17">
        <v>0</v>
      </c>
      <c r="K50" s="16">
        <v>233449.60000000001</v>
      </c>
      <c r="L50" s="15">
        <v>233449.60000000001</v>
      </c>
      <c r="M50" s="18"/>
      <c r="N50" s="18">
        <f t="shared" si="0"/>
        <v>284272.37791000004</v>
      </c>
      <c r="O50" s="19" t="s">
        <v>92</v>
      </c>
      <c r="P50" s="20" t="s">
        <v>93</v>
      </c>
      <c r="Q50" s="16">
        <v>233449.60000000001</v>
      </c>
    </row>
    <row r="51" spans="1:17" ht="26.65" customHeight="1" x14ac:dyDescent="0.25">
      <c r="A51" s="13"/>
      <c r="B51" s="22" t="s">
        <v>94</v>
      </c>
      <c r="C51" s="16">
        <v>137921.25323999999</v>
      </c>
      <c r="D51" s="23">
        <v>322811.19919000001</v>
      </c>
      <c r="E51" s="16">
        <v>763935.89434999996</v>
      </c>
      <c r="F51" s="16">
        <v>1013972.61058</v>
      </c>
      <c r="G51" s="16">
        <v>1226548.97074</v>
      </c>
      <c r="H51" s="17">
        <v>20051.860810000035</v>
      </c>
      <c r="I51" s="17">
        <v>15590.809929999927</v>
      </c>
      <c r="J51" s="17">
        <v>0</v>
      </c>
      <c r="K51" s="16">
        <v>1190906.3</v>
      </c>
      <c r="L51" s="15">
        <v>1188155.5945599999</v>
      </c>
      <c r="M51" s="18"/>
      <c r="N51" s="18">
        <f t="shared" si="0"/>
        <v>3426796.5519199995</v>
      </c>
      <c r="O51" s="19" t="s">
        <v>94</v>
      </c>
      <c r="P51" s="20" t="s">
        <v>95</v>
      </c>
      <c r="Q51" s="16">
        <v>1188155.5945599999</v>
      </c>
    </row>
    <row r="52" spans="1:17" ht="16.5" customHeight="1" x14ac:dyDescent="0.25">
      <c r="A52" s="21"/>
      <c r="B52" s="22" t="s">
        <v>96</v>
      </c>
      <c r="C52" s="16">
        <v>145869.94813999999</v>
      </c>
      <c r="D52" s="23">
        <v>352599.10000000003</v>
      </c>
      <c r="E52" s="16">
        <v>263676.65101999999</v>
      </c>
      <c r="F52" s="16">
        <v>790621.94583999994</v>
      </c>
      <c r="G52" s="16">
        <v>1297073.6299999999</v>
      </c>
      <c r="H52" s="17">
        <v>25812.909</v>
      </c>
      <c r="I52" s="17">
        <v>129.72099999999998</v>
      </c>
      <c r="J52" s="17">
        <v>0</v>
      </c>
      <c r="K52" s="16">
        <v>1271131</v>
      </c>
      <c r="L52" s="15">
        <v>1267170.4271500001</v>
      </c>
      <c r="M52" s="18"/>
      <c r="N52" s="18">
        <f t="shared" si="0"/>
        <v>2819938.0721500004</v>
      </c>
      <c r="O52" s="19" t="s">
        <v>96</v>
      </c>
      <c r="P52" s="20" t="s">
        <v>97</v>
      </c>
      <c r="Q52" s="16">
        <v>1267170.4271500001</v>
      </c>
    </row>
    <row r="53" spans="1:17" ht="16.5" customHeight="1" x14ac:dyDescent="0.25">
      <c r="A53" s="21"/>
      <c r="B53" s="22" t="s">
        <v>98</v>
      </c>
      <c r="C53" s="16">
        <v>129864.24615000001</v>
      </c>
      <c r="D53" s="16">
        <v>10716.5</v>
      </c>
      <c r="E53" s="16">
        <v>717778.3</v>
      </c>
      <c r="F53" s="16">
        <v>1488791.27816</v>
      </c>
      <c r="G53" s="16">
        <v>1289978.2600000002</v>
      </c>
      <c r="H53" s="17">
        <v>12899.86</v>
      </c>
      <c r="I53" s="17">
        <v>0</v>
      </c>
      <c r="J53" s="17">
        <v>0</v>
      </c>
      <c r="K53" s="16">
        <v>1277078.3999999999</v>
      </c>
      <c r="L53" s="15">
        <v>1617467.6</v>
      </c>
      <c r="M53" s="18"/>
      <c r="N53" s="18">
        <f t="shared" si="0"/>
        <v>3964617.9243100001</v>
      </c>
      <c r="O53" s="25" t="s">
        <v>98</v>
      </c>
      <c r="P53" s="20" t="s">
        <v>99</v>
      </c>
      <c r="Q53" s="16">
        <v>1617467.6</v>
      </c>
    </row>
    <row r="54" spans="1:17" ht="16.5" customHeight="1" x14ac:dyDescent="0.25">
      <c r="A54" s="21"/>
      <c r="B54" s="22" t="s">
        <v>100</v>
      </c>
      <c r="C54" s="16">
        <v>27185.23487</v>
      </c>
      <c r="D54" s="16">
        <v>106446.04773000001</v>
      </c>
      <c r="E54" s="16">
        <v>102982.71432</v>
      </c>
      <c r="F54" s="16">
        <v>284395.08327</v>
      </c>
      <c r="G54" s="16">
        <v>246149.3</v>
      </c>
      <c r="H54" s="17">
        <v>2461.5</v>
      </c>
      <c r="I54" s="17">
        <v>0</v>
      </c>
      <c r="J54" s="17"/>
      <c r="K54" s="16">
        <v>243687.8</v>
      </c>
      <c r="L54" s="15">
        <v>243687.8</v>
      </c>
      <c r="M54" s="18"/>
      <c r="N54" s="18">
        <f t="shared" si="0"/>
        <v>764696.88018999994</v>
      </c>
      <c r="O54" s="19" t="s">
        <v>100</v>
      </c>
      <c r="P54" s="20" t="s">
        <v>101</v>
      </c>
      <c r="Q54" s="16">
        <v>243687.8</v>
      </c>
    </row>
    <row r="55" spans="1:17" ht="16.5" customHeight="1" x14ac:dyDescent="0.25">
      <c r="A55" s="21"/>
      <c r="B55" s="22" t="s">
        <v>102</v>
      </c>
      <c r="C55" s="16">
        <v>20657</v>
      </c>
      <c r="D55" s="24"/>
      <c r="E55" s="16">
        <v>1952.61022</v>
      </c>
      <c r="F55" s="16">
        <v>392089.99595999997</v>
      </c>
      <c r="G55" s="16">
        <v>540335.66999999993</v>
      </c>
      <c r="H55" s="17">
        <v>10806.87</v>
      </c>
      <c r="I55" s="17">
        <v>0</v>
      </c>
      <c r="J55" s="17">
        <v>0</v>
      </c>
      <c r="K55" s="16">
        <v>529528.80000000005</v>
      </c>
      <c r="L55" s="15">
        <v>245204.53586</v>
      </c>
      <c r="M55" s="18"/>
      <c r="N55" s="18">
        <f t="shared" si="0"/>
        <v>659904.14203999995</v>
      </c>
      <c r="O55" s="19" t="s">
        <v>102</v>
      </c>
      <c r="P55" s="20" t="s">
        <v>103</v>
      </c>
      <c r="Q55" s="16">
        <v>245204.53586</v>
      </c>
    </row>
    <row r="56" spans="1:17" ht="16.5" customHeight="1" x14ac:dyDescent="0.25">
      <c r="A56" s="13"/>
      <c r="B56" s="22" t="s">
        <v>104</v>
      </c>
      <c r="C56" s="16">
        <v>43033.700000000004</v>
      </c>
      <c r="D56" s="16">
        <v>62882.87962</v>
      </c>
      <c r="E56" s="16">
        <v>46033.8</v>
      </c>
      <c r="F56" s="24"/>
      <c r="G56" s="29"/>
      <c r="H56" s="17">
        <v>108001.08</v>
      </c>
      <c r="I56" s="17">
        <v>13772.493680000007</v>
      </c>
      <c r="J56" s="17"/>
      <c r="K56" s="29"/>
      <c r="L56" s="29"/>
      <c r="M56" s="18"/>
      <c r="N56" s="18">
        <f t="shared" si="0"/>
        <v>151950.37962000002</v>
      </c>
    </row>
    <row r="57" spans="1:17" ht="16.5" customHeight="1" x14ac:dyDescent="0.25">
      <c r="A57" s="21"/>
      <c r="B57" s="22" t="s">
        <v>105</v>
      </c>
      <c r="C57" s="16">
        <v>0</v>
      </c>
      <c r="D57" s="16">
        <v>13568.15272</v>
      </c>
      <c r="E57" s="16">
        <v>0</v>
      </c>
      <c r="F57" s="16">
        <v>308652.90000000002</v>
      </c>
      <c r="G57" s="16">
        <v>275449.87368000002</v>
      </c>
      <c r="H57" s="17">
        <v>14761.066000000001</v>
      </c>
      <c r="I57" s="17">
        <v>0</v>
      </c>
      <c r="J57" s="17"/>
      <c r="K57" s="16">
        <v>153676.29999999999</v>
      </c>
      <c r="L57" s="15">
        <v>153676.29999999999</v>
      </c>
      <c r="M57" s="18"/>
      <c r="N57" s="18">
        <f t="shared" si="0"/>
        <v>475897.35272000002</v>
      </c>
      <c r="O57" s="19" t="s">
        <v>105</v>
      </c>
      <c r="P57" s="20" t="s">
        <v>106</v>
      </c>
      <c r="Q57" s="16">
        <v>153676.29999999999</v>
      </c>
    </row>
    <row r="58" spans="1:17" ht="16.5" customHeight="1" x14ac:dyDescent="0.25">
      <c r="A58" s="21"/>
      <c r="B58" s="14" t="s">
        <v>107</v>
      </c>
      <c r="C58" s="30">
        <v>0</v>
      </c>
      <c r="D58" s="30">
        <v>0</v>
      </c>
      <c r="E58" s="30">
        <v>0</v>
      </c>
      <c r="F58" s="30">
        <v>0</v>
      </c>
      <c r="G58" s="16">
        <v>1476106.5660000001</v>
      </c>
      <c r="H58" s="17">
        <v>4378.5174899999993</v>
      </c>
      <c r="I58" s="17">
        <v>39.525410000002481</v>
      </c>
      <c r="J58" s="17">
        <v>0</v>
      </c>
      <c r="K58" s="16">
        <v>1461345.5</v>
      </c>
      <c r="L58" s="15">
        <v>1461345.4999899999</v>
      </c>
      <c r="M58" s="18"/>
      <c r="N58" s="18">
        <f t="shared" si="0"/>
        <v>1461345.4999899999</v>
      </c>
      <c r="O58" s="25" t="s">
        <v>107</v>
      </c>
      <c r="P58" s="20" t="s">
        <v>108</v>
      </c>
      <c r="Q58" s="16">
        <v>1461345.4999899999</v>
      </c>
    </row>
    <row r="59" spans="1:17" ht="16.5" customHeight="1" x14ac:dyDescent="0.25">
      <c r="A59" s="21"/>
      <c r="B59" s="22" t="s">
        <v>109</v>
      </c>
      <c r="C59" s="16">
        <v>18304.3</v>
      </c>
      <c r="D59" s="16">
        <v>42842.200000000004</v>
      </c>
      <c r="E59" s="16">
        <v>90961.2</v>
      </c>
      <c r="F59" s="16">
        <v>135729.1</v>
      </c>
      <c r="G59" s="16">
        <v>218942.64289999998</v>
      </c>
      <c r="H59" s="17">
        <v>3360.086230000004</v>
      </c>
      <c r="I59" s="17">
        <v>168.01676999999583</v>
      </c>
      <c r="J59" s="17">
        <v>0</v>
      </c>
      <c r="K59" s="16">
        <v>214524.60000000003</v>
      </c>
      <c r="L59" s="15">
        <v>214524.6</v>
      </c>
      <c r="M59" s="18"/>
      <c r="N59" s="18">
        <f t="shared" si="0"/>
        <v>502361.4</v>
      </c>
      <c r="O59" s="19" t="s">
        <v>109</v>
      </c>
      <c r="P59" s="20" t="s">
        <v>110</v>
      </c>
      <c r="Q59" s="16">
        <v>214524.6</v>
      </c>
    </row>
    <row r="60" spans="1:17" ht="26.65" customHeight="1" x14ac:dyDescent="0.25">
      <c r="A60" s="21"/>
      <c r="B60" s="22" t="s">
        <v>111</v>
      </c>
      <c r="C60" s="16">
        <v>27105.8</v>
      </c>
      <c r="D60" s="16">
        <v>31134.799999999999</v>
      </c>
      <c r="E60" s="16">
        <v>94440.571060000002</v>
      </c>
      <c r="F60" s="16">
        <v>425369.99987</v>
      </c>
      <c r="G60" s="16">
        <v>168170.80300000001</v>
      </c>
      <c r="H60" s="17">
        <v>12602.918990000002</v>
      </c>
      <c r="I60" s="17">
        <v>3065.5</v>
      </c>
      <c r="J60" s="17">
        <v>0</v>
      </c>
      <c r="K60" s="16">
        <v>164642.70000000001</v>
      </c>
      <c r="L60" s="15">
        <v>164642.70000000001</v>
      </c>
      <c r="M60" s="18"/>
      <c r="N60" s="18">
        <f t="shared" si="0"/>
        <v>742693.87092999998</v>
      </c>
      <c r="O60" s="19" t="s">
        <v>111</v>
      </c>
      <c r="P60" s="20" t="s">
        <v>112</v>
      </c>
      <c r="Q60" s="16">
        <v>164642.70000000001</v>
      </c>
    </row>
    <row r="61" spans="1:17" ht="16.5" customHeight="1" x14ac:dyDescent="0.25">
      <c r="A61" s="13"/>
      <c r="B61" s="22" t="s">
        <v>113</v>
      </c>
      <c r="C61" s="24"/>
      <c r="D61" s="16">
        <v>317199.40000000002</v>
      </c>
      <c r="E61" s="16">
        <v>715171.09605000005</v>
      </c>
      <c r="F61" s="16">
        <v>826402.8</v>
      </c>
      <c r="G61" s="16">
        <v>1068111.6189899999</v>
      </c>
      <c r="H61" s="17">
        <v>884.72</v>
      </c>
      <c r="I61" s="17">
        <v>0</v>
      </c>
      <c r="J61" s="17"/>
      <c r="K61" s="16">
        <v>1052443.2</v>
      </c>
      <c r="L61" s="15">
        <v>1041061.8960399999</v>
      </c>
      <c r="M61" s="18"/>
      <c r="N61" s="18">
        <f t="shared" si="0"/>
        <v>2899835.19209</v>
      </c>
      <c r="O61" s="19" t="s">
        <v>113</v>
      </c>
      <c r="P61" s="20" t="s">
        <v>114</v>
      </c>
      <c r="Q61" s="16">
        <v>1041061.8960399999</v>
      </c>
    </row>
    <row r="62" spans="1:17" ht="16.5" customHeight="1" x14ac:dyDescent="0.25">
      <c r="A62" s="21"/>
      <c r="B62" s="22" t="s">
        <v>115</v>
      </c>
      <c r="C62" s="23">
        <v>9924.6</v>
      </c>
      <c r="D62" s="16">
        <v>20988.400000000001</v>
      </c>
      <c r="E62" s="24"/>
      <c r="F62" s="16">
        <v>72155</v>
      </c>
      <c r="G62" s="16">
        <v>88471.62</v>
      </c>
      <c r="H62" s="17">
        <v>107992.28884000001</v>
      </c>
      <c r="I62" s="17">
        <v>0</v>
      </c>
      <c r="J62" s="17">
        <v>0</v>
      </c>
      <c r="K62" s="16">
        <v>87586.9</v>
      </c>
      <c r="L62" s="15">
        <v>113357.6</v>
      </c>
      <c r="M62" s="18"/>
      <c r="N62" s="18">
        <f t="shared" si="0"/>
        <v>216425.60000000001</v>
      </c>
      <c r="O62" s="19" t="s">
        <v>115</v>
      </c>
      <c r="P62" s="20" t="s">
        <v>116</v>
      </c>
      <c r="Q62" s="16">
        <v>113357.6</v>
      </c>
    </row>
    <row r="63" spans="1:17" ht="16.5" customHeight="1" x14ac:dyDescent="0.25">
      <c r="A63" s="21"/>
      <c r="B63" s="22" t="s">
        <v>117</v>
      </c>
      <c r="C63" s="16">
        <v>20556.821019999999</v>
      </c>
      <c r="D63" s="24"/>
      <c r="E63" s="16">
        <v>112510.87509</v>
      </c>
      <c r="F63" s="16">
        <v>631028.30000000005</v>
      </c>
      <c r="G63" s="16">
        <v>568380.18884000008</v>
      </c>
      <c r="H63" s="17">
        <v>9733.7007800000174</v>
      </c>
      <c r="I63" s="17">
        <v>0</v>
      </c>
      <c r="J63" s="17">
        <v>0</v>
      </c>
      <c r="K63" s="16">
        <v>460387.9</v>
      </c>
      <c r="L63" s="15">
        <v>431452.1</v>
      </c>
      <c r="M63" s="18"/>
      <c r="N63" s="18">
        <f t="shared" si="0"/>
        <v>1195548.09611</v>
      </c>
      <c r="O63" s="25" t="s">
        <v>117</v>
      </c>
      <c r="P63" s="20" t="s">
        <v>118</v>
      </c>
      <c r="Q63" s="16">
        <v>431452.1</v>
      </c>
    </row>
    <row r="64" spans="1:17" ht="26.65" customHeight="1" x14ac:dyDescent="0.25">
      <c r="A64" s="21"/>
      <c r="B64" s="22" t="s">
        <v>119</v>
      </c>
      <c r="C64" s="16">
        <v>67168.899999999994</v>
      </c>
      <c r="D64" s="16">
        <v>73735.305500000002</v>
      </c>
      <c r="E64" s="16">
        <v>110410.10132</v>
      </c>
      <c r="F64" s="16">
        <v>151626.64627</v>
      </c>
      <c r="G64" s="16">
        <v>973356.80077999993</v>
      </c>
      <c r="H64" s="17">
        <v>4888.8</v>
      </c>
      <c r="I64" s="17">
        <v>625.49</v>
      </c>
      <c r="J64" s="17">
        <v>0</v>
      </c>
      <c r="K64" s="16">
        <v>963623.10000000009</v>
      </c>
      <c r="L64" s="15">
        <v>956441.07172999997</v>
      </c>
      <c r="M64" s="18"/>
      <c r="N64" s="18">
        <f t="shared" si="0"/>
        <v>1359382.0248199999</v>
      </c>
      <c r="O64" s="19" t="s">
        <v>119</v>
      </c>
      <c r="P64" s="20" t="s">
        <v>120</v>
      </c>
      <c r="Q64" s="16">
        <v>956441.07172999997</v>
      </c>
    </row>
    <row r="65" spans="1:17" ht="26.65" customHeight="1" x14ac:dyDescent="0.25">
      <c r="A65" s="13"/>
      <c r="B65" s="22" t="s">
        <v>121</v>
      </c>
      <c r="C65" s="16">
        <v>33039.166080000003</v>
      </c>
      <c r="D65" s="16">
        <v>36129.800000000003</v>
      </c>
      <c r="E65" s="16">
        <v>30461.67596</v>
      </c>
      <c r="F65" s="16">
        <v>480668.16814000002</v>
      </c>
      <c r="G65" s="16">
        <v>342589.69</v>
      </c>
      <c r="H65" s="17">
        <v>23570.193889999973</v>
      </c>
      <c r="I65" s="17">
        <v>2885.4458300000283</v>
      </c>
      <c r="J65" s="17">
        <v>0</v>
      </c>
      <c r="K65" s="16">
        <v>337075.4</v>
      </c>
      <c r="L65" s="15">
        <v>247293.72703000001</v>
      </c>
      <c r="M65" s="18"/>
      <c r="N65" s="18">
        <f t="shared" si="0"/>
        <v>827592.53720999998</v>
      </c>
      <c r="O65" s="19" t="s">
        <v>121</v>
      </c>
      <c r="P65" s="20" t="s">
        <v>122</v>
      </c>
      <c r="Q65" s="16">
        <v>247293.72703000001</v>
      </c>
    </row>
    <row r="66" spans="1:17" ht="16.5" customHeight="1" x14ac:dyDescent="0.25">
      <c r="A66" s="21"/>
      <c r="B66" s="22" t="s">
        <v>123</v>
      </c>
      <c r="C66" s="16">
        <v>157119.30000000002</v>
      </c>
      <c r="D66" s="16">
        <v>367744.77003000001</v>
      </c>
      <c r="E66" s="16">
        <v>1245614.4914899999</v>
      </c>
      <c r="F66" s="16">
        <v>2454259.0571099999</v>
      </c>
      <c r="G66" s="16">
        <v>1181395.1397199999</v>
      </c>
      <c r="H66" s="17">
        <v>55955.41323999998</v>
      </c>
      <c r="I66" s="17">
        <v>6217.4536400000306</v>
      </c>
      <c r="J66" s="17">
        <v>0</v>
      </c>
      <c r="K66" s="16">
        <v>1154939.5</v>
      </c>
      <c r="L66" s="15">
        <v>1154130.66503</v>
      </c>
      <c r="M66" s="18"/>
      <c r="N66" s="18">
        <f t="shared" si="0"/>
        <v>5378868.2836599993</v>
      </c>
      <c r="O66" s="25" t="s">
        <v>123</v>
      </c>
      <c r="P66" s="20" t="s">
        <v>124</v>
      </c>
      <c r="Q66" s="16">
        <v>1154130.66503</v>
      </c>
    </row>
    <row r="67" spans="1:17" ht="16.5" customHeight="1" x14ac:dyDescent="0.25">
      <c r="A67" s="21"/>
      <c r="B67" s="22" t="s">
        <v>125</v>
      </c>
      <c r="C67" s="16">
        <v>28258.5</v>
      </c>
      <c r="D67" s="24"/>
      <c r="E67" s="16">
        <v>157940.9</v>
      </c>
      <c r="F67" s="16">
        <v>218738.1</v>
      </c>
      <c r="G67" s="16">
        <v>255994.88999999998</v>
      </c>
      <c r="H67" s="17">
        <v>18873.766349999984</v>
      </c>
      <c r="I67" s="17">
        <v>0</v>
      </c>
      <c r="J67" s="17">
        <v>0</v>
      </c>
      <c r="K67" s="16">
        <v>246725.19999999998</v>
      </c>
      <c r="L67" s="15">
        <v>244732.1</v>
      </c>
      <c r="M67" s="18"/>
      <c r="N67" s="18">
        <f t="shared" si="0"/>
        <v>649669.6</v>
      </c>
      <c r="O67" s="19" t="s">
        <v>125</v>
      </c>
      <c r="P67" s="20" t="s">
        <v>126</v>
      </c>
      <c r="Q67" s="16">
        <v>244732.1</v>
      </c>
    </row>
    <row r="68" spans="1:17" ht="26.65" customHeight="1" x14ac:dyDescent="0.25">
      <c r="A68" s="13"/>
      <c r="B68" s="22" t="s">
        <v>127</v>
      </c>
      <c r="C68" s="16">
        <v>113254.46448</v>
      </c>
      <c r="D68" s="16">
        <v>252901.79500000001</v>
      </c>
      <c r="E68" s="16">
        <v>483174.02431000001</v>
      </c>
      <c r="F68" s="16">
        <v>1131687.4469900001</v>
      </c>
      <c r="G68" s="16">
        <v>444090.76688000001</v>
      </c>
      <c r="H68" s="17">
        <v>72809.244500000001</v>
      </c>
      <c r="I68" s="17">
        <v>96686.895000000004</v>
      </c>
      <c r="J68" s="17">
        <v>0</v>
      </c>
      <c r="K68" s="16">
        <v>961392.7</v>
      </c>
      <c r="L68" s="15">
        <v>961392.69864999992</v>
      </c>
      <c r="M68" s="18"/>
      <c r="N68" s="18">
        <f t="shared" si="0"/>
        <v>2942410.42943</v>
      </c>
      <c r="O68" s="19" t="s">
        <v>127</v>
      </c>
      <c r="P68" s="20" t="s">
        <v>128</v>
      </c>
      <c r="Q68" s="16">
        <v>961392.69864999992</v>
      </c>
    </row>
    <row r="69" spans="1:17" ht="16.5" customHeight="1" x14ac:dyDescent="0.25">
      <c r="A69" s="21"/>
      <c r="B69" s="22" t="s">
        <v>129</v>
      </c>
      <c r="C69" s="16">
        <v>84260.472080000007</v>
      </c>
      <c r="D69" s="16">
        <v>196206.34586</v>
      </c>
      <c r="E69" s="16">
        <v>366357.19232999999</v>
      </c>
      <c r="F69" s="16">
        <v>396921.62160000001</v>
      </c>
      <c r="G69" s="16">
        <v>943644.66635000007</v>
      </c>
      <c r="H69" s="17">
        <v>31940</v>
      </c>
      <c r="I69" s="17">
        <v>14111.9</v>
      </c>
      <c r="J69" s="17"/>
      <c r="K69" s="16">
        <v>928076.2</v>
      </c>
      <c r="L69" s="15">
        <v>872094.20530999999</v>
      </c>
      <c r="M69" s="18"/>
      <c r="N69" s="18">
        <f t="shared" si="0"/>
        <v>1915839.8371799998</v>
      </c>
      <c r="O69" s="19" t="s">
        <v>129</v>
      </c>
      <c r="P69" s="20" t="s">
        <v>130</v>
      </c>
      <c r="Q69" s="16">
        <v>872094.20530999999</v>
      </c>
    </row>
    <row r="70" spans="1:17" ht="16.5" customHeight="1" x14ac:dyDescent="0.25">
      <c r="A70" s="21"/>
      <c r="B70" s="22" t="s">
        <v>131</v>
      </c>
      <c r="C70" s="16">
        <v>0</v>
      </c>
      <c r="D70" s="24"/>
      <c r="E70" s="16">
        <v>84206.2</v>
      </c>
      <c r="F70" s="16">
        <v>97611.999970000004</v>
      </c>
      <c r="G70" s="16">
        <v>169595.2</v>
      </c>
      <c r="H70" s="17">
        <v>25133.22</v>
      </c>
      <c r="I70" s="17">
        <v>8.5399999999999991</v>
      </c>
      <c r="J70" s="17">
        <v>0</v>
      </c>
      <c r="K70" s="16">
        <v>99060.5</v>
      </c>
      <c r="L70" s="15">
        <v>99060.5</v>
      </c>
      <c r="M70" s="18"/>
      <c r="N70" s="18">
        <f t="shared" si="0"/>
        <v>280878.69997000002</v>
      </c>
      <c r="O70" s="19" t="s">
        <v>131</v>
      </c>
      <c r="P70" s="20" t="s">
        <v>132</v>
      </c>
      <c r="Q70" s="16">
        <v>99060.5</v>
      </c>
    </row>
    <row r="71" spans="1:17" ht="16.5" customHeight="1" x14ac:dyDescent="0.25">
      <c r="A71" s="21"/>
      <c r="B71" s="22" t="s">
        <v>133</v>
      </c>
      <c r="C71" s="16">
        <v>58818.840000000004</v>
      </c>
      <c r="D71" s="16">
        <v>198318.52817000001</v>
      </c>
      <c r="E71" s="16">
        <v>385257.7</v>
      </c>
      <c r="F71" s="16">
        <v>130969.1</v>
      </c>
      <c r="G71" s="16">
        <v>470396.6</v>
      </c>
      <c r="H71" s="17">
        <v>149.59091000000015</v>
      </c>
      <c r="I71" s="17">
        <v>0</v>
      </c>
      <c r="J71" s="17"/>
      <c r="K71" s="16">
        <v>424344.7</v>
      </c>
      <c r="L71" s="15">
        <v>297347.59999999998</v>
      </c>
      <c r="M71" s="18"/>
      <c r="N71" s="18">
        <f t="shared" ref="N71:N87" si="1">C71+D71+E71+F71+L71</f>
        <v>1070711.7681700001</v>
      </c>
      <c r="O71" s="25" t="s">
        <v>133</v>
      </c>
      <c r="P71" s="20" t="s">
        <v>134</v>
      </c>
      <c r="Q71" s="16">
        <v>297347.59999999998</v>
      </c>
    </row>
    <row r="72" spans="1:17" ht="16.5" customHeight="1" x14ac:dyDescent="0.25">
      <c r="A72" s="21"/>
      <c r="B72" s="22" t="s">
        <v>135</v>
      </c>
      <c r="C72" s="16">
        <v>72017.464989999993</v>
      </c>
      <c r="D72" s="16">
        <v>192107.49030999999</v>
      </c>
      <c r="E72" s="16">
        <v>194680.08828</v>
      </c>
      <c r="F72" s="16">
        <v>844943.41007999994</v>
      </c>
      <c r="G72" s="16">
        <v>838048.96</v>
      </c>
      <c r="H72" s="17">
        <v>25368.708490000001</v>
      </c>
      <c r="I72" s="17">
        <v>284.10150999999564</v>
      </c>
      <c r="J72" s="17">
        <v>0</v>
      </c>
      <c r="K72" s="16">
        <v>812907.20000000007</v>
      </c>
      <c r="L72" s="15">
        <v>812907.02022000006</v>
      </c>
      <c r="M72" s="18"/>
      <c r="N72" s="18">
        <f t="shared" si="1"/>
        <v>2116655.4738799999</v>
      </c>
      <c r="O72" s="19" t="s">
        <v>135</v>
      </c>
      <c r="P72" s="20" t="s">
        <v>136</v>
      </c>
      <c r="Q72" s="16">
        <v>812907.02022000006</v>
      </c>
    </row>
    <row r="73" spans="1:17" ht="26.65" customHeight="1" x14ac:dyDescent="0.25">
      <c r="A73" s="13"/>
      <c r="B73" s="22" t="s">
        <v>137</v>
      </c>
      <c r="C73" s="16">
        <v>11617</v>
      </c>
      <c r="D73" s="16">
        <v>27190.2</v>
      </c>
      <c r="E73" s="16">
        <v>210444.93599999999</v>
      </c>
      <c r="F73" s="16">
        <v>85220.605429999996</v>
      </c>
      <c r="G73" s="16">
        <v>14959.090910000001</v>
      </c>
      <c r="H73" s="17">
        <v>22146.83</v>
      </c>
      <c r="I73" s="17">
        <v>0</v>
      </c>
      <c r="J73" s="17"/>
      <c r="K73" s="16">
        <v>14809.5</v>
      </c>
      <c r="L73" s="15">
        <v>14496.35606</v>
      </c>
      <c r="M73" s="18"/>
      <c r="N73" s="18">
        <f t="shared" si="1"/>
        <v>348969.09749000001</v>
      </c>
      <c r="O73" s="19" t="s">
        <v>137</v>
      </c>
      <c r="P73" s="20" t="s">
        <v>138</v>
      </c>
      <c r="Q73" s="16">
        <v>14496.35606</v>
      </c>
    </row>
    <row r="74" spans="1:17" ht="16.5" customHeight="1" x14ac:dyDescent="0.25">
      <c r="A74" s="21"/>
      <c r="B74" s="22" t="s">
        <v>139</v>
      </c>
      <c r="C74" s="16">
        <v>23158.521909999999</v>
      </c>
      <c r="D74" s="16">
        <v>5401.7</v>
      </c>
      <c r="E74" s="16">
        <v>104354.15296000001</v>
      </c>
      <c r="F74" s="16">
        <v>241317.77236</v>
      </c>
      <c r="G74" s="16">
        <v>284101.51</v>
      </c>
      <c r="H74" s="17">
        <v>14061.726200000001</v>
      </c>
      <c r="I74" s="17">
        <v>50949.199999999983</v>
      </c>
      <c r="J74" s="17">
        <v>0</v>
      </c>
      <c r="K74" s="16">
        <v>258448.7</v>
      </c>
      <c r="L74" s="15">
        <v>251600.95887999999</v>
      </c>
      <c r="M74" s="18"/>
      <c r="N74" s="18">
        <f t="shared" si="1"/>
        <v>625833.10611000005</v>
      </c>
      <c r="O74" s="19" t="s">
        <v>139</v>
      </c>
      <c r="P74" s="20" t="s">
        <v>140</v>
      </c>
      <c r="Q74" s="16">
        <v>251600.95887999999</v>
      </c>
    </row>
    <row r="75" spans="1:17" ht="16.5" customHeight="1" x14ac:dyDescent="0.25">
      <c r="A75" s="21"/>
      <c r="B75" s="22" t="s">
        <v>141</v>
      </c>
      <c r="C75" s="16">
        <v>77018.479980000004</v>
      </c>
      <c r="D75" s="23">
        <v>89996.30618</v>
      </c>
      <c r="E75" s="16">
        <v>82696.800000000003</v>
      </c>
      <c r="F75" s="23">
        <v>596890.98277999996</v>
      </c>
      <c r="G75" s="16">
        <v>738227.63</v>
      </c>
      <c r="H75" s="17">
        <v>15836.784879999996</v>
      </c>
      <c r="I75" s="17">
        <v>4409.1132900000175</v>
      </c>
      <c r="J75" s="17">
        <v>0</v>
      </c>
      <c r="K75" s="16">
        <v>716080.8</v>
      </c>
      <c r="L75" s="15">
        <v>716079.19004999998</v>
      </c>
      <c r="M75" s="18"/>
      <c r="N75" s="18">
        <f t="shared" si="1"/>
        <v>1562681.75899</v>
      </c>
      <c r="O75" s="19" t="s">
        <v>141</v>
      </c>
      <c r="P75" s="20" t="s">
        <v>142</v>
      </c>
      <c r="Q75" s="16">
        <v>716079.19004999998</v>
      </c>
    </row>
    <row r="76" spans="1:17" ht="16.5" customHeight="1" x14ac:dyDescent="0.25">
      <c r="A76" s="21"/>
      <c r="B76" s="22" t="s">
        <v>143</v>
      </c>
      <c r="C76" s="16">
        <v>19393.962100000001</v>
      </c>
      <c r="D76" s="16">
        <v>8944.7000000000007</v>
      </c>
      <c r="E76" s="16">
        <v>162664.47143000001</v>
      </c>
      <c r="F76" s="16">
        <v>161260.94273000001</v>
      </c>
      <c r="G76" s="16">
        <v>433770.72619999998</v>
      </c>
      <c r="H76" s="17">
        <v>543915.23626999999</v>
      </c>
      <c r="I76" s="17">
        <v>287.5939599999972</v>
      </c>
      <c r="J76" s="17">
        <v>0</v>
      </c>
      <c r="K76" s="16">
        <v>368759.80000000005</v>
      </c>
      <c r="L76" s="15">
        <v>357257.37862000003</v>
      </c>
      <c r="M76" s="18"/>
      <c r="N76" s="18">
        <f t="shared" si="1"/>
        <v>709521.45488000009</v>
      </c>
      <c r="O76" s="19" t="s">
        <v>143</v>
      </c>
      <c r="P76" s="20" t="s">
        <v>144</v>
      </c>
      <c r="Q76" s="16">
        <v>357257.37862000003</v>
      </c>
    </row>
    <row r="77" spans="1:17" ht="16.5" customHeight="1" x14ac:dyDescent="0.25">
      <c r="A77" s="13"/>
      <c r="B77" s="22" t="s">
        <v>145</v>
      </c>
      <c r="C77" s="26">
        <v>15767.2608</v>
      </c>
      <c r="D77" s="16">
        <v>119044.48071</v>
      </c>
      <c r="E77" s="16">
        <v>193497.38673</v>
      </c>
      <c r="F77" s="16">
        <v>327746.81027000002</v>
      </c>
      <c r="G77" s="16">
        <v>320894.09817000001</v>
      </c>
      <c r="H77" s="17">
        <v>8107.7300000000005</v>
      </c>
      <c r="I77" s="17">
        <v>27.023650000005961</v>
      </c>
      <c r="J77" s="17">
        <v>0</v>
      </c>
      <c r="K77" s="16">
        <v>300648.2</v>
      </c>
      <c r="L77" s="15">
        <v>331627.45118999999</v>
      </c>
      <c r="M77" s="18"/>
      <c r="N77" s="18">
        <f t="shared" si="1"/>
        <v>987683.38969999994</v>
      </c>
      <c r="O77" s="19" t="s">
        <v>145</v>
      </c>
      <c r="P77" s="20" t="s">
        <v>146</v>
      </c>
      <c r="Q77" s="16">
        <v>331627.45118999999</v>
      </c>
    </row>
    <row r="78" spans="1:17" ht="16.5" customHeight="1" x14ac:dyDescent="0.25">
      <c r="A78" s="21"/>
      <c r="B78" s="31" t="s">
        <v>147</v>
      </c>
      <c r="C78" s="28">
        <v>23434.18</v>
      </c>
      <c r="D78" s="32">
        <v>48023</v>
      </c>
      <c r="E78" s="16">
        <v>58983.27173</v>
      </c>
      <c r="F78" s="16">
        <v>20270.27895</v>
      </c>
      <c r="G78" s="16">
        <v>745483.26971999998</v>
      </c>
      <c r="H78" s="17">
        <v>3646.69</v>
      </c>
      <c r="I78" s="17">
        <v>1823.5506800000071</v>
      </c>
      <c r="J78" s="17">
        <v>0</v>
      </c>
      <c r="K78" s="16">
        <v>203420.79999999999</v>
      </c>
      <c r="L78" s="15">
        <v>185862.00550999999</v>
      </c>
      <c r="M78" s="18"/>
      <c r="N78" s="18">
        <f t="shared" si="1"/>
        <v>336572.73618999997</v>
      </c>
      <c r="O78" s="19" t="s">
        <v>147</v>
      </c>
      <c r="P78" s="20" t="s">
        <v>148</v>
      </c>
      <c r="Q78" s="16">
        <v>185862.00550999999</v>
      </c>
    </row>
    <row r="79" spans="1:17" ht="16.5" customHeight="1" x14ac:dyDescent="0.25">
      <c r="A79" s="21"/>
      <c r="B79" s="31" t="s">
        <v>149</v>
      </c>
      <c r="C79" s="28">
        <v>38125.200000000004</v>
      </c>
      <c r="D79" s="33"/>
      <c r="E79" s="16">
        <v>187757.40319000001</v>
      </c>
      <c r="F79" s="16">
        <v>501777.81186000002</v>
      </c>
      <c r="G79" s="16">
        <v>270283.85365</v>
      </c>
      <c r="H79" s="17">
        <v>262210.49</v>
      </c>
      <c r="I79" s="17">
        <v>0</v>
      </c>
      <c r="J79" s="17"/>
      <c r="K79" s="16">
        <v>262149.09999999998</v>
      </c>
      <c r="L79" s="15">
        <v>262149.06121000001</v>
      </c>
      <c r="M79" s="18"/>
      <c r="N79" s="18">
        <f t="shared" si="1"/>
        <v>989809.47626000014</v>
      </c>
      <c r="O79" s="19" t="s">
        <v>149</v>
      </c>
      <c r="P79" s="20" t="s">
        <v>150</v>
      </c>
      <c r="Q79" s="16">
        <v>262149.06121000001</v>
      </c>
    </row>
    <row r="80" spans="1:17" ht="16.5" customHeight="1" x14ac:dyDescent="0.25">
      <c r="A80" s="21"/>
      <c r="B80" s="22" t="s">
        <v>151</v>
      </c>
      <c r="C80" s="34"/>
      <c r="D80" s="16">
        <v>32001.942279999999</v>
      </c>
      <c r="E80" s="16">
        <v>71446.201669999995</v>
      </c>
      <c r="F80" s="16">
        <v>100049.90000000001</v>
      </c>
      <c r="G80" s="16">
        <v>182334.44068</v>
      </c>
      <c r="H80" s="17">
        <v>336171.2</v>
      </c>
      <c r="I80" s="17">
        <v>29624.93</v>
      </c>
      <c r="J80" s="17">
        <v>0</v>
      </c>
      <c r="K80" s="16">
        <v>176864.2</v>
      </c>
      <c r="L80" s="15">
        <v>176864.18043000001</v>
      </c>
      <c r="M80" s="18"/>
      <c r="N80" s="18">
        <f t="shared" si="1"/>
        <v>380362.22438000003</v>
      </c>
      <c r="O80" s="19" t="s">
        <v>151</v>
      </c>
      <c r="P80" s="20" t="s">
        <v>152</v>
      </c>
      <c r="Q80" s="16">
        <v>176864.18043000001</v>
      </c>
    </row>
    <row r="81" spans="1:19" ht="26.65" customHeight="1" x14ac:dyDescent="0.25">
      <c r="A81" s="21"/>
      <c r="B81" s="22" t="s">
        <v>153</v>
      </c>
      <c r="C81" s="16">
        <v>10808.82</v>
      </c>
      <c r="D81" s="16">
        <v>73286.157720000003</v>
      </c>
      <c r="E81" s="16">
        <v>17498.38924</v>
      </c>
      <c r="F81" s="16">
        <v>535000</v>
      </c>
      <c r="G81" s="16">
        <v>1262649.3899999999</v>
      </c>
      <c r="H81" s="17">
        <v>33030.699999999997</v>
      </c>
      <c r="I81" s="17">
        <v>826.5</v>
      </c>
      <c r="J81" s="17">
        <v>0</v>
      </c>
      <c r="K81" s="16">
        <v>1000438.9</v>
      </c>
      <c r="L81" s="15">
        <v>847377.9</v>
      </c>
      <c r="M81" s="18"/>
      <c r="N81" s="18">
        <f t="shared" si="1"/>
        <v>1483971.2669600002</v>
      </c>
      <c r="O81" s="19" t="s">
        <v>153</v>
      </c>
      <c r="P81" s="20" t="s">
        <v>154</v>
      </c>
      <c r="Q81" s="16">
        <v>847377.9</v>
      </c>
    </row>
    <row r="82" spans="1:19" ht="26.65" customHeight="1" x14ac:dyDescent="0.25">
      <c r="A82" s="13"/>
      <c r="B82" s="22" t="s">
        <v>155</v>
      </c>
      <c r="C82" s="16">
        <v>25421.8</v>
      </c>
      <c r="D82" s="16">
        <v>59501</v>
      </c>
      <c r="E82" s="16">
        <v>126330.6</v>
      </c>
      <c r="F82" s="16">
        <v>251238.1</v>
      </c>
      <c r="G82" s="16">
        <v>580725.23</v>
      </c>
      <c r="H82" s="17">
        <v>2822.8240000000001</v>
      </c>
      <c r="I82" s="17">
        <v>0</v>
      </c>
      <c r="J82" s="17">
        <v>0</v>
      </c>
      <c r="K82" s="16">
        <v>214929.1</v>
      </c>
      <c r="L82" s="15">
        <v>214929.09825000001</v>
      </c>
      <c r="M82" s="18"/>
      <c r="N82" s="18">
        <f t="shared" si="1"/>
        <v>677420.59825000004</v>
      </c>
      <c r="O82" s="19" t="s">
        <v>155</v>
      </c>
      <c r="P82" s="20" t="s">
        <v>156</v>
      </c>
      <c r="Q82" s="16">
        <v>214929.09825000001</v>
      </c>
    </row>
    <row r="83" spans="1:19" ht="16.5" customHeight="1" x14ac:dyDescent="0.25">
      <c r="A83" s="21"/>
      <c r="B83" s="22" t="s">
        <v>157</v>
      </c>
      <c r="C83" s="16">
        <v>92466.157460000002</v>
      </c>
      <c r="D83" s="26">
        <v>216945.11322</v>
      </c>
      <c r="E83" s="16">
        <v>449942.36239000002</v>
      </c>
      <c r="F83" s="16">
        <v>1079427.84262</v>
      </c>
      <c r="G83" s="16">
        <v>826582.3</v>
      </c>
      <c r="H83" s="17">
        <v>8951.1445499999536</v>
      </c>
      <c r="I83" s="17">
        <v>0</v>
      </c>
      <c r="J83" s="17">
        <v>0</v>
      </c>
      <c r="K83" s="16">
        <v>792725.1</v>
      </c>
      <c r="L83" s="15">
        <v>778260.41926</v>
      </c>
      <c r="M83" s="18"/>
      <c r="N83" s="18">
        <f t="shared" si="1"/>
        <v>2617041.8949500001</v>
      </c>
      <c r="O83" s="19" t="s">
        <v>157</v>
      </c>
      <c r="P83" s="20" t="s">
        <v>158</v>
      </c>
      <c r="Q83" s="16">
        <v>778260.41926</v>
      </c>
    </row>
    <row r="84" spans="1:19" ht="13.35" customHeight="1" x14ac:dyDescent="0.25">
      <c r="A84" s="1"/>
      <c r="B84" s="22" t="s">
        <v>159</v>
      </c>
      <c r="C84" s="27">
        <v>124375.90000000001</v>
      </c>
      <c r="D84" s="28">
        <v>329612.29901999998</v>
      </c>
      <c r="E84" s="16">
        <v>1295587.5</v>
      </c>
      <c r="F84" s="16">
        <v>1462797.19992</v>
      </c>
      <c r="G84" s="16">
        <v>615771.424</v>
      </c>
      <c r="H84" s="17">
        <v>2790.8</v>
      </c>
      <c r="I84" s="17">
        <v>200.1</v>
      </c>
      <c r="J84" s="17"/>
      <c r="K84" s="16">
        <v>612948.6</v>
      </c>
      <c r="L84" s="15">
        <v>628224.9</v>
      </c>
      <c r="M84" s="18"/>
      <c r="N84" s="18">
        <f t="shared" si="1"/>
        <v>3840597.7989399997</v>
      </c>
      <c r="O84" s="25" t="s">
        <v>159</v>
      </c>
      <c r="P84" s="20" t="s">
        <v>160</v>
      </c>
      <c r="Q84" s="16">
        <v>628224.9</v>
      </c>
      <c r="R84">
        <v>15276.3</v>
      </c>
      <c r="S84" s="35"/>
    </row>
    <row r="85" spans="1:19" ht="27.75" customHeight="1" x14ac:dyDescent="0.25">
      <c r="A85" s="1"/>
      <c r="B85" s="22" t="s">
        <v>161</v>
      </c>
      <c r="C85" s="27">
        <v>70020.97335</v>
      </c>
      <c r="D85" s="28">
        <v>4875.7</v>
      </c>
      <c r="E85" s="16">
        <v>456436.47279000003</v>
      </c>
      <c r="F85" s="16">
        <v>617567.6</v>
      </c>
      <c r="G85" s="16">
        <v>895113.30485999992</v>
      </c>
      <c r="H85" s="17">
        <v>13274.113000000001</v>
      </c>
      <c r="I85" s="17">
        <v>0</v>
      </c>
      <c r="J85" s="17">
        <v>0</v>
      </c>
      <c r="K85" s="16">
        <v>887275.7</v>
      </c>
      <c r="L85" s="15">
        <v>886162.2</v>
      </c>
      <c r="M85" s="18"/>
      <c r="N85" s="18">
        <f t="shared" si="1"/>
        <v>2035062.9461399999</v>
      </c>
      <c r="O85" s="19" t="s">
        <v>161</v>
      </c>
      <c r="P85" s="20" t="s">
        <v>162</v>
      </c>
      <c r="Q85" s="16">
        <v>631366.40000000002</v>
      </c>
      <c r="R85">
        <v>254795.76</v>
      </c>
      <c r="S85" s="35"/>
    </row>
    <row r="86" spans="1:19" ht="30" x14ac:dyDescent="0.25">
      <c r="B86" s="22" t="s">
        <v>163</v>
      </c>
      <c r="C86" s="29"/>
      <c r="D86" s="36"/>
      <c r="E86" s="16"/>
      <c r="F86" s="16">
        <v>41250</v>
      </c>
      <c r="G86" s="16">
        <v>40024.6</v>
      </c>
      <c r="H86" s="37"/>
      <c r="I86" s="37"/>
      <c r="J86" s="37"/>
      <c r="K86" s="16">
        <v>37033.699999999997</v>
      </c>
      <c r="L86" s="15">
        <v>37033.699999999997</v>
      </c>
      <c r="M86" s="18"/>
      <c r="N86" s="18">
        <f t="shared" si="1"/>
        <v>78283.7</v>
      </c>
      <c r="O86" s="19" t="s">
        <v>163</v>
      </c>
      <c r="P86" s="20" t="s">
        <v>164</v>
      </c>
      <c r="Q86" s="16">
        <v>291829.45642</v>
      </c>
      <c r="S86" s="35"/>
    </row>
    <row r="87" spans="1:19" x14ac:dyDescent="0.25">
      <c r="B87" s="22" t="s">
        <v>165</v>
      </c>
      <c r="C87" s="16">
        <v>10545.300000000001</v>
      </c>
      <c r="D87" s="15">
        <v>71491.083459999994</v>
      </c>
      <c r="E87" s="16">
        <v>162164.74333999999</v>
      </c>
      <c r="F87" s="16">
        <v>150712.38956000001</v>
      </c>
      <c r="G87" s="16">
        <v>331851.413</v>
      </c>
      <c r="K87" s="16">
        <v>318577.3</v>
      </c>
      <c r="L87" s="15">
        <v>316950.97051999997</v>
      </c>
      <c r="M87" s="18"/>
      <c r="N87" s="18">
        <f t="shared" si="1"/>
        <v>711864.48687999998</v>
      </c>
      <c r="O87" s="19" t="s">
        <v>165</v>
      </c>
      <c r="P87" s="20" t="s">
        <v>166</v>
      </c>
      <c r="Q87" s="16">
        <v>316950.97051999997</v>
      </c>
    </row>
    <row r="89" spans="1:19" x14ac:dyDescent="0.25">
      <c r="C89" s="35"/>
      <c r="N89" s="35"/>
      <c r="Q89" s="35">
        <f>SUM(Q7:Q87)</f>
        <v>45584669.949890018</v>
      </c>
    </row>
  </sheetData>
  <mergeCells count="5">
    <mergeCell ref="B2:N2"/>
    <mergeCell ref="B4:B5"/>
    <mergeCell ref="C4:M4"/>
    <mergeCell ref="N4:N5"/>
    <mergeCell ref="M1:N1"/>
  </mergeCells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 markers="1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'Приложение № 22'!C6:K6</xm:f>
              <xm:sqref>M6</xm:sqref>
            </x14:sparkline>
            <x14:sparkline>
              <xm:f>'Приложение № 22'!C7:K7</xm:f>
              <xm:sqref>M7</xm:sqref>
            </x14:sparkline>
            <x14:sparkline>
              <xm:f>'Приложение № 22'!C8:K8</xm:f>
              <xm:sqref>M8</xm:sqref>
            </x14:sparkline>
            <x14:sparkline>
              <xm:f>'Приложение № 22'!C9:K9</xm:f>
              <xm:sqref>M9</xm:sqref>
            </x14:sparkline>
            <x14:sparkline>
              <xm:f>'Приложение № 22'!C10:K10</xm:f>
              <xm:sqref>M10</xm:sqref>
            </x14:sparkline>
            <x14:sparkline>
              <xm:f>'Приложение № 22'!C11:K11</xm:f>
              <xm:sqref>M11</xm:sqref>
            </x14:sparkline>
            <x14:sparkline>
              <xm:f>'Приложение № 22'!C12:K12</xm:f>
              <xm:sqref>M12</xm:sqref>
            </x14:sparkline>
            <x14:sparkline>
              <xm:f>'Приложение № 22'!C13:K13</xm:f>
              <xm:sqref>M13</xm:sqref>
            </x14:sparkline>
            <x14:sparkline>
              <xm:f>'Приложение № 22'!C14:K14</xm:f>
              <xm:sqref>M14</xm:sqref>
            </x14:sparkline>
            <x14:sparkline>
              <xm:f>'Приложение № 22'!C15:K15</xm:f>
              <xm:sqref>M15</xm:sqref>
            </x14:sparkline>
            <x14:sparkline>
              <xm:f>'Приложение № 22'!C16:K16</xm:f>
              <xm:sqref>M16</xm:sqref>
            </x14:sparkline>
            <x14:sparkline>
              <xm:f>'Приложение № 22'!C17:K17</xm:f>
              <xm:sqref>M17</xm:sqref>
            </x14:sparkline>
            <x14:sparkline>
              <xm:f>'Приложение № 22'!C18:K18</xm:f>
              <xm:sqref>M18</xm:sqref>
            </x14:sparkline>
            <x14:sparkline>
              <xm:f>'Приложение № 22'!C19:K19</xm:f>
              <xm:sqref>M19</xm:sqref>
            </x14:sparkline>
            <x14:sparkline>
              <xm:f>'Приложение № 22'!C20:K20</xm:f>
              <xm:sqref>M20</xm:sqref>
            </x14:sparkline>
            <x14:sparkline>
              <xm:f>'Приложение № 22'!C21:K21</xm:f>
              <xm:sqref>M21</xm:sqref>
            </x14:sparkline>
            <x14:sparkline>
              <xm:f>'Приложение № 22'!C22:K22</xm:f>
              <xm:sqref>M22</xm:sqref>
            </x14:sparkline>
            <x14:sparkline>
              <xm:f>'Приложение № 22'!C23:K23</xm:f>
              <xm:sqref>M23</xm:sqref>
            </x14:sparkline>
            <x14:sparkline>
              <xm:f>'Приложение № 22'!C24:K24</xm:f>
              <xm:sqref>M24</xm:sqref>
            </x14:sparkline>
            <x14:sparkline>
              <xm:f>'Приложение № 22'!C25:K25</xm:f>
              <xm:sqref>M25</xm:sqref>
            </x14:sparkline>
            <x14:sparkline>
              <xm:f>'Приложение № 22'!C26:K26</xm:f>
              <xm:sqref>M26</xm:sqref>
            </x14:sparkline>
            <x14:sparkline>
              <xm:f>'Приложение № 22'!C27:K27</xm:f>
              <xm:sqref>M27</xm:sqref>
            </x14:sparkline>
            <x14:sparkline>
              <xm:f>'Приложение № 22'!C28:K28</xm:f>
              <xm:sqref>M28</xm:sqref>
            </x14:sparkline>
            <x14:sparkline>
              <xm:f>'Приложение № 22'!C29:K29</xm:f>
              <xm:sqref>M29</xm:sqref>
            </x14:sparkline>
            <x14:sparkline>
              <xm:f>'Приложение № 22'!C30:K30</xm:f>
              <xm:sqref>M30</xm:sqref>
            </x14:sparkline>
            <x14:sparkline>
              <xm:f>'Приложение № 22'!C31:K31</xm:f>
              <xm:sqref>M31</xm:sqref>
            </x14:sparkline>
            <x14:sparkline>
              <xm:f>'Приложение № 22'!C32:K32</xm:f>
              <xm:sqref>M32</xm:sqref>
            </x14:sparkline>
            <x14:sparkline>
              <xm:f>'Приложение № 22'!C33:K33</xm:f>
              <xm:sqref>M33</xm:sqref>
            </x14:sparkline>
            <x14:sparkline>
              <xm:f>'Приложение № 22'!C34:K34</xm:f>
              <xm:sqref>M34</xm:sqref>
            </x14:sparkline>
            <x14:sparkline>
              <xm:f>'Приложение № 22'!C35:K35</xm:f>
              <xm:sqref>M35</xm:sqref>
            </x14:sparkline>
            <x14:sparkline>
              <xm:f>'Приложение № 22'!C36:K36</xm:f>
              <xm:sqref>M36</xm:sqref>
            </x14:sparkline>
            <x14:sparkline>
              <xm:f>'Приложение № 22'!C37:K37</xm:f>
              <xm:sqref>M37</xm:sqref>
            </x14:sparkline>
            <x14:sparkline>
              <xm:f>'Приложение № 22'!C38:K38</xm:f>
              <xm:sqref>M38</xm:sqref>
            </x14:sparkline>
            <x14:sparkline>
              <xm:f>'Приложение № 22'!C39:K39</xm:f>
              <xm:sqref>M39</xm:sqref>
            </x14:sparkline>
            <x14:sparkline>
              <xm:f>'Приложение № 22'!C40:K40</xm:f>
              <xm:sqref>M40</xm:sqref>
            </x14:sparkline>
            <x14:sparkline>
              <xm:f>'Приложение № 22'!C41:K41</xm:f>
              <xm:sqref>M41</xm:sqref>
            </x14:sparkline>
            <x14:sparkline>
              <xm:f>'Приложение № 22'!C42:K42</xm:f>
              <xm:sqref>M42</xm:sqref>
            </x14:sparkline>
            <x14:sparkline>
              <xm:f>'Приложение № 22'!C43:K43</xm:f>
              <xm:sqref>M43</xm:sqref>
            </x14:sparkline>
            <x14:sparkline>
              <xm:f>'Приложение № 22'!C44:K44</xm:f>
              <xm:sqref>M44</xm:sqref>
            </x14:sparkline>
            <x14:sparkline>
              <xm:f>'Приложение № 22'!C45:K45</xm:f>
              <xm:sqref>M45</xm:sqref>
            </x14:sparkline>
            <x14:sparkline>
              <xm:f>'Приложение № 22'!C46:K46</xm:f>
              <xm:sqref>M46</xm:sqref>
            </x14:sparkline>
            <x14:sparkline>
              <xm:f>'Приложение № 22'!C47:K47</xm:f>
              <xm:sqref>M47</xm:sqref>
            </x14:sparkline>
            <x14:sparkline>
              <xm:f>'Приложение № 22'!C48:K48</xm:f>
              <xm:sqref>M48</xm:sqref>
            </x14:sparkline>
            <x14:sparkline>
              <xm:f>'Приложение № 22'!C49:K49</xm:f>
              <xm:sqref>M49</xm:sqref>
            </x14:sparkline>
            <x14:sparkline>
              <xm:f>'Приложение № 22'!C50:K50</xm:f>
              <xm:sqref>M50</xm:sqref>
            </x14:sparkline>
            <x14:sparkline>
              <xm:f>'Приложение № 22'!C51:K51</xm:f>
              <xm:sqref>M51</xm:sqref>
            </x14:sparkline>
            <x14:sparkline>
              <xm:f>'Приложение № 22'!C52:K52</xm:f>
              <xm:sqref>M52</xm:sqref>
            </x14:sparkline>
            <x14:sparkline>
              <xm:f>'Приложение № 22'!C53:K53</xm:f>
              <xm:sqref>M53</xm:sqref>
            </x14:sparkline>
            <x14:sparkline>
              <xm:f>'Приложение № 22'!C54:K54</xm:f>
              <xm:sqref>M54</xm:sqref>
            </x14:sparkline>
            <x14:sparkline>
              <xm:f>'Приложение № 22'!C55:K55</xm:f>
              <xm:sqref>M55</xm:sqref>
            </x14:sparkline>
            <x14:sparkline>
              <xm:f>'Приложение № 22'!C56:K56</xm:f>
              <xm:sqref>M56</xm:sqref>
            </x14:sparkline>
            <x14:sparkline>
              <xm:f>'Приложение № 22'!C57:K57</xm:f>
              <xm:sqref>M57</xm:sqref>
            </x14:sparkline>
            <x14:sparkline>
              <xm:f>'Приложение № 22'!C58:K58</xm:f>
              <xm:sqref>M58</xm:sqref>
            </x14:sparkline>
            <x14:sparkline>
              <xm:f>'Приложение № 22'!C59:K59</xm:f>
              <xm:sqref>M59</xm:sqref>
            </x14:sparkline>
            <x14:sparkline>
              <xm:f>'Приложение № 22'!C60:K60</xm:f>
              <xm:sqref>M60</xm:sqref>
            </x14:sparkline>
            <x14:sparkline>
              <xm:f>'Приложение № 22'!C61:K61</xm:f>
              <xm:sqref>M61</xm:sqref>
            </x14:sparkline>
            <x14:sparkline>
              <xm:f>'Приложение № 22'!C62:K62</xm:f>
              <xm:sqref>M62</xm:sqref>
            </x14:sparkline>
            <x14:sparkline>
              <xm:f>'Приложение № 22'!C63:K63</xm:f>
              <xm:sqref>M63</xm:sqref>
            </x14:sparkline>
            <x14:sparkline>
              <xm:f>'Приложение № 22'!C64:K64</xm:f>
              <xm:sqref>M64</xm:sqref>
            </x14:sparkline>
            <x14:sparkline>
              <xm:f>'Приложение № 22'!C65:K65</xm:f>
              <xm:sqref>M65</xm:sqref>
            </x14:sparkline>
            <x14:sparkline>
              <xm:f>'Приложение № 22'!C66:K66</xm:f>
              <xm:sqref>M66</xm:sqref>
            </x14:sparkline>
            <x14:sparkline>
              <xm:f>'Приложение № 22'!C67:K67</xm:f>
              <xm:sqref>M67</xm:sqref>
            </x14:sparkline>
            <x14:sparkline>
              <xm:f>'Приложение № 22'!C68:K68</xm:f>
              <xm:sqref>M68</xm:sqref>
            </x14:sparkline>
            <x14:sparkline>
              <xm:f>'Приложение № 22'!C69:K69</xm:f>
              <xm:sqref>M69</xm:sqref>
            </x14:sparkline>
            <x14:sparkline>
              <xm:f>'Приложение № 22'!C70:K70</xm:f>
              <xm:sqref>M70</xm:sqref>
            </x14:sparkline>
            <x14:sparkline>
              <xm:f>'Приложение № 22'!C71:K71</xm:f>
              <xm:sqref>M71</xm:sqref>
            </x14:sparkline>
            <x14:sparkline>
              <xm:f>'Приложение № 22'!C72:K72</xm:f>
              <xm:sqref>M72</xm:sqref>
            </x14:sparkline>
            <x14:sparkline>
              <xm:f>'Приложение № 22'!C73:K73</xm:f>
              <xm:sqref>M73</xm:sqref>
            </x14:sparkline>
            <x14:sparkline>
              <xm:f>'Приложение № 22'!C74:K74</xm:f>
              <xm:sqref>M74</xm:sqref>
            </x14:sparkline>
            <x14:sparkline>
              <xm:f>'Приложение № 22'!C75:K75</xm:f>
              <xm:sqref>M75</xm:sqref>
            </x14:sparkline>
            <x14:sparkline>
              <xm:f>'Приложение № 22'!C76:K76</xm:f>
              <xm:sqref>M76</xm:sqref>
            </x14:sparkline>
            <x14:sparkline>
              <xm:f>'Приложение № 22'!C77:K77</xm:f>
              <xm:sqref>M77</xm:sqref>
            </x14:sparkline>
            <x14:sparkline>
              <xm:f>'Приложение № 22'!C78:K78</xm:f>
              <xm:sqref>M78</xm:sqref>
            </x14:sparkline>
            <x14:sparkline>
              <xm:f>'Приложение № 22'!C79:K79</xm:f>
              <xm:sqref>M79</xm:sqref>
            </x14:sparkline>
            <x14:sparkline>
              <xm:f>'Приложение № 22'!C80:K80</xm:f>
              <xm:sqref>M80</xm:sqref>
            </x14:sparkline>
            <x14:sparkline>
              <xm:f>'Приложение № 22'!C81:K81</xm:f>
              <xm:sqref>M81</xm:sqref>
            </x14:sparkline>
            <x14:sparkline>
              <xm:f>'Приложение № 22'!C82:K82</xm:f>
              <xm:sqref>M82</xm:sqref>
            </x14:sparkline>
            <x14:sparkline>
              <xm:f>'Приложение № 22'!C83:K83</xm:f>
              <xm:sqref>M83</xm:sqref>
            </x14:sparkline>
            <x14:sparkline>
              <xm:f>'Приложение № 22'!C84:K84</xm:f>
              <xm:sqref>M84</xm:sqref>
            </x14:sparkline>
            <x14:sparkline>
              <xm:f>'Приложение № 22'!C85:K85</xm:f>
              <xm:sqref>M85</xm:sqref>
            </x14:sparkline>
            <x14:sparkline>
              <xm:f>'Приложение № 22'!C86:K86</xm:f>
              <xm:sqref>M86</xm:sqref>
            </x14:sparkline>
            <x14:sparkline>
              <xm:f>'Приложение № 22'!C87:K87</xm:f>
              <xm:sqref>M87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22</vt:lpstr>
      <vt:lpstr>'Приложение № 22'!Заголовки_для_печати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Кузин Антон Александрович</dc:creator>
  <cp:lastModifiedBy>Барановская Елена Павловна</cp:lastModifiedBy>
  <cp:lastPrinted>2024-05-27T07:00:16Z</cp:lastPrinted>
  <dcterms:created xsi:type="dcterms:W3CDTF">2024-04-19T13:26:49Z</dcterms:created>
  <dcterms:modified xsi:type="dcterms:W3CDTF">2024-07-18T07:36:35Z</dcterms:modified>
</cp:coreProperties>
</file>