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anovskaya_ep\AppData\Local\Programs\EosDesktopService\temp\batch\{2D3C4F11-4519-4296-B00A-DEF820D67771}\"/>
    </mc:Choice>
  </mc:AlternateContent>
  <bookViews>
    <workbookView xWindow="0" yWindow="0" windowWidth="28800" windowHeight="11730"/>
  </bookViews>
  <sheets>
    <sheet name="Приложение № 25" sheetId="1" r:id="rId1"/>
  </sheets>
  <definedNames>
    <definedName name="_xlnm._FilterDatabase" localSheetId="0" hidden="1">'Приложение № 25'!$A$7:$K$37</definedName>
    <definedName name="_xlnm.Print_Titles" localSheetId="0">'Приложение № 25'!$5:$6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J7" i="1"/>
  <c r="I7" i="1"/>
  <c r="H7" i="1"/>
</calcChain>
</file>

<file path=xl/sharedStrings.xml><?xml version="1.0" encoding="utf-8"?>
<sst xmlns="http://schemas.openxmlformats.org/spreadsheetml/2006/main" count="224" uniqueCount="163">
  <si>
    <t xml:space="preserve">Информация о предоставлении публично-правовой компанией «Фонд развития территорий» за счет привлеченных средств Фонда национального благосостояния займов юридическим лицам в целях реализации проектов по строительству, реконструкции, модернизации объектов инфраструктуры </t>
  </si>
  <si>
    <t>№ п/п</t>
  </si>
  <si>
    <t>Субъект Российской Федерации</t>
  </si>
  <si>
    <t>Муниципальные образования</t>
  </si>
  <si>
    <t>Сфера реализации</t>
  </si>
  <si>
    <t>Заемщик</t>
  </si>
  <si>
    <t>Наименование проекта</t>
  </si>
  <si>
    <t>Срок реализации (до)</t>
  </si>
  <si>
    <t>Лимит на субъект РФ
(тыс. рублей)</t>
  </si>
  <si>
    <t>Общая стоимость проектов,
(тыс. рублей)</t>
  </si>
  <si>
    <t xml:space="preserve">Заем Фонда </t>
  </si>
  <si>
    <t>Срок займа</t>
  </si>
  <si>
    <t>ИТОГО</t>
  </si>
  <si>
    <t>Самарская область</t>
  </si>
  <si>
    <t>Красноармейский муниципальный район</t>
  </si>
  <si>
    <t>ВС</t>
  </si>
  <si>
    <t>ООО "СамРЭК-Эксплуатация"</t>
  </si>
  <si>
    <t>Реконструкция Красноармейского группового водопровода от п. Осинки ПК44 до п. Гражданский муниципального района Красноармейский Самарской области, Строительство резервуаров и напорного водопровода в селе Красноармейское муниципального района Красноармейский Самарской области</t>
  </si>
  <si>
    <t>09.2022-12.2023</t>
  </si>
  <si>
    <t>09.2022-12.2046</t>
  </si>
  <si>
    <t>Московская область</t>
  </si>
  <si>
    <t>Городской округ Павловский Посад</t>
  </si>
  <si>
    <t>ГУП МО "Энергетик"</t>
  </si>
  <si>
    <t>реконструкция сетей водоснабжения городского округа Павловский Посад в том числе ПИР</t>
  </si>
  <si>
    <t>02.2022-12.2024</t>
  </si>
  <si>
    <t>02.2022-02.2028</t>
  </si>
  <si>
    <t>Можайский городской округ</t>
  </si>
  <si>
    <t>АО "ФПЛК"</t>
  </si>
  <si>
    <t>Реконструкция сетей водоснабжения Можайского городского округа., в т.ч. ПИР</t>
  </si>
  <si>
    <t>01.2023-12.2024</t>
  </si>
  <si>
    <t>01.2023-12.2047</t>
  </si>
  <si>
    <t>Челябинская область</t>
  </si>
  <si>
    <t>Копейский городской округ</t>
  </si>
  <si>
    <t>МУП
«Копейские системы водоснабжения и
водоотведения»</t>
  </si>
  <si>
    <t>Реконструкция системы водоснабжения Копейского городского округа</t>
  </si>
  <si>
    <t xml:space="preserve">07.2022-01.2024 </t>
  </si>
  <si>
    <t xml:space="preserve">07/2022-09/2047 </t>
  </si>
  <si>
    <t>Республика Адыгея</t>
  </si>
  <si>
    <t>город Майкоп</t>
  </si>
  <si>
    <t>МУП "Майкопводоканал"</t>
  </si>
  <si>
    <t>Реконструкция  сетей водоснабжения на территории МО "Город Майкоп"</t>
  </si>
  <si>
    <t>07.2022-11.2023</t>
  </si>
  <si>
    <t>07/2022-07/2047</t>
  </si>
  <si>
    <t>Липецкая область</t>
  </si>
  <si>
    <t xml:space="preserve">городской округ город Елец </t>
  </si>
  <si>
    <t xml:space="preserve">ОГУП «Елецводоканал» </t>
  </si>
  <si>
    <t xml:space="preserve">Строительство сетей водоснабжения и
водоотведения Елецкого участка ОЭЗ
ППТ «Липецк» и ОЭЗ РУ Елецпром. 2
этап» (этап 2.3) </t>
  </si>
  <si>
    <t xml:space="preserve">07.2022-04.2023 </t>
  </si>
  <si>
    <t xml:space="preserve">07.2022-06.2047 </t>
  </si>
  <si>
    <t>Ставропольский край</t>
  </si>
  <si>
    <t>с Красногвардейское, п.Коммунар, п Штурм, п.Ямки, с Ладовская Балка</t>
  </si>
  <si>
    <t>ГУП СК "Ставрополькрайводоканал"</t>
  </si>
  <si>
    <t>Капитальный ремонт сетей водоснабжения Ставропольского края</t>
  </si>
  <si>
    <t>10.2022-12.2024</t>
  </si>
  <si>
    <t>10/2022-07/2047</t>
  </si>
  <si>
    <t>ст-ца Новотроицкая, Ипатово, х Водный, х Бондаревский, х.Кочержинский</t>
  </si>
  <si>
    <t>"Строительство и реконструкция систем водоснабжения Ставропольского края" 2 этап</t>
  </si>
  <si>
    <t>01.2022-12.2024</t>
  </si>
  <si>
    <t>10.2022-07.2047</t>
  </si>
  <si>
    <t>п Коммунар, с Александрия,
Благодарный, с Бурлацкое, с. Спасское, с Сотниковское,
п Искра, п Тихий, п Целинный,
п Прогресс</t>
  </si>
  <si>
    <t>Строительство и реконструкция систем водоснабжения Ставропольского края 1 этап</t>
  </si>
  <si>
    <t xml:space="preserve">Изобильный
с Московское
п Новоизобильный
ст-ца Староизобильная
х Широбоков
</t>
  </si>
  <si>
    <t>Капитальный ремонт систем водоснабжения Ставропольского края</t>
  </si>
  <si>
    <t>10.2022-12.2047</t>
  </si>
  <si>
    <t>Курская область</t>
  </si>
  <si>
    <t>город Курск</t>
  </si>
  <si>
    <t>МУП "Курскводоканал"</t>
  </si>
  <si>
    <t>Насосная станция водопровода №7 в г. Курске. Реконструкция</t>
  </si>
  <si>
    <t>05.2022-12.2024</t>
  </si>
  <si>
    <t>05/2022-04/2047</t>
  </si>
  <si>
    <t>Оренбургская область</t>
  </si>
  <si>
    <t>г. Новотроицк</t>
  </si>
  <si>
    <t>МУП "Управление коммунального хозяйства"</t>
  </si>
  <si>
    <t>Капитальный ремонт магистральных сетей системы водоснабжения  г.Новотроицка</t>
  </si>
  <si>
    <t>07.2022-12.2022</t>
  </si>
  <si>
    <t>07.2022-12.2047</t>
  </si>
  <si>
    <t>Кувандыкский городской округ</t>
  </si>
  <si>
    <t>МУП "Кувандыкское коммунальное хозяйство"</t>
  </si>
  <si>
    <t>Капитальный ремонт сетей водоснабжения г. Кувандыка</t>
  </si>
  <si>
    <t>07.2022-09.2023</t>
  </si>
  <si>
    <t>07.2022-06.2047</t>
  </si>
  <si>
    <t xml:space="preserve">Город Оренбург </t>
  </si>
  <si>
    <t xml:space="preserve">ООО «Оренбург Водоканал» </t>
  </si>
  <si>
    <t xml:space="preserve">Реконструкция водовода Ду-600 мм в районе
ул. Краснохолмская/ул. Раздольная/ул.
Мало-Луговая/ул. Алтайская/пр-кт.
Гагарина/ул. Карагандинская г. Оренбурга,
кадастровый номер 56:44:0000000:33590 </t>
  </si>
  <si>
    <t xml:space="preserve">01.2023-12.2023 </t>
  </si>
  <si>
    <t xml:space="preserve">01.2023-12.2047 </t>
  </si>
  <si>
    <t>Реконструкция водопроводной сети ЮУВЗ
г. Оренбурга, кадастровый номер
56:44:0000000:37673</t>
  </si>
  <si>
    <t>город Новотроицк</t>
  </si>
  <si>
    <t>Капитальный ремонт системы водоснабжения г. Новотроицка</t>
  </si>
  <si>
    <t>04.2023-12.2023</t>
  </si>
  <si>
    <t>03.2023-12.2047</t>
  </si>
  <si>
    <t>Хабаровский край</t>
  </si>
  <si>
    <t>Советско-Гаванский муниципальный район</t>
  </si>
  <si>
    <t>КГУП "Региональные коммунальные системы"</t>
  </si>
  <si>
    <t>Реконструкция системы водоснабжения в г. Советская Гавань</t>
  </si>
  <si>
    <t>01.2023-12.2023</t>
  </si>
  <si>
    <t>Новосибирская область</t>
  </si>
  <si>
    <t>г. Бердск</t>
  </si>
  <si>
    <t>МУП "КБУ"</t>
  </si>
  <si>
    <t>Водозаборные сооружения г. Бердска на Новосибирском водохранилище. Насосная станция первого подъема</t>
  </si>
  <si>
    <t>10.2022-10.2023</t>
  </si>
  <si>
    <t>10.2022-06.2047</t>
  </si>
  <si>
    <t>Костромская область</t>
  </si>
  <si>
    <t xml:space="preserve">Городской округ город Кострома и
Костромской муниципальный район </t>
  </si>
  <si>
    <t xml:space="preserve">МУП
города Костромы
«Костромагорводоканал» </t>
  </si>
  <si>
    <t>Модернизация системы водоснабжения города Костромы</t>
  </si>
  <si>
    <t xml:space="preserve"> 07.2022-10.2024 </t>
  </si>
  <si>
    <t>07.2022-07.2042</t>
  </si>
  <si>
    <t>Алтайский край</t>
  </si>
  <si>
    <t xml:space="preserve">городской округ - город Барнаул Алтайского
края </t>
  </si>
  <si>
    <t>ООО "Барнаульский Водоканал"</t>
  </si>
  <si>
    <t>Проектирование и строительство водопровода
по ул. Трактовая от водовода диаметром 500мм
(ТЭЦ-3) до ул. Попова</t>
  </si>
  <si>
    <t>07.2022-12.2024</t>
  </si>
  <si>
    <t xml:space="preserve">07.2022-12.2024 </t>
  </si>
  <si>
    <t>Республика Башкортостан</t>
  </si>
  <si>
    <t>Татышлинский муниципальный район</t>
  </si>
  <si>
    <t>МУП "Коммсервис"</t>
  </si>
  <si>
    <t>Водоснабжение микрорайона Юго-западный в селе Верхние Татышлы МР Татышлинский район Республики Башкортостан</t>
  </si>
  <si>
    <t>2022-2024</t>
  </si>
  <si>
    <t>07.2022-02.2047</t>
  </si>
  <si>
    <t>Аургазинский муниципальный район</t>
  </si>
  <si>
    <t>МУП "Аургазы-Водоканал"</t>
  </si>
  <si>
    <t>Завершение реконструкции Аургазинского группового водопровода, 1 этап</t>
  </si>
  <si>
    <t>09.2022-03.2024</t>
  </si>
  <si>
    <t>09/2022-09/2047</t>
  </si>
  <si>
    <t>Иркутская область</t>
  </si>
  <si>
    <t>п Усть-Ордынский</t>
  </si>
  <si>
    <t>ООО "Окружные коммунальные системы"</t>
  </si>
  <si>
    <t xml:space="preserve">Реконструкция водопровода п. Усть-
Ордынский Эхирит-Булагатского района Иркутской области с разработкой проектно-сметной документации </t>
  </si>
  <si>
    <t xml:space="preserve">01.2023-10.2024 </t>
  </si>
  <si>
    <t xml:space="preserve">01.2023 - 12.2047 </t>
  </si>
  <si>
    <t>Ленинградская область</t>
  </si>
  <si>
    <t>Муниципальное образование «Город
Коммунар» Гатчинского муниципального
района</t>
  </si>
  <si>
    <t>ГУП
«Водоканал Ленинградской области»</t>
  </si>
  <si>
    <t>Строительство сетей водоснабжения
частного сектора, расположенных по
адресу: Ленинградская область,
Гатчинский район, г. Коммунар, ул.
Антропшинская, в том числе проектно-
изыскательские работы</t>
  </si>
  <si>
    <t>07.2023-12.2024</t>
  </si>
  <si>
    <t xml:space="preserve">07.2023 - 12.2046 </t>
  </si>
  <si>
    <t>Тюменская область</t>
  </si>
  <si>
    <t>г. Тобольск</t>
  </si>
  <si>
    <t>АО "СУЭНКО"</t>
  </si>
  <si>
    <t>Реконструкция (строительство) закольцовки «Жуковский – Соколовский водоводы» 
города Тобольска в сфере водоснабжения</t>
  </si>
  <si>
    <t>08.2022-12.2023</t>
  </si>
  <si>
    <t>Реконструкция сетей водоснабжения от ВК-24 до ВК-4 (2 этап)"
на территории города Тобольска Тюменской области в сфере водоснабжения</t>
  </si>
  <si>
    <t>08.2022-10.2023</t>
  </si>
  <si>
    <t>07.2023-06.2047</t>
  </si>
  <si>
    <t>Реконструкция водоочистных сооружений Жуковской НФС. Замена метода обеззараживания очищаемой воды» города Тобольска в сфере водоснабжения</t>
  </si>
  <si>
    <t>07.2022-12.2023</t>
  </si>
  <si>
    <t>Магаданская область</t>
  </si>
  <si>
    <t>МО город Магадан</t>
  </si>
  <si>
    <t>МУП Г. Магадана "Водоканал"</t>
  </si>
  <si>
    <t>Капитальный ремонт водопровода по ул. Пролетарской от 2-го проезда Горького до ул. Якутской в городе Магадане</t>
  </si>
  <si>
    <t>08.2022-06.2047</t>
  </si>
  <si>
    <t>Тульская область</t>
  </si>
  <si>
    <t>г. Тула</t>
  </si>
  <si>
    <t>АО "Тулагорводоканал"</t>
  </si>
  <si>
    <t>Строительство объектов водоснабжения г. Тулы</t>
  </si>
  <si>
    <t>02.2023-12.2024</t>
  </si>
  <si>
    <t>Брянская область</t>
  </si>
  <si>
    <t>г. Брянск</t>
  </si>
  <si>
    <t>МУП Брянский городской водоканал</t>
  </si>
  <si>
    <t>"Модернизация системы водоснабжения на территории муниципального образования "городской округ город Брянск" Брянской области"</t>
  </si>
  <si>
    <t>07.2022-03.2047</t>
  </si>
  <si>
    <t>Приложение №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</si>
</sst>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ont="1" applyFill="1"/>
    <xf numFmtId="0" fontId="0" fillId="0" borderId="0" xfId="0" applyFont="1" applyFill="1"/>
    <xf numFmtId="17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view="pageBreakPreview" zoomScale="60" zoomScaleNormal="100" workbookViewId="0">
      <selection activeCell="K2" sqref="K2"/>
    </sheetView>
  </sheetViews>
  <sheetFormatPr defaultRowHeight="15" x14ac:dyDescent="0.25"/>
  <cols>
    <col min="2" max="2" width="22.28515625" customWidth="1"/>
    <col min="3" max="3" width="26.28515625" customWidth="1"/>
    <col min="5" max="5" width="20.7109375" customWidth="1"/>
    <col min="6" max="6" width="50.5703125" customWidth="1"/>
    <col min="7" max="7" width="21.5703125" customWidth="1"/>
    <col min="8" max="8" width="18.5703125" customWidth="1"/>
    <col min="9" max="9" width="16.7109375" customWidth="1"/>
    <col min="10" max="10" width="16.85546875" customWidth="1"/>
    <col min="11" max="11" width="19.28515625" customWidth="1"/>
  </cols>
  <sheetData>
    <row r="1" spans="1:12" x14ac:dyDescent="0.25">
      <c r="K1" s="1" t="s">
        <v>162</v>
      </c>
    </row>
    <row r="2" spans="1:12" x14ac:dyDescent="0.25">
      <c r="C2" s="19" t="s">
        <v>0</v>
      </c>
      <c r="D2" s="19"/>
      <c r="E2" s="19"/>
      <c r="F2" s="19"/>
      <c r="G2" s="19"/>
      <c r="H2" s="19"/>
      <c r="I2" s="19"/>
    </row>
    <row r="3" spans="1:12" ht="47.25" customHeight="1" x14ac:dyDescent="0.25">
      <c r="C3" s="19"/>
      <c r="D3" s="19"/>
      <c r="E3" s="19"/>
      <c r="F3" s="19"/>
      <c r="G3" s="19"/>
      <c r="H3" s="19"/>
      <c r="I3" s="19"/>
    </row>
    <row r="5" spans="1:12" s="2" customFormat="1" x14ac:dyDescent="0.25">
      <c r="A5" s="18" t="s">
        <v>1</v>
      </c>
      <c r="B5" s="18" t="s">
        <v>2</v>
      </c>
      <c r="C5" s="18" t="s">
        <v>3</v>
      </c>
      <c r="D5" s="18" t="s">
        <v>4</v>
      </c>
      <c r="E5" s="18" t="s">
        <v>5</v>
      </c>
      <c r="F5" s="18" t="s">
        <v>6</v>
      </c>
      <c r="G5" s="18" t="s">
        <v>7</v>
      </c>
      <c r="H5" s="17" t="s">
        <v>8</v>
      </c>
      <c r="I5" s="17" t="s">
        <v>9</v>
      </c>
      <c r="J5" s="17" t="s">
        <v>10</v>
      </c>
      <c r="K5" s="18" t="s">
        <v>11</v>
      </c>
    </row>
    <row r="6" spans="1:12" s="2" customFormat="1" ht="45" customHeight="1" x14ac:dyDescent="0.25">
      <c r="A6" s="18"/>
      <c r="B6" s="18"/>
      <c r="C6" s="18"/>
      <c r="D6" s="18"/>
      <c r="E6" s="18"/>
      <c r="F6" s="18"/>
      <c r="G6" s="18"/>
      <c r="H6" s="17"/>
      <c r="I6" s="17"/>
      <c r="J6" s="17"/>
      <c r="K6" s="18"/>
    </row>
    <row r="7" spans="1:12" s="2" customFormat="1" ht="15.75" x14ac:dyDescent="0.25">
      <c r="A7" s="3"/>
      <c r="B7" s="4" t="s">
        <v>12</v>
      </c>
      <c r="C7" s="3"/>
      <c r="D7" s="3"/>
      <c r="E7" s="3"/>
      <c r="F7" s="3"/>
      <c r="G7" s="5"/>
      <c r="H7" s="6">
        <f>SUM(H8:H37)</f>
        <v>105787694</v>
      </c>
      <c r="I7" s="6">
        <f t="shared" ref="I7:J7" si="0">SUM(I8:I37)</f>
        <v>14953268.477309998</v>
      </c>
      <c r="J7" s="6">
        <f t="shared" si="0"/>
        <v>11729505</v>
      </c>
      <c r="K7" s="5"/>
    </row>
    <row r="8" spans="1:12" s="12" customFormat="1" ht="133.5" customHeight="1" x14ac:dyDescent="0.25">
      <c r="A8" s="7">
        <v>1</v>
      </c>
      <c r="B8" s="8" t="s">
        <v>13</v>
      </c>
      <c r="C8" s="7" t="s">
        <v>14</v>
      </c>
      <c r="D8" s="9" t="s">
        <v>15</v>
      </c>
      <c r="E8" s="7" t="s">
        <v>16</v>
      </c>
      <c r="F8" s="7" t="s">
        <v>17</v>
      </c>
      <c r="G8" s="7" t="s">
        <v>18</v>
      </c>
      <c r="H8" s="10">
        <v>3333825</v>
      </c>
      <c r="I8" s="10">
        <v>1117054.7849999999</v>
      </c>
      <c r="J8" s="10">
        <v>893642</v>
      </c>
      <c r="K8" s="7" t="s">
        <v>19</v>
      </c>
      <c r="L8" s="11"/>
    </row>
    <row r="9" spans="1:12" s="12" customFormat="1" ht="31.5" x14ac:dyDescent="0.25">
      <c r="A9" s="7">
        <v>2</v>
      </c>
      <c r="B9" s="8" t="s">
        <v>20</v>
      </c>
      <c r="C9" s="7" t="s">
        <v>21</v>
      </c>
      <c r="D9" s="9" t="s">
        <v>15</v>
      </c>
      <c r="E9" s="7" t="s">
        <v>22</v>
      </c>
      <c r="F9" s="7" t="s">
        <v>23</v>
      </c>
      <c r="G9" s="7" t="s">
        <v>24</v>
      </c>
      <c r="H9" s="10">
        <v>20715842</v>
      </c>
      <c r="I9" s="10">
        <v>848199.6</v>
      </c>
      <c r="J9" s="10">
        <v>678556</v>
      </c>
      <c r="K9" s="7" t="s">
        <v>25</v>
      </c>
      <c r="L9" s="11"/>
    </row>
    <row r="10" spans="1:12" s="12" customFormat="1" ht="31.5" x14ac:dyDescent="0.25">
      <c r="A10" s="7">
        <v>3</v>
      </c>
      <c r="B10" s="8" t="s">
        <v>20</v>
      </c>
      <c r="C10" s="7" t="s">
        <v>26</v>
      </c>
      <c r="D10" s="9" t="s">
        <v>15</v>
      </c>
      <c r="E10" s="7" t="s">
        <v>27</v>
      </c>
      <c r="F10" s="7" t="s">
        <v>28</v>
      </c>
      <c r="G10" s="7" t="s">
        <v>29</v>
      </c>
      <c r="H10" s="10">
        <v>20715842</v>
      </c>
      <c r="I10" s="10">
        <v>1317569.004</v>
      </c>
      <c r="J10" s="10">
        <v>1054054</v>
      </c>
      <c r="K10" s="7" t="s">
        <v>30</v>
      </c>
      <c r="L10" s="11"/>
    </row>
    <row r="11" spans="1:12" s="12" customFormat="1" ht="78.75" x14ac:dyDescent="0.25">
      <c r="A11" s="7">
        <v>4</v>
      </c>
      <c r="B11" s="8" t="s">
        <v>31</v>
      </c>
      <c r="C11" s="7" t="s">
        <v>32</v>
      </c>
      <c r="D11" s="7" t="s">
        <v>15</v>
      </c>
      <c r="E11" s="7" t="s">
        <v>33</v>
      </c>
      <c r="F11" s="7" t="s">
        <v>34</v>
      </c>
      <c r="G11" s="7" t="s">
        <v>35</v>
      </c>
      <c r="H11" s="10">
        <v>4768533</v>
      </c>
      <c r="I11" s="10">
        <v>1325100</v>
      </c>
      <c r="J11" s="10">
        <v>1060080</v>
      </c>
      <c r="K11" s="7" t="s">
        <v>36</v>
      </c>
      <c r="L11" s="11"/>
    </row>
    <row r="12" spans="1:12" s="12" customFormat="1" ht="31.5" x14ac:dyDescent="0.25">
      <c r="A12" s="7">
        <v>5</v>
      </c>
      <c r="B12" s="8" t="s">
        <v>37</v>
      </c>
      <c r="C12" s="7" t="s">
        <v>38</v>
      </c>
      <c r="D12" s="9" t="s">
        <v>15</v>
      </c>
      <c r="E12" s="7" t="s">
        <v>39</v>
      </c>
      <c r="F12" s="7" t="s">
        <v>40</v>
      </c>
      <c r="G12" s="7" t="s">
        <v>41</v>
      </c>
      <c r="H12" s="10">
        <v>93606</v>
      </c>
      <c r="I12" s="10">
        <v>117007.5</v>
      </c>
      <c r="J12" s="10">
        <v>93606</v>
      </c>
      <c r="K12" s="7" t="s">
        <v>42</v>
      </c>
      <c r="L12" s="11"/>
    </row>
    <row r="13" spans="1:12" s="12" customFormat="1" ht="63" x14ac:dyDescent="0.25">
      <c r="A13" s="7">
        <v>6</v>
      </c>
      <c r="B13" s="8" t="s">
        <v>43</v>
      </c>
      <c r="C13" s="7" t="s">
        <v>44</v>
      </c>
      <c r="D13" s="9" t="s">
        <v>15</v>
      </c>
      <c r="E13" s="7" t="s">
        <v>45</v>
      </c>
      <c r="F13" s="7" t="s">
        <v>46</v>
      </c>
      <c r="G13" s="7" t="s">
        <v>47</v>
      </c>
      <c r="H13" s="10">
        <v>670866</v>
      </c>
      <c r="I13" s="10">
        <v>155942.5</v>
      </c>
      <c r="J13" s="10">
        <v>124754</v>
      </c>
      <c r="K13" s="7" t="s">
        <v>48</v>
      </c>
      <c r="L13" s="11"/>
    </row>
    <row r="14" spans="1:12" s="12" customFormat="1" ht="63" x14ac:dyDescent="0.25">
      <c r="A14" s="7">
        <v>7</v>
      </c>
      <c r="B14" s="8" t="s">
        <v>49</v>
      </c>
      <c r="C14" s="7" t="s">
        <v>50</v>
      </c>
      <c r="D14" s="9" t="s">
        <v>15</v>
      </c>
      <c r="E14" s="7" t="s">
        <v>51</v>
      </c>
      <c r="F14" s="7" t="s">
        <v>52</v>
      </c>
      <c r="G14" s="7" t="s">
        <v>53</v>
      </c>
      <c r="H14" s="10">
        <v>3823956</v>
      </c>
      <c r="I14" s="10">
        <v>625368.25332000002</v>
      </c>
      <c r="J14" s="10">
        <v>500294</v>
      </c>
      <c r="K14" s="7" t="s">
        <v>54</v>
      </c>
      <c r="L14" s="11"/>
    </row>
    <row r="15" spans="1:12" s="12" customFormat="1" ht="63" x14ac:dyDescent="0.25">
      <c r="A15" s="7">
        <v>8</v>
      </c>
      <c r="B15" s="8" t="s">
        <v>49</v>
      </c>
      <c r="C15" s="7" t="s">
        <v>55</v>
      </c>
      <c r="D15" s="9" t="s">
        <v>15</v>
      </c>
      <c r="E15" s="7" t="s">
        <v>51</v>
      </c>
      <c r="F15" s="7" t="s">
        <v>56</v>
      </c>
      <c r="G15" s="7" t="s">
        <v>57</v>
      </c>
      <c r="H15" s="10">
        <v>3823956</v>
      </c>
      <c r="I15" s="10">
        <v>1303999.5413499998</v>
      </c>
      <c r="J15" s="10">
        <v>1043199</v>
      </c>
      <c r="K15" s="7" t="s">
        <v>58</v>
      </c>
      <c r="L15" s="11"/>
    </row>
    <row r="16" spans="1:12" s="12" customFormat="1" ht="126" x14ac:dyDescent="0.25">
      <c r="A16" s="7">
        <v>9</v>
      </c>
      <c r="B16" s="8" t="s">
        <v>49</v>
      </c>
      <c r="C16" s="7" t="s">
        <v>59</v>
      </c>
      <c r="D16" s="9" t="s">
        <v>15</v>
      </c>
      <c r="E16" s="7" t="s">
        <v>51</v>
      </c>
      <c r="F16" s="7" t="s">
        <v>60</v>
      </c>
      <c r="G16" s="7" t="s">
        <v>57</v>
      </c>
      <c r="H16" s="10">
        <v>3823956</v>
      </c>
      <c r="I16" s="10">
        <v>449117.88872000005</v>
      </c>
      <c r="J16" s="10">
        <v>359294</v>
      </c>
      <c r="K16" s="7" t="s">
        <v>58</v>
      </c>
      <c r="L16" s="11"/>
    </row>
    <row r="17" spans="1:12" s="12" customFormat="1" ht="94.5" x14ac:dyDescent="0.25">
      <c r="A17" s="7">
        <v>10</v>
      </c>
      <c r="B17" s="8" t="s">
        <v>49</v>
      </c>
      <c r="C17" s="7" t="s">
        <v>61</v>
      </c>
      <c r="D17" s="9" t="s">
        <v>15</v>
      </c>
      <c r="E17" s="7" t="s">
        <v>51</v>
      </c>
      <c r="F17" s="7" t="s">
        <v>62</v>
      </c>
      <c r="G17" s="7" t="s">
        <v>53</v>
      </c>
      <c r="H17" s="10">
        <v>3823956</v>
      </c>
      <c r="I17" s="10">
        <v>998972.73195000004</v>
      </c>
      <c r="J17" s="10">
        <v>799178</v>
      </c>
      <c r="K17" s="7" t="s">
        <v>63</v>
      </c>
      <c r="L17" s="11"/>
    </row>
    <row r="18" spans="1:12" s="12" customFormat="1" ht="31.5" x14ac:dyDescent="0.25">
      <c r="A18" s="7">
        <v>11</v>
      </c>
      <c r="B18" s="8" t="s">
        <v>64</v>
      </c>
      <c r="C18" s="9" t="s">
        <v>65</v>
      </c>
      <c r="D18" s="9" t="s">
        <v>15</v>
      </c>
      <c r="E18" s="7" t="s">
        <v>66</v>
      </c>
      <c r="F18" s="7" t="s">
        <v>67</v>
      </c>
      <c r="G18" s="7" t="s">
        <v>68</v>
      </c>
      <c r="H18" s="10">
        <v>760126</v>
      </c>
      <c r="I18" s="10">
        <v>450000</v>
      </c>
      <c r="J18" s="10">
        <v>360000</v>
      </c>
      <c r="K18" s="7" t="s">
        <v>69</v>
      </c>
      <c r="L18" s="11"/>
    </row>
    <row r="19" spans="1:12" s="12" customFormat="1" ht="47.25" x14ac:dyDescent="0.25">
      <c r="A19" s="7">
        <v>12</v>
      </c>
      <c r="B19" s="8" t="s">
        <v>70</v>
      </c>
      <c r="C19" s="9" t="s">
        <v>71</v>
      </c>
      <c r="D19" s="7" t="s">
        <v>15</v>
      </c>
      <c r="E19" s="7" t="s">
        <v>72</v>
      </c>
      <c r="F19" s="7" t="s">
        <v>73</v>
      </c>
      <c r="G19" s="7" t="s">
        <v>74</v>
      </c>
      <c r="H19" s="10">
        <v>2150176</v>
      </c>
      <c r="I19" s="10">
        <v>88276.126999999993</v>
      </c>
      <c r="J19" s="10">
        <v>70620</v>
      </c>
      <c r="K19" s="7" t="s">
        <v>75</v>
      </c>
      <c r="L19" s="11"/>
    </row>
    <row r="20" spans="1:12" s="12" customFormat="1" ht="63" x14ac:dyDescent="0.25">
      <c r="A20" s="7">
        <v>13</v>
      </c>
      <c r="B20" s="8" t="s">
        <v>70</v>
      </c>
      <c r="C20" s="7" t="s">
        <v>76</v>
      </c>
      <c r="D20" s="7" t="s">
        <v>15</v>
      </c>
      <c r="E20" s="7" t="s">
        <v>77</v>
      </c>
      <c r="F20" s="7" t="s">
        <v>78</v>
      </c>
      <c r="G20" s="13" t="s">
        <v>79</v>
      </c>
      <c r="H20" s="10">
        <v>2150176</v>
      </c>
      <c r="I20" s="10">
        <v>199991.06</v>
      </c>
      <c r="J20" s="10">
        <v>159992</v>
      </c>
      <c r="K20" s="7" t="s">
        <v>80</v>
      </c>
      <c r="L20" s="11"/>
    </row>
    <row r="21" spans="1:12" s="12" customFormat="1" ht="78.75" x14ac:dyDescent="0.25">
      <c r="A21" s="7">
        <v>14</v>
      </c>
      <c r="B21" s="8" t="s">
        <v>70</v>
      </c>
      <c r="C21" s="7" t="s">
        <v>81</v>
      </c>
      <c r="D21" s="7" t="s">
        <v>15</v>
      </c>
      <c r="E21" s="7" t="s">
        <v>82</v>
      </c>
      <c r="F21" s="7" t="s">
        <v>83</v>
      </c>
      <c r="G21" s="13" t="s">
        <v>84</v>
      </c>
      <c r="H21" s="10">
        <v>2150176</v>
      </c>
      <c r="I21" s="10">
        <v>107955</v>
      </c>
      <c r="J21" s="10">
        <v>86364</v>
      </c>
      <c r="K21" s="7" t="s">
        <v>85</v>
      </c>
      <c r="L21" s="11"/>
    </row>
    <row r="22" spans="1:12" s="12" customFormat="1" ht="47.25" x14ac:dyDescent="0.25">
      <c r="A22" s="7">
        <v>15</v>
      </c>
      <c r="B22" s="8" t="s">
        <v>70</v>
      </c>
      <c r="C22" s="7" t="s">
        <v>81</v>
      </c>
      <c r="D22" s="7" t="s">
        <v>15</v>
      </c>
      <c r="E22" s="7" t="s">
        <v>82</v>
      </c>
      <c r="F22" s="7" t="s">
        <v>86</v>
      </c>
      <c r="G22" s="13" t="s">
        <v>84</v>
      </c>
      <c r="H22" s="10">
        <v>2150176</v>
      </c>
      <c r="I22" s="10">
        <v>230000</v>
      </c>
      <c r="J22" s="10">
        <v>184000</v>
      </c>
      <c r="K22" s="7" t="s">
        <v>85</v>
      </c>
      <c r="L22" s="11"/>
    </row>
    <row r="23" spans="1:12" s="12" customFormat="1" ht="47.25" x14ac:dyDescent="0.25">
      <c r="A23" s="7">
        <v>16</v>
      </c>
      <c r="B23" s="8" t="s">
        <v>70</v>
      </c>
      <c r="C23" s="7" t="s">
        <v>87</v>
      </c>
      <c r="D23" s="14" t="s">
        <v>15</v>
      </c>
      <c r="E23" s="7" t="s">
        <v>72</v>
      </c>
      <c r="F23" s="7" t="s">
        <v>88</v>
      </c>
      <c r="G23" s="13" t="s">
        <v>89</v>
      </c>
      <c r="H23" s="10">
        <v>2150176</v>
      </c>
      <c r="I23" s="10">
        <v>84748.714000000007</v>
      </c>
      <c r="J23" s="10">
        <v>67798</v>
      </c>
      <c r="K23" s="7" t="s">
        <v>90</v>
      </c>
      <c r="L23" s="11"/>
    </row>
    <row r="24" spans="1:12" s="12" customFormat="1" ht="63" x14ac:dyDescent="0.25">
      <c r="A24" s="7">
        <v>17</v>
      </c>
      <c r="B24" s="8" t="s">
        <v>91</v>
      </c>
      <c r="C24" s="7" t="s">
        <v>92</v>
      </c>
      <c r="D24" s="9" t="s">
        <v>15</v>
      </c>
      <c r="E24" s="7" t="s">
        <v>93</v>
      </c>
      <c r="F24" s="7" t="s">
        <v>94</v>
      </c>
      <c r="G24" s="7" t="s">
        <v>95</v>
      </c>
      <c r="H24" s="10">
        <v>892504</v>
      </c>
      <c r="I24" s="10">
        <v>591336</v>
      </c>
      <c r="J24" s="10">
        <v>473068</v>
      </c>
      <c r="K24" s="7" t="s">
        <v>30</v>
      </c>
      <c r="L24" s="11"/>
    </row>
    <row r="25" spans="1:12" s="12" customFormat="1" ht="47.25" x14ac:dyDescent="0.25">
      <c r="A25" s="7">
        <v>18</v>
      </c>
      <c r="B25" s="8" t="s">
        <v>96</v>
      </c>
      <c r="C25" s="7" t="s">
        <v>97</v>
      </c>
      <c r="D25" s="9" t="s">
        <v>15</v>
      </c>
      <c r="E25" s="7" t="s">
        <v>98</v>
      </c>
      <c r="F25" s="7" t="s">
        <v>99</v>
      </c>
      <c r="G25" s="7" t="s">
        <v>100</v>
      </c>
      <c r="H25" s="10">
        <v>3072607</v>
      </c>
      <c r="I25" s="10">
        <v>636000</v>
      </c>
      <c r="J25" s="10">
        <v>508800</v>
      </c>
      <c r="K25" s="7" t="s">
        <v>101</v>
      </c>
      <c r="L25" s="11"/>
    </row>
    <row r="26" spans="1:12" s="12" customFormat="1" ht="63" x14ac:dyDescent="0.25">
      <c r="A26" s="7">
        <v>19</v>
      </c>
      <c r="B26" s="8" t="s">
        <v>102</v>
      </c>
      <c r="C26" s="7" t="s">
        <v>103</v>
      </c>
      <c r="D26" s="7" t="s">
        <v>15</v>
      </c>
      <c r="E26" s="7" t="s">
        <v>104</v>
      </c>
      <c r="F26" s="7" t="s">
        <v>105</v>
      </c>
      <c r="G26" s="7" t="s">
        <v>106</v>
      </c>
      <c r="H26" s="10">
        <v>185150</v>
      </c>
      <c r="I26" s="10">
        <v>182391.25102000003</v>
      </c>
      <c r="J26" s="10">
        <v>145913</v>
      </c>
      <c r="K26" s="7" t="s">
        <v>107</v>
      </c>
      <c r="L26" s="11"/>
    </row>
    <row r="27" spans="1:12" s="12" customFormat="1" ht="47.25" x14ac:dyDescent="0.25">
      <c r="A27" s="7">
        <v>20</v>
      </c>
      <c r="B27" s="8" t="s">
        <v>108</v>
      </c>
      <c r="C27" s="7" t="s">
        <v>109</v>
      </c>
      <c r="D27" s="7" t="s">
        <v>15</v>
      </c>
      <c r="E27" s="7" t="s">
        <v>110</v>
      </c>
      <c r="F27" s="7" t="s">
        <v>111</v>
      </c>
      <c r="G27" s="7" t="s">
        <v>112</v>
      </c>
      <c r="H27" s="10">
        <v>2906629</v>
      </c>
      <c r="I27" s="10">
        <v>210668</v>
      </c>
      <c r="J27" s="10">
        <v>168534</v>
      </c>
      <c r="K27" s="7" t="s">
        <v>113</v>
      </c>
      <c r="L27" s="11"/>
    </row>
    <row r="28" spans="1:12" s="12" customFormat="1" ht="47.25" x14ac:dyDescent="0.25">
      <c r="A28" s="7">
        <v>21</v>
      </c>
      <c r="B28" s="8" t="s">
        <v>114</v>
      </c>
      <c r="C28" s="7" t="s">
        <v>115</v>
      </c>
      <c r="D28" s="7" t="s">
        <v>15</v>
      </c>
      <c r="E28" s="7" t="s">
        <v>116</v>
      </c>
      <c r="F28" s="7" t="s">
        <v>117</v>
      </c>
      <c r="G28" s="7" t="s">
        <v>118</v>
      </c>
      <c r="H28" s="10">
        <v>6390645</v>
      </c>
      <c r="I28" s="10">
        <v>260400</v>
      </c>
      <c r="J28" s="10">
        <v>130200</v>
      </c>
      <c r="K28" s="7" t="s">
        <v>119</v>
      </c>
      <c r="L28" s="11"/>
    </row>
    <row r="29" spans="1:12" s="12" customFormat="1" ht="31.5" x14ac:dyDescent="0.25">
      <c r="A29" s="7">
        <v>22</v>
      </c>
      <c r="B29" s="8" t="s">
        <v>114</v>
      </c>
      <c r="C29" s="7" t="s">
        <v>120</v>
      </c>
      <c r="D29" s="7" t="s">
        <v>15</v>
      </c>
      <c r="E29" s="7" t="s">
        <v>121</v>
      </c>
      <c r="F29" s="7" t="s">
        <v>122</v>
      </c>
      <c r="G29" s="13" t="s">
        <v>123</v>
      </c>
      <c r="H29" s="10">
        <v>6390645</v>
      </c>
      <c r="I29" s="10">
        <v>417000</v>
      </c>
      <c r="J29" s="10">
        <v>208500</v>
      </c>
      <c r="K29" s="7" t="s">
        <v>124</v>
      </c>
      <c r="L29" s="11"/>
    </row>
    <row r="30" spans="1:12" s="12" customFormat="1" ht="63" x14ac:dyDescent="0.25">
      <c r="A30" s="7">
        <v>23</v>
      </c>
      <c r="B30" s="15" t="s">
        <v>125</v>
      </c>
      <c r="C30" s="7" t="s">
        <v>126</v>
      </c>
      <c r="D30" s="7" t="s">
        <v>15</v>
      </c>
      <c r="E30" s="7" t="s">
        <v>127</v>
      </c>
      <c r="F30" s="7" t="s">
        <v>128</v>
      </c>
      <c r="G30" s="7" t="s">
        <v>129</v>
      </c>
      <c r="H30" s="10">
        <v>2537720</v>
      </c>
      <c r="I30" s="10">
        <v>324350</v>
      </c>
      <c r="J30" s="10">
        <v>259479</v>
      </c>
      <c r="K30" s="7" t="s">
        <v>130</v>
      </c>
      <c r="L30" s="11"/>
    </row>
    <row r="31" spans="1:12" s="12" customFormat="1" ht="94.5" x14ac:dyDescent="0.25">
      <c r="A31" s="7">
        <v>24</v>
      </c>
      <c r="B31" s="15" t="s">
        <v>131</v>
      </c>
      <c r="C31" s="7" t="s">
        <v>132</v>
      </c>
      <c r="D31" s="7" t="s">
        <v>15</v>
      </c>
      <c r="E31" s="7" t="s">
        <v>133</v>
      </c>
      <c r="F31" s="7" t="s">
        <v>134</v>
      </c>
      <c r="G31" s="7" t="s">
        <v>135</v>
      </c>
      <c r="H31" s="10">
        <v>1425708</v>
      </c>
      <c r="I31" s="10">
        <v>185520.1354</v>
      </c>
      <c r="J31" s="10">
        <v>118547</v>
      </c>
      <c r="K31" s="13" t="s">
        <v>136</v>
      </c>
      <c r="L31" s="11"/>
    </row>
    <row r="32" spans="1:12" s="12" customFormat="1" ht="47.25" x14ac:dyDescent="0.25">
      <c r="A32" s="7">
        <v>25</v>
      </c>
      <c r="B32" s="15" t="s">
        <v>137</v>
      </c>
      <c r="C32" s="7" t="s">
        <v>138</v>
      </c>
      <c r="D32" s="7" t="s">
        <v>15</v>
      </c>
      <c r="E32" s="7" t="s">
        <v>139</v>
      </c>
      <c r="F32" s="7" t="s">
        <v>140</v>
      </c>
      <c r="G32" s="16" t="s">
        <v>141</v>
      </c>
      <c r="H32" s="10">
        <v>998196</v>
      </c>
      <c r="I32" s="10">
        <v>285448.929</v>
      </c>
      <c r="J32" s="10">
        <v>228356</v>
      </c>
      <c r="K32" s="16" t="s">
        <v>80</v>
      </c>
      <c r="L32" s="11"/>
    </row>
    <row r="33" spans="1:12" s="12" customFormat="1" ht="63" x14ac:dyDescent="0.25">
      <c r="A33" s="7">
        <v>26</v>
      </c>
      <c r="B33" s="15" t="s">
        <v>137</v>
      </c>
      <c r="C33" s="7" t="s">
        <v>138</v>
      </c>
      <c r="D33" s="7" t="s">
        <v>15</v>
      </c>
      <c r="E33" s="7" t="s">
        <v>139</v>
      </c>
      <c r="F33" s="7" t="s">
        <v>142</v>
      </c>
      <c r="G33" s="16" t="s">
        <v>143</v>
      </c>
      <c r="H33" s="10">
        <v>998196</v>
      </c>
      <c r="I33" s="10">
        <v>178124.65</v>
      </c>
      <c r="J33" s="10">
        <v>142497</v>
      </c>
      <c r="K33" s="16" t="s">
        <v>144</v>
      </c>
      <c r="L33" s="11"/>
    </row>
    <row r="34" spans="1:12" s="12" customFormat="1" ht="63" x14ac:dyDescent="0.25">
      <c r="A34" s="7">
        <v>27</v>
      </c>
      <c r="B34" s="15" t="s">
        <v>137</v>
      </c>
      <c r="C34" s="7" t="s">
        <v>138</v>
      </c>
      <c r="D34" s="7" t="s">
        <v>15</v>
      </c>
      <c r="E34" s="7" t="s">
        <v>139</v>
      </c>
      <c r="F34" s="7" t="s">
        <v>145</v>
      </c>
      <c r="G34" s="16" t="s">
        <v>146</v>
      </c>
      <c r="H34" s="10">
        <v>998196</v>
      </c>
      <c r="I34" s="10">
        <v>272083</v>
      </c>
      <c r="J34" s="10">
        <v>217665</v>
      </c>
      <c r="K34" s="16" t="s">
        <v>80</v>
      </c>
      <c r="L34" s="11"/>
    </row>
    <row r="35" spans="1:12" s="12" customFormat="1" ht="47.25" x14ac:dyDescent="0.25">
      <c r="A35" s="7">
        <v>28</v>
      </c>
      <c r="B35" s="15" t="s">
        <v>147</v>
      </c>
      <c r="C35" s="7" t="s">
        <v>148</v>
      </c>
      <c r="D35" s="7" t="s">
        <v>15</v>
      </c>
      <c r="E35" s="7" t="s">
        <v>149</v>
      </c>
      <c r="F35" s="7" t="s">
        <v>150</v>
      </c>
      <c r="G35" s="16" t="s">
        <v>141</v>
      </c>
      <c r="H35" s="10">
        <v>50363</v>
      </c>
      <c r="I35" s="10">
        <v>56392.556549999994</v>
      </c>
      <c r="J35" s="10">
        <v>45114</v>
      </c>
      <c r="K35" s="16" t="s">
        <v>151</v>
      </c>
      <c r="L35" s="11"/>
    </row>
    <row r="36" spans="1:12" s="12" customFormat="1" ht="31.5" x14ac:dyDescent="0.25">
      <c r="A36" s="7">
        <v>29</v>
      </c>
      <c r="B36" s="15" t="s">
        <v>152</v>
      </c>
      <c r="C36" s="7" t="s">
        <v>153</v>
      </c>
      <c r="D36" s="7" t="s">
        <v>15</v>
      </c>
      <c r="E36" s="7" t="s">
        <v>154</v>
      </c>
      <c r="F36" s="7" t="s">
        <v>155</v>
      </c>
      <c r="G36" s="16" t="s">
        <v>156</v>
      </c>
      <c r="H36" s="10">
        <v>1059161</v>
      </c>
      <c r="I36" s="10">
        <v>1323951.25</v>
      </c>
      <c r="J36" s="10">
        <v>1059161</v>
      </c>
      <c r="K36" s="16" t="s">
        <v>30</v>
      </c>
      <c r="L36" s="11"/>
    </row>
    <row r="37" spans="1:12" s="12" customFormat="1" ht="63" x14ac:dyDescent="0.25">
      <c r="A37" s="7">
        <v>30</v>
      </c>
      <c r="B37" s="15" t="s">
        <v>157</v>
      </c>
      <c r="C37" s="7" t="s">
        <v>158</v>
      </c>
      <c r="D37" s="7" t="s">
        <v>15</v>
      </c>
      <c r="E37" s="7" t="s">
        <v>159</v>
      </c>
      <c r="F37" s="7" t="s">
        <v>160</v>
      </c>
      <c r="G37" s="16" t="s">
        <v>146</v>
      </c>
      <c r="H37" s="10">
        <v>776630</v>
      </c>
      <c r="I37" s="10">
        <v>610300</v>
      </c>
      <c r="J37" s="10">
        <v>488240</v>
      </c>
      <c r="K37" s="16" t="s">
        <v>161</v>
      </c>
      <c r="L37" s="11"/>
    </row>
    <row r="38" spans="1:12" ht="15.75" x14ac:dyDescent="0.25">
      <c r="J38" s="10">
        <f>SUBTOTAL(9,J32:J34)</f>
        <v>588518</v>
      </c>
    </row>
  </sheetData>
  <autoFilter ref="A7:K37"/>
  <mergeCells count="12">
    <mergeCell ref="J5:J6"/>
    <mergeCell ref="K5:K6"/>
    <mergeCell ref="C2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25</vt:lpstr>
      <vt:lpstr>'Приложение № 25'!Заголовки_для_печати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Кузин Антон Александрович</dc:creator>
  <cp:lastModifiedBy>Барановская Елена Павловна</cp:lastModifiedBy>
  <cp:lastPrinted>2024-05-27T07:07:13Z</cp:lastPrinted>
  <dcterms:created xsi:type="dcterms:W3CDTF">2024-04-19T13:42:13Z</dcterms:created>
  <dcterms:modified xsi:type="dcterms:W3CDTF">2024-07-18T07:41:45Z</dcterms:modified>
</cp:coreProperties>
</file>