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финал\"/>
    </mc:Choice>
  </mc:AlternateContent>
  <bookViews>
    <workbookView xWindow="0" yWindow="0" windowWidth="28800" windowHeight="12030"/>
  </bookViews>
  <sheets>
    <sheet name="Приложение № 5" sheetId="1" r:id="rId1"/>
  </sheets>
  <definedNames>
    <definedName name="_xlnm._FilterDatabase" localSheetId="0" hidden="1">'Приложение № 5'!$A$9:$L$61</definedName>
    <definedName name="_xlnm.Print_Titles" localSheetId="0">'Приложение № 5'!$7:$9</definedName>
    <definedName name="_xlnm.Print_Area" localSheetId="0">'Приложение № 5'!$A$1:$L$61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K60" i="1" l="1"/>
  <c r="K59" i="1"/>
  <c r="K58" i="1"/>
  <c r="K57" i="1"/>
  <c r="K56" i="1"/>
  <c r="K55" i="1"/>
  <c r="K54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61" i="1"/>
</calcChain>
</file>

<file path=xl/sharedStrings.xml><?xml version="1.0" encoding="utf-8"?>
<sst xmlns="http://schemas.openxmlformats.org/spreadsheetml/2006/main" count="230" uniqueCount="123">
  <si>
    <t>№ п/п</t>
  </si>
  <si>
    <t>Дата
выезда</t>
  </si>
  <si>
    <t>Образовательная организация</t>
  </si>
  <si>
    <t>№ объекта</t>
  </si>
  <si>
    <t>Адрес учреждения</t>
  </si>
  <si>
    <t>прием</t>
  </si>
  <si>
    <t>передача</t>
  </si>
  <si>
    <t>контрольного мероприятия</t>
  </si>
  <si>
    <t>Псковская область, г. Псков, ул. Некрасова, 9</t>
  </si>
  <si>
    <t>ОО</t>
  </si>
  <si>
    <t>Муниципальное бюджетное общеобразовательное учреждение "Псковский технический лицей"</t>
  </si>
  <si>
    <t>ВОЛС</t>
  </si>
  <si>
    <t>180000, г. Псков, ул. Воевода Шуйского, д.2</t>
  </si>
  <si>
    <t>СПО</t>
  </si>
  <si>
    <t>Государственное бюджетное образовательное учреждение среднего профессионального образования "Псковский областной колледж искусств им. Н.А. Римского-Корсакова"</t>
  </si>
  <si>
    <t>Псковскаяобласть,г.Псков,ул.Труда,д. 29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</si>
  <si>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</si>
  <si>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ГОСУДАРСТВЕННОЕ БЮДЖЕТНОЕ ОБЩЕОБРАЗОВАТЕЛЬНОЕ УЧРЕЖДЕНИЕ ПСКОВСКОЙ ОБЛАСТИ "ЦЕНТР СПЕЦИАЛЬНОГО ОБРАЗОВАНИЯ № 1"</t>
  </si>
  <si>
    <t>Псковская область, г. Псков, ул. Ленина, 10</t>
  </si>
  <si>
    <t>Муниципальное автономное общеобразовательное учреждение "Гуманитарный лицей"</t>
  </si>
  <si>
    <t>Псковская область, г. Псков, ул. Калинина, 5</t>
  </si>
  <si>
    <t>Муниципальное бюджетное общеобразовательное учреждение "Средняя общеобразовательная школа №1 им. Л. М. Поземского"</t>
  </si>
  <si>
    <t>Псковская область, Островский район, г. Остров, ул. Пригородная, 18</t>
  </si>
  <si>
    <t>Муниципальное бюджетное общеобразовательное учреждение "Средняя школа №7 им. В.Н.Пушкарева" муниципального образования "Островский район"</t>
  </si>
  <si>
    <t>181350, Псковская область, г. Остров, ул. Учебный городок, д. 3</t>
  </si>
  <si>
    <t>Государственное бюджетное профессиональное образовательное учреждение Псковской области "Островский многопрофильный колледж"</t>
  </si>
  <si>
    <t>181352, ПСКОВСКАЯ ОБЛАСТЬ, ОСТРОВСКИЙ РАЙОН, ОСТРОВ ГОРОД, АВИАЦИОННАЯ УЛИЦА, 8</t>
  </si>
  <si>
    <t>МУНИЦИПАЛЬНОЕ БЮДЖЕТНОЕ ОБЩЕОБРАЗОВАТЕЛЬНОЕ УЧРЕЖДЕНИЕ "ГИМНАЗИЯ" МУНИЦИПАЛЬНОГО ОБРАЗОВАНИЯ "ОСТРОВСКИЙ РАЙОН"</t>
  </si>
  <si>
    <t>Псковская область, Островский район, г. Остров, ул. 25 Октября, 51</t>
  </si>
  <si>
    <t>ФИЛИАЛ ГОСУДАРСТВЕННОГО БЮДЖЕТНОГО ОБЩЕОБРАЗОВАТЕЛЬНОГО УЧРЕЖДЕНИЯ ПСКОВСКОЙ ОБЛАСТИ "ЦЕНТР СПЕЦИАЛЬНОГО ОБРАЗОВАНИЯ № 2"</t>
  </si>
  <si>
    <t>Псковская область, Островский район, г. Остров, ул. Освобождения, 1 А</t>
  </si>
  <si>
    <t>Муниципальное бюджетное общеобразовательное учреждение "Средняя школа № 1" муниципального образования "Островский район"</t>
  </si>
  <si>
    <t>Псковская область, г. Великие Луки, ул. Клевцова, 2, стр.1</t>
  </si>
  <si>
    <t>Муниципальное автономное общеобразовательное учреждение "Кадетская школа"</t>
  </si>
  <si>
    <t>Псковская область, г. Великие Луки, пр-кт Гагарина, 5</t>
  </si>
  <si>
    <t>Муниципальное бюджетное общеобразовательное учреждение "Средняя общеобразовательная школа №5"</t>
  </si>
  <si>
    <t>Псковская область, г. Великие Луки, пр-кт Гагарина, 108</t>
  </si>
  <si>
    <t>МУНИЦИПАЛЬНОЕ БЮДЖЕТНОЕ ОБЩЕОБРАЗОВАТЕЛЬНОЕ УЧРЕЖДЕНИЕ "СРЕДНЯЯ ОБЩЕОБРАЗОВАТЕЛЬНАЯ ШКОЛА №6 ИМ. ГЕРОЯ СОВЕТСКОГО СОЮЗА А.В. ПОПОВА"</t>
  </si>
  <si>
    <t>Псковская область, г. Великие Луки, пр-кт Гагарина, 61</t>
  </si>
  <si>
    <t>ГОСУДАРСТВЕННОЕ БЮДЖЕТНОЕ ОБЩЕОБРАЗОВАТЕЛЬНОЕ УЧРЕЖДЕНИЕ ПСКОВСКОЙ ОБЛАСТИ "ВЕЛИКОЛУКСКАЯ СРЕДНЯЯ ШКОЛА-ИНТЕРНАТ ДЛЯ ДЕТЕЙ, НУЖДАЮЩИХСЯ В СОЦИАЛЬНОЙ ПОДДЕРЖКЕ"</t>
  </si>
  <si>
    <t>Псковская область, г. Великие Луки, пр-кт Гагарина, 81</t>
  </si>
  <si>
    <t>Муниципальное автономное общеобразовательное учреждение "Средняя общеобразовательная школа №16"</t>
  </si>
  <si>
    <t>Псковская область, г. Великие Луки, пр-кт Гагарина, 9, корп.2</t>
  </si>
  <si>
    <t>Муниципальное автономное общеобразовательное учреждение "Лицей № 11"</t>
  </si>
  <si>
    <t>182100, г. Великие Луки, ул. К. Либкнехта, д. 12.</t>
  </si>
  <si>
    <t xml:space="preserve">ГБПОУ ПО «Великолукский механико-технологический колледж </t>
  </si>
  <si>
    <t>Псковская область, г. Псков, ул. Юбилейная, 67 А</t>
  </si>
  <si>
    <t>Муниципальное автономное общеобразовательное учреждение "Лицей экономики и основ предпринимательства №10"</t>
  </si>
  <si>
    <t>Псковская область, г. Псков, ул. Пароменская, 9</t>
  </si>
  <si>
    <t>Муниципальное бюджетное общеобразовательное учреждение "Лицей №4 "Многопрофильный"</t>
  </si>
  <si>
    <t>180002, Псковская область, г. Псков, Красноармейская наб., 17/1</t>
  </si>
  <si>
    <t>МУНИЦИПАЛЬНОЕ АВТОНОМНОЕ ОБЩЕОБРАЗОВАТЕЛЬНОЕ УЧРЕЖДЕНИЕ "ПСКОВСКАЯ ГИМНАЗИЯ С ИЗУЧЕНИЕМ ОСНОВ ПРАВОСЛАВНОЙ КУЛЬТУРЫ №28"</t>
  </si>
  <si>
    <t>180016, г.Псков,ул.Народная,д.20.</t>
  </si>
  <si>
    <t>180002, Псковская область, г Псков, Юбилейная ул, д. 43г</t>
  </si>
  <si>
    <t>МБОУ "Гимназия №29"</t>
  </si>
  <si>
    <t>Псковская область, г. Псков, наб. Ольгинская, 13/2</t>
  </si>
  <si>
    <t>Псковская область, г. Псков, ул. Народная, 53</t>
  </si>
  <si>
    <t>Муниципальное бюджетное общеобразовательное учреждение "Лицей "Развитие"</t>
  </si>
  <si>
    <t>Псковская область, г. Псков, ул. М.Горького, 61</t>
  </si>
  <si>
    <t>Муниципальное бюджетное общеобразовательное учреждение "Средняя общеобразовательная школа №5 имени Героя РФ М. Н. Евтюхина"</t>
  </si>
  <si>
    <t>Псковская область, Псковский район, д. Борисовичи, ул. Балтийская, д.5Б</t>
  </si>
  <si>
    <t>Муниципальное бюджетное общеобразовательное учреждение «Псковская инженерно-лингвистическая гимназия»</t>
  </si>
  <si>
    <t>ПСКОВСКАЯ ОБЛАСТЬ, ПСКОВСКИЙ Р-Н,Д. БЫСТРЕЦОВО</t>
  </si>
  <si>
    <t>БЫСТРЕЦОВСКАЯ ОСНОВНАЯ ОБЩЕОБРАЗОВАТЕЛЬНАЯ ШКОЛА, ФИЛИАЛ МУНИЦИПАЛЬНОГО БЮДЖЕТНОГО ОБЩЕОБРАЗОВАТЕЛЬНОГО УЧРЕЖДЕНИЯ "КАРАМЫШЕВСКАЯ СРЕДНЯЯ ОБЩЕОБРАЗОВАТЕЛЬНАЯ ШКОЛА ПСКОВСКОГО РАЙОНА"</t>
  </si>
  <si>
    <t>180528, ОБЛ ПСКОВСКАЯ, Р-Н ПСКОВСКИЙ, С КАРАМЫШЕВО, УЛ ГАГАРИНА, 11</t>
  </si>
  <si>
    <t>МУНИЦИПАЛЬНОЕ БЮДЖЕТНОЕ ОБЩЕОБРАЗОВАТЕЛЬНОЕ УЧРЕЖДЕНИЕ "КАРАМЫШЕВСКАЯ СРЕДНЯЯ ОБЩЕОБРАЗОВАТЕЛЬНАЯ ШКОЛА ПСКОВСКОГО РАЙОНА"</t>
  </si>
  <si>
    <t>Псковская область, Порховский район, г. Порхов, ул. Мебельная, 7</t>
  </si>
  <si>
    <t>Муниципальное бюджетное общеобразовательное учреждение "Средняя общеобразовательная школа №1 г. Порхова"</t>
  </si>
  <si>
    <t>Псковская область, Порховский район, г. Порхов, ул. Плеханова, 6</t>
  </si>
  <si>
    <t>Муниципальное бюджетное общеобразовательное учреждение "Средняя общеобразовательная школа №3 г.Порхова"</t>
  </si>
  <si>
    <t>Псковская область, Порховский район, г. Порхов, пр-кт Ленина, 2</t>
  </si>
  <si>
    <t>Государственное бюджетное общеобразовательное учреждение Псковской области "Порховская специальная (коррекционная) школа-интернат"</t>
  </si>
  <si>
    <t>182620, Псковская область, г. Порхов, ул. Плеханова, д.8</t>
  </si>
  <si>
    <t>Порховский филиал Государственного бюджетного профессионального образовательного учреждения Псковской области "Дедовичский многопрофильный техникум"</t>
  </si>
  <si>
    <t>Псковская область, г. Псков, ул. О.Кошевого, 8</t>
  </si>
  <si>
    <t>Псковская область, г. Псков, ул. Труда, 25/3</t>
  </si>
  <si>
    <t>Муниципальное бюджетное общеобразовательное учреждение "Средняя общеобразовательная школа №12 имени Героя России А.Ю. Ширяева"</t>
  </si>
  <si>
    <t>Псковская область, г. Псков, ул. Алексея Алехина, 20</t>
  </si>
  <si>
    <t>Муниципальное бюджетное общеобразовательное учреждение "Средняя общеобразовательная школа №3"</t>
  </si>
  <si>
    <t>Псковская область, г. Псков, ул. Западная, 5</t>
  </si>
  <si>
    <t>Муниципальное бюджетное общеобразовательное учреждение "Многопрофильный правовой лицей №8"</t>
  </si>
  <si>
    <t>180020 г. Псков, ул. Леона Поземского, 124</t>
  </si>
  <si>
    <t>Государственное бюджетное образовательное учреждение среднего профессионального образования Псковской области «Псковский политехнический колледж»</t>
  </si>
  <si>
    <t>180020, г. Псков, ул. Леона Поземского, д.122</t>
  </si>
  <si>
    <t>Псковская область, г. Псков, ул. Печорская, 3</t>
  </si>
  <si>
    <t>Муниципальное бюджетное общеобразовательное учреждение "Средняя общеобразовательная школа № 24 имени Л.И. Малякова"</t>
  </si>
  <si>
    <t>390037 РЯЗАНСКАЯ ОБЛАСТЬ ГОРОД РЯЗАНЬ ШОССЕ КАСИМОВСКОЕ ДОМ 38 Б</t>
  </si>
  <si>
    <t>МУНИЦИПАЛЬНОЕ БЮДЖЕТНОЕ ОБЩЕОБРАЗОВАТЕЛЬНОЕ УЧРЕЖДЕНИЕ "ШКОЛА № 59"</t>
  </si>
  <si>
    <t>Рязанская область, Касимовский район, с. Китово</t>
  </si>
  <si>
    <t>Китовская средняя общеобразовательная школа филиал Муниципальное общеобразовательное учреждение "Гиблицкая средняя общеобразовательная школа"</t>
  </si>
  <si>
    <t>Рязанская область, г. Рязань, ул. Трудовая, 6/6</t>
  </si>
  <si>
    <t>Муниципальное бюджетное общеобразовательное учреждение «Школа № 41»</t>
  </si>
  <si>
    <t>Рязанская область, г. Рязань, ул. Куйбышевское шоссе, 2, корп.1</t>
  </si>
  <si>
    <t>Муниципальное бюджетное общеобразовательное учреждение «Школа № 11 с углубленным изучением отдельных учебных предметов»</t>
  </si>
  <si>
    <t>РЯЗАНСКАЯ ОБЛАСТЬ, ШИЛОВСКИЙ РАЙОН, С. ИНЯКИНО, УЛ. ОЗЕРНАЯ, 56</t>
  </si>
  <si>
    <t>МУНИЦИПАЛЬНОЕ БЮДЖЕТНОЕ ОБЩЕОБРАЗОВАТЕЛЬНОЕ УЧРЕЖДЕНИЕ "ИНЯКИНСКАЯ СРЕДНЯЯ ОБЩЕОБРАЗОВАТЕЛЬНАЯ ШКОЛА" МУНИЦИПАЛЬНОГО ОБРАЗОВАНИЯ - ШИЛОВСКИЙ МУНИЦИПАЛЬНЫЙ РАЙОН РЯЗАНСКОЙ ОБЛАСТИ</t>
  </si>
  <si>
    <t>Рязанская область, г. Рязань, ул. Юбилейная, 24</t>
  </si>
  <si>
    <t>Муниципальное бюджетное общеобразовательное учреждение «Школа № 55 с углубленным изучением отдельных учебных предметов»</t>
  </si>
  <si>
    <t>Рязанская область, г. Рязань, ул. Великанова, 9</t>
  </si>
  <si>
    <t>Муниципальное автономное образовательное учреждение города Рязани «Средняя общеобразовательная школа № 47»</t>
  </si>
  <si>
    <t>390000, РЯЗАНСКАЯ ОБЛАСТЬ, ГОРОД РЯЗАНЬ, ПЛОЩАДЬ СОБОРНАЯ, 15</t>
  </si>
  <si>
    <t>МУНИЦИПАЛЬНОЕ АВТОНОМНОЕ ОБЩЕОБРАЗОВАТЕЛЬНОЕ УЧРЕЖДЕНИЕ ГОРОДА РЯЗАНИ "ЛИЦЕЙ № 4"</t>
  </si>
  <si>
    <t>390006, РЯЗАНСКАЯ ОБЛАСТЬ, ГОРОД РЯЗАНЬ, УЛИЦА ЛЕРМОНТОВА, ДОМ 22</t>
  </si>
  <si>
    <t>МУНИЦИПАЛЬНОЕ БЮДЖЕТНОЕ ОБЩЕОБРАЗОВАТЕЛЬНОЕ УЧРЕЖДЕНИЕ "ШКОЛА № 15"</t>
  </si>
  <si>
    <t>391121, РЯЗАНСКАЯ ОБЛАСТЬ, РАЙОН РЫБНОВСКИЙ, ДЕРЕВНЯ БАГРАМОВО, ДОМ 111</t>
  </si>
  <si>
    <t>МУНИЦИПАЛЬНОЕ БЮДЖЕТНОЕ ОБЩЕОБРАЗОВАТЕЛЬНОЕ УЧРЕЖДЕНИЕ "БАГРАМОВСКАЯ СРЕДНЯЯ ШКОЛА"</t>
  </si>
  <si>
    <t>391111, ОБЛ РЯЗАНСКАЯ, Р-Н РЫБНОВСКИЙ, Г РЫБНОЕ, УЛ НОВОСЕЛЬСКАЯ, 17</t>
  </si>
  <si>
    <t>МУНИЦИПАЛЬНОЕ БЮДЖЕТНОЕ ОБЩЕОБРАЗОВАТЕЛЬНОЕ УЧРЕЖДЕНИЕ "РЫБНОВСКАЯ СРЕДНЯЯ ШКОЛА №3"</t>
  </si>
  <si>
    <t>391112, ОБЛ РЯЗАНСКАЯ, Р-Н РЫБНОВСКИЙ, Г РЫБНОЕ, УЛ МАКАРЕНКО, 13</t>
  </si>
  <si>
    <t>МУНИЦИПАЛЬНОЕ БЮДЖЕТНОЕ ОБЩЕОБРАЗОВАТЕЛЬНОЕ УЧРЕЖДЕНИЕ "РЫБНОВСКАЯ СРЕДНЯЯ ШКОЛА №2"</t>
  </si>
  <si>
    <t>391110, ОБЛ РЯЗАНСКАЯ, Р-Н РЫБНОВСКИЙ, Г РЫБНОЕ, ПЕР НАБЕРЕЖНЫЙ, 2</t>
  </si>
  <si>
    <t>МУНИЦИПАЛЬНОЕ БЮДЖЕТНОЕ ОБЩЕОБРАЗОВАТЕЛЬНОЕ УЧРЕЖДЕНИЕ "РЫБНОВСКАЯ СРЕДНЯЯ ШКОЛА №1"</t>
  </si>
  <si>
    <t>Тип</t>
  </si>
  <si>
    <t>Подключение</t>
  </si>
  <si>
    <t>Скорость Мбит/с</t>
  </si>
  <si>
    <t>Примечание</t>
  </si>
  <si>
    <t>Соответствие пропускной способности канала связи СЗО параметрам подключения</t>
  </si>
  <si>
    <t>Полное наименование</t>
  </si>
  <si>
    <t>ЕСПД к ЛВС СЗО
на дату выезда
не подключена</t>
  </si>
  <si>
    <t>Приложение № 5</t>
  </si>
  <si>
    <t>к отчету по результатам</t>
  </si>
  <si>
    <t>Прокуская способность каналов связи ЕСПД, измеренная на оборудовании ПАО «Ростелеком» с отключенной локальной сетью и всеми компьютерами объектов в ходе выездов в образовательные организации, расположенные на территории Рязанской и Псковской областей</t>
  </si>
  <si>
    <t>Скорость (Мбит/с) на оборудовании ПАО «Ростелеком»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</si>
</sst>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6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7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3" fillId="0" borderId="1" xfId="0" applyFont="1" applyBorder="1" applyAlignment="1" applyProtection="1">
      <alignment horizontal="centerContinuous" vertical="center" wrapText="1"/>
      <protection locked="0"/>
    </xf>
    <xf numFmtId="0" fontId="14" fillId="0" borderId="1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4" sqref="A4"/>
      <selection pane="bottomRight" activeCell="I4" sqref="I4:L4"/>
    </sheetView>
  </sheetViews>
  <sheetFormatPr defaultColWidth="1.7109375" defaultRowHeight="18.75" x14ac:dyDescent="0.25"/>
  <cols>
    <col min="1" max="1" width="5.140625" style="1" customWidth="1"/>
    <col min="2" max="2" width="10.7109375" style="1" customWidth="1"/>
    <col min="3" max="3" width="7.140625" style="1" customWidth="1"/>
    <col min="4" max="4" width="30.5703125" style="6" customWidth="1"/>
    <col min="5" max="5" width="46.7109375" style="6" customWidth="1"/>
    <col min="6" max="6" width="6.85546875" style="6" customWidth="1"/>
    <col min="7" max="7" width="8.85546875" style="6" customWidth="1"/>
    <col min="8" max="8" width="8.5703125" style="6" customWidth="1"/>
    <col min="9" max="10" width="10.85546875" style="6" customWidth="1"/>
    <col min="11" max="11" width="21.140625" style="1" customWidth="1"/>
    <col min="12" max="12" width="20.28515625" style="1" customWidth="1"/>
    <col min="13" max="16384" width="1.7109375" style="1"/>
  </cols>
  <sheetData>
    <row r="1" spans="1:12" ht="20.25" x14ac:dyDescent="0.25">
      <c r="K1" s="17" t="s">
        <v>119</v>
      </c>
    </row>
    <row r="2" spans="1:12" ht="20.25" x14ac:dyDescent="0.25">
      <c r="K2" s="17" t="s">
        <v>120</v>
      </c>
    </row>
    <row r="3" spans="1:12" ht="20.25" x14ac:dyDescent="0.25">
      <c r="K3" s="17" t="s">
        <v>7</v>
      </c>
    </row>
    <row r="4" spans="1:12" ht="20.25" x14ac:dyDescent="0.25">
      <c r="K4" s="17"/>
    </row>
    <row r="6" spans="1:12" ht="68.25" customHeight="1" x14ac:dyDescent="0.25">
      <c r="A6" s="18" t="s">
        <v>121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8.75" customHeight="1" x14ac:dyDescent="0.25">
      <c r="A7" s="20" t="s">
        <v>0</v>
      </c>
      <c r="B7" s="22" t="s">
        <v>1</v>
      </c>
      <c r="C7" s="20" t="s">
        <v>2</v>
      </c>
      <c r="D7" s="24"/>
      <c r="E7" s="24"/>
      <c r="F7" s="24"/>
      <c r="G7" s="25" t="s">
        <v>113</v>
      </c>
      <c r="H7" s="25"/>
      <c r="I7" s="30" t="s">
        <v>122</v>
      </c>
      <c r="J7" s="31"/>
      <c r="K7" s="28" t="s">
        <v>116</v>
      </c>
      <c r="L7" s="20" t="s">
        <v>115</v>
      </c>
    </row>
    <row r="8" spans="1:12" ht="30" customHeight="1" x14ac:dyDescent="0.25">
      <c r="A8" s="20"/>
      <c r="B8" s="22"/>
      <c r="C8" s="24"/>
      <c r="D8" s="24"/>
      <c r="E8" s="24"/>
      <c r="F8" s="24"/>
      <c r="G8" s="26" t="s">
        <v>114</v>
      </c>
      <c r="H8" s="25" t="s">
        <v>112</v>
      </c>
      <c r="I8" s="32"/>
      <c r="J8" s="33"/>
      <c r="K8" s="28"/>
      <c r="L8" s="20"/>
    </row>
    <row r="9" spans="1:12" s="2" customFormat="1" ht="23.25" customHeight="1" x14ac:dyDescent="0.25">
      <c r="A9" s="21"/>
      <c r="B9" s="23"/>
      <c r="C9" s="8" t="s">
        <v>3</v>
      </c>
      <c r="D9" s="7" t="s">
        <v>4</v>
      </c>
      <c r="E9" s="16" t="s">
        <v>117</v>
      </c>
      <c r="F9" s="7" t="s">
        <v>112</v>
      </c>
      <c r="G9" s="27"/>
      <c r="H9" s="27"/>
      <c r="I9" s="9" t="s">
        <v>5</v>
      </c>
      <c r="J9" s="9" t="s">
        <v>6</v>
      </c>
      <c r="K9" s="29"/>
      <c r="L9" s="21"/>
    </row>
    <row r="10" spans="1:12" s="2" customFormat="1" ht="32.25" customHeight="1" x14ac:dyDescent="0.25">
      <c r="A10" s="3">
        <v>1</v>
      </c>
      <c r="B10" s="5">
        <v>45496</v>
      </c>
      <c r="C10" s="11">
        <v>44730</v>
      </c>
      <c r="D10" s="15" t="s">
        <v>8</v>
      </c>
      <c r="E10" s="15" t="s">
        <v>10</v>
      </c>
      <c r="F10" s="4" t="s">
        <v>9</v>
      </c>
      <c r="G10" s="4">
        <v>100</v>
      </c>
      <c r="H10" s="4" t="s">
        <v>11</v>
      </c>
      <c r="I10" s="10">
        <v>118.89</v>
      </c>
      <c r="J10" s="10">
        <v>116.67</v>
      </c>
      <c r="K10" s="14" t="str">
        <f t="shared" ref="K10:K41" si="0">IF(AND(I10&gt;G10,J10&gt;G10),"ДА",
IF(AND(I10&lt;G10,J10&lt;G10),"НЕТ",
"ДА'"))</f>
        <v>ДА</v>
      </c>
      <c r="L10" s="14"/>
    </row>
    <row r="11" spans="1:12" s="2" customFormat="1" ht="60" x14ac:dyDescent="0.25">
      <c r="A11" s="3">
        <v>2</v>
      </c>
      <c r="B11" s="5">
        <v>45496</v>
      </c>
      <c r="C11" s="11">
        <v>51429</v>
      </c>
      <c r="D11" s="15" t="s">
        <v>12</v>
      </c>
      <c r="E11" s="15" t="s">
        <v>14</v>
      </c>
      <c r="F11" s="4" t="s">
        <v>13</v>
      </c>
      <c r="G11" s="4">
        <v>100</v>
      </c>
      <c r="H11" s="4" t="s">
        <v>11</v>
      </c>
      <c r="I11" s="10">
        <v>94.4</v>
      </c>
      <c r="J11" s="10">
        <v>94.05</v>
      </c>
      <c r="K11" s="14" t="str">
        <f t="shared" si="0"/>
        <v>НЕТ</v>
      </c>
      <c r="L11" s="14"/>
    </row>
    <row r="12" spans="1:12" s="2" customFormat="1" ht="60" x14ac:dyDescent="0.25">
      <c r="A12" s="3">
        <v>3</v>
      </c>
      <c r="B12" s="5">
        <v>45496</v>
      </c>
      <c r="C12" s="11">
        <v>70197</v>
      </c>
      <c r="D12" s="15" t="s">
        <v>15</v>
      </c>
      <c r="E12" s="15" t="s">
        <v>16</v>
      </c>
      <c r="F12" s="4" t="s">
        <v>13</v>
      </c>
      <c r="G12" s="4">
        <v>100</v>
      </c>
      <c r="H12" s="4" t="s">
        <v>11</v>
      </c>
      <c r="I12" s="10">
        <v>93.15</v>
      </c>
      <c r="J12" s="10">
        <v>91.69</v>
      </c>
      <c r="K12" s="14" t="str">
        <f t="shared" si="0"/>
        <v>НЕТ</v>
      </c>
      <c r="L12" s="13" t="s">
        <v>118</v>
      </c>
    </row>
    <row r="13" spans="1:12" s="2" customFormat="1" ht="29.25" customHeight="1" x14ac:dyDescent="0.25">
      <c r="A13" s="3">
        <v>4</v>
      </c>
      <c r="B13" s="5">
        <v>45496</v>
      </c>
      <c r="C13" s="11">
        <v>44792</v>
      </c>
      <c r="D13" s="15" t="s">
        <v>18</v>
      </c>
      <c r="E13" s="15" t="s">
        <v>19</v>
      </c>
      <c r="F13" s="4" t="s">
        <v>9</v>
      </c>
      <c r="G13" s="4">
        <v>100</v>
      </c>
      <c r="H13" s="4" t="s">
        <v>11</v>
      </c>
      <c r="I13" s="10">
        <v>118.87</v>
      </c>
      <c r="J13" s="10">
        <v>116.5</v>
      </c>
      <c r="K13" s="14" t="str">
        <f t="shared" si="0"/>
        <v>ДА</v>
      </c>
      <c r="L13" s="14"/>
    </row>
    <row r="14" spans="1:12" s="2" customFormat="1" ht="44.25" customHeight="1" x14ac:dyDescent="0.25">
      <c r="A14" s="3">
        <v>5</v>
      </c>
      <c r="B14" s="5">
        <v>45496</v>
      </c>
      <c r="C14" s="11">
        <v>44740</v>
      </c>
      <c r="D14" s="15" t="s">
        <v>20</v>
      </c>
      <c r="E14" s="15" t="s">
        <v>21</v>
      </c>
      <c r="F14" s="4" t="s">
        <v>9</v>
      </c>
      <c r="G14" s="4">
        <v>100</v>
      </c>
      <c r="H14" s="4" t="s">
        <v>11</v>
      </c>
      <c r="I14" s="10">
        <v>93.75</v>
      </c>
      <c r="J14" s="10">
        <v>88.85</v>
      </c>
      <c r="K14" s="14" t="str">
        <f t="shared" si="0"/>
        <v>НЕТ</v>
      </c>
      <c r="L14" s="14"/>
    </row>
    <row r="15" spans="1:12" s="2" customFormat="1" ht="60" x14ac:dyDescent="0.25">
      <c r="A15" s="3">
        <v>6</v>
      </c>
      <c r="B15" s="5">
        <v>45497</v>
      </c>
      <c r="C15" s="11">
        <v>41481</v>
      </c>
      <c r="D15" s="15" t="s">
        <v>22</v>
      </c>
      <c r="E15" s="15" t="s">
        <v>23</v>
      </c>
      <c r="F15" s="4" t="s">
        <v>9</v>
      </c>
      <c r="G15" s="4">
        <v>100</v>
      </c>
      <c r="H15" s="4" t="s">
        <v>11</v>
      </c>
      <c r="I15" s="10">
        <v>113.48</v>
      </c>
      <c r="J15" s="10">
        <v>112.51</v>
      </c>
      <c r="K15" s="14" t="str">
        <f t="shared" si="0"/>
        <v>ДА</v>
      </c>
      <c r="L15" s="14"/>
    </row>
    <row r="16" spans="1:12" s="2" customFormat="1" ht="45" x14ac:dyDescent="0.25">
      <c r="A16" s="3">
        <v>7</v>
      </c>
      <c r="B16" s="5">
        <v>45497</v>
      </c>
      <c r="C16" s="12">
        <v>51436</v>
      </c>
      <c r="D16" s="15" t="s">
        <v>24</v>
      </c>
      <c r="E16" s="15" t="s">
        <v>25</v>
      </c>
      <c r="F16" s="4" t="s">
        <v>13</v>
      </c>
      <c r="G16" s="4">
        <v>100</v>
      </c>
      <c r="H16" s="4" t="s">
        <v>11</v>
      </c>
      <c r="I16" s="10">
        <v>93.99</v>
      </c>
      <c r="J16" s="10">
        <v>94.51</v>
      </c>
      <c r="K16" s="14" t="str">
        <f t="shared" si="0"/>
        <v>НЕТ</v>
      </c>
      <c r="L16" s="14"/>
    </row>
    <row r="17" spans="1:12" s="2" customFormat="1" ht="60" x14ac:dyDescent="0.25">
      <c r="A17" s="3">
        <v>8</v>
      </c>
      <c r="B17" s="5">
        <v>45497</v>
      </c>
      <c r="C17" s="12">
        <v>41464</v>
      </c>
      <c r="D17" s="15" t="s">
        <v>26</v>
      </c>
      <c r="E17" s="15" t="s">
        <v>27</v>
      </c>
      <c r="F17" s="4" t="s">
        <v>9</v>
      </c>
      <c r="G17" s="4">
        <v>100</v>
      </c>
      <c r="H17" s="4" t="s">
        <v>11</v>
      </c>
      <c r="I17" s="10">
        <v>114.92</v>
      </c>
      <c r="J17" s="10">
        <v>112</v>
      </c>
      <c r="K17" s="14" t="str">
        <f t="shared" si="0"/>
        <v>ДА</v>
      </c>
      <c r="L17" s="14"/>
    </row>
    <row r="18" spans="1:12" s="2" customFormat="1" ht="60" customHeight="1" x14ac:dyDescent="0.25">
      <c r="A18" s="3">
        <v>9</v>
      </c>
      <c r="B18" s="5">
        <v>45497</v>
      </c>
      <c r="C18" s="12">
        <v>41920</v>
      </c>
      <c r="D18" s="15" t="s">
        <v>28</v>
      </c>
      <c r="E18" s="15" t="s">
        <v>29</v>
      </c>
      <c r="F18" s="4" t="s">
        <v>9</v>
      </c>
      <c r="G18" s="4">
        <v>100</v>
      </c>
      <c r="H18" s="4" t="s">
        <v>11</v>
      </c>
      <c r="I18" s="10">
        <v>116.9</v>
      </c>
      <c r="J18" s="10">
        <v>116.08</v>
      </c>
      <c r="K18" s="14" t="str">
        <f t="shared" si="0"/>
        <v>ДА</v>
      </c>
      <c r="L18" s="13" t="s">
        <v>118</v>
      </c>
    </row>
    <row r="19" spans="1:12" s="2" customFormat="1" ht="46.5" customHeight="1" x14ac:dyDescent="0.25">
      <c r="A19" s="3">
        <v>10</v>
      </c>
      <c r="B19" s="5">
        <v>45497</v>
      </c>
      <c r="C19" s="12">
        <v>41465</v>
      </c>
      <c r="D19" s="15" t="s">
        <v>30</v>
      </c>
      <c r="E19" s="15" t="s">
        <v>31</v>
      </c>
      <c r="F19" s="4" t="s">
        <v>9</v>
      </c>
      <c r="G19" s="4">
        <v>100</v>
      </c>
      <c r="H19" s="4" t="s">
        <v>11</v>
      </c>
      <c r="I19" s="10">
        <v>96.51</v>
      </c>
      <c r="J19" s="10">
        <v>98.14</v>
      </c>
      <c r="K19" s="14" t="str">
        <f t="shared" si="0"/>
        <v>НЕТ</v>
      </c>
      <c r="L19" s="14"/>
    </row>
    <row r="20" spans="1:12" s="2" customFormat="1" ht="30" customHeight="1" x14ac:dyDescent="0.25">
      <c r="A20" s="3">
        <v>11</v>
      </c>
      <c r="B20" s="5">
        <v>45498</v>
      </c>
      <c r="C20" s="12">
        <v>44842</v>
      </c>
      <c r="D20" s="15" t="s">
        <v>32</v>
      </c>
      <c r="E20" s="15" t="s">
        <v>33</v>
      </c>
      <c r="F20" s="4" t="s">
        <v>9</v>
      </c>
      <c r="G20" s="4">
        <v>100</v>
      </c>
      <c r="H20" s="4" t="s">
        <v>11</v>
      </c>
      <c r="I20" s="10">
        <v>93.13</v>
      </c>
      <c r="J20" s="10">
        <v>93.61</v>
      </c>
      <c r="K20" s="14" t="str">
        <f t="shared" si="0"/>
        <v>НЕТ</v>
      </c>
      <c r="L20" s="14"/>
    </row>
    <row r="21" spans="1:12" s="2" customFormat="1" ht="45" x14ac:dyDescent="0.25">
      <c r="A21" s="3">
        <v>12</v>
      </c>
      <c r="B21" s="5">
        <v>45498</v>
      </c>
      <c r="C21" s="12">
        <v>44839</v>
      </c>
      <c r="D21" s="15" t="s">
        <v>34</v>
      </c>
      <c r="E21" s="15" t="s">
        <v>35</v>
      </c>
      <c r="F21" s="4" t="s">
        <v>9</v>
      </c>
      <c r="G21" s="4">
        <v>100</v>
      </c>
      <c r="H21" s="4" t="s">
        <v>11</v>
      </c>
      <c r="I21" s="10">
        <v>94.07</v>
      </c>
      <c r="J21" s="10">
        <v>94.49</v>
      </c>
      <c r="K21" s="14" t="str">
        <f t="shared" si="0"/>
        <v>НЕТ</v>
      </c>
      <c r="L21" s="14"/>
    </row>
    <row r="22" spans="1:12" s="2" customFormat="1" ht="75" x14ac:dyDescent="0.25">
      <c r="A22" s="3">
        <v>13</v>
      </c>
      <c r="B22" s="5">
        <v>45498</v>
      </c>
      <c r="C22" s="12">
        <v>44840</v>
      </c>
      <c r="D22" s="15" t="s">
        <v>36</v>
      </c>
      <c r="E22" s="15" t="s">
        <v>37</v>
      </c>
      <c r="F22" s="4" t="s">
        <v>9</v>
      </c>
      <c r="G22" s="4">
        <v>100</v>
      </c>
      <c r="H22" s="4" t="s">
        <v>11</v>
      </c>
      <c r="I22" s="10">
        <v>124.65</v>
      </c>
      <c r="J22" s="10">
        <v>112.25</v>
      </c>
      <c r="K22" s="14" t="str">
        <f t="shared" si="0"/>
        <v>ДА</v>
      </c>
      <c r="L22" s="14"/>
    </row>
    <row r="23" spans="1:12" s="2" customFormat="1" ht="90" x14ac:dyDescent="0.25">
      <c r="A23" s="3">
        <v>14</v>
      </c>
      <c r="B23" s="5">
        <v>45498</v>
      </c>
      <c r="C23" s="12">
        <v>44850</v>
      </c>
      <c r="D23" s="15" t="s">
        <v>38</v>
      </c>
      <c r="E23" s="15" t="s">
        <v>39</v>
      </c>
      <c r="F23" s="4" t="s">
        <v>9</v>
      </c>
      <c r="G23" s="4">
        <v>100</v>
      </c>
      <c r="H23" s="4" t="s">
        <v>11</v>
      </c>
      <c r="I23" s="10">
        <v>114.38</v>
      </c>
      <c r="J23" s="10">
        <v>113.95</v>
      </c>
      <c r="K23" s="14" t="str">
        <f t="shared" si="0"/>
        <v>ДА</v>
      </c>
      <c r="L23" s="14"/>
    </row>
    <row r="24" spans="1:12" s="2" customFormat="1" ht="45" x14ac:dyDescent="0.25">
      <c r="A24" s="3">
        <v>15</v>
      </c>
      <c r="B24" s="5">
        <v>45498</v>
      </c>
      <c r="C24" s="12">
        <v>44848</v>
      </c>
      <c r="D24" s="15" t="s">
        <v>40</v>
      </c>
      <c r="E24" s="15" t="s">
        <v>41</v>
      </c>
      <c r="F24" s="4" t="s">
        <v>9</v>
      </c>
      <c r="G24" s="4">
        <v>100</v>
      </c>
      <c r="H24" s="4" t="s">
        <v>11</v>
      </c>
      <c r="I24" s="10">
        <v>115.86</v>
      </c>
      <c r="J24" s="10">
        <v>116.33</v>
      </c>
      <c r="K24" s="14" t="str">
        <f t="shared" si="0"/>
        <v>ДА</v>
      </c>
      <c r="L24" s="14"/>
    </row>
    <row r="25" spans="1:12" s="2" customFormat="1" ht="30" x14ac:dyDescent="0.25">
      <c r="A25" s="3">
        <v>16</v>
      </c>
      <c r="B25" s="5">
        <v>45498</v>
      </c>
      <c r="C25" s="12">
        <v>44845</v>
      </c>
      <c r="D25" s="15" t="s">
        <v>42</v>
      </c>
      <c r="E25" s="15" t="s">
        <v>43</v>
      </c>
      <c r="F25" s="4" t="s">
        <v>9</v>
      </c>
      <c r="G25" s="4">
        <v>100</v>
      </c>
      <c r="H25" s="4" t="s">
        <v>11</v>
      </c>
      <c r="I25" s="10">
        <v>118.32</v>
      </c>
      <c r="J25" s="10">
        <v>115.39</v>
      </c>
      <c r="K25" s="14" t="str">
        <f t="shared" si="0"/>
        <v>ДА</v>
      </c>
      <c r="L25" s="14"/>
    </row>
    <row r="26" spans="1:12" s="2" customFormat="1" ht="30" x14ac:dyDescent="0.25">
      <c r="A26" s="3">
        <v>17</v>
      </c>
      <c r="B26" s="5">
        <v>45498</v>
      </c>
      <c r="C26" s="12">
        <v>70176</v>
      </c>
      <c r="D26" s="15" t="s">
        <v>44</v>
      </c>
      <c r="E26" s="15" t="s">
        <v>45</v>
      </c>
      <c r="F26" s="4" t="s">
        <v>13</v>
      </c>
      <c r="G26" s="4">
        <v>100</v>
      </c>
      <c r="H26" s="4" t="s">
        <v>11</v>
      </c>
      <c r="I26" s="10">
        <v>115.2</v>
      </c>
      <c r="J26" s="10">
        <v>115.55</v>
      </c>
      <c r="K26" s="14" t="str">
        <f t="shared" si="0"/>
        <v>ДА</v>
      </c>
      <c r="L26" s="14"/>
    </row>
    <row r="27" spans="1:12" s="2" customFormat="1" ht="45" x14ac:dyDescent="0.25">
      <c r="A27" s="3">
        <v>18</v>
      </c>
      <c r="B27" s="5">
        <v>45502</v>
      </c>
      <c r="C27" s="12">
        <v>44741</v>
      </c>
      <c r="D27" s="15" t="s">
        <v>46</v>
      </c>
      <c r="E27" s="15" t="s">
        <v>47</v>
      </c>
      <c r="F27" s="4" t="s">
        <v>9</v>
      </c>
      <c r="G27" s="4">
        <v>100</v>
      </c>
      <c r="H27" s="4" t="s">
        <v>11</v>
      </c>
      <c r="I27" s="10">
        <v>118.42</v>
      </c>
      <c r="J27" s="10">
        <v>115.8</v>
      </c>
      <c r="K27" s="14" t="str">
        <f t="shared" si="0"/>
        <v>ДА</v>
      </c>
      <c r="L27" s="14"/>
    </row>
    <row r="28" spans="1:12" s="2" customFormat="1" ht="30.75" customHeight="1" x14ac:dyDescent="0.25">
      <c r="A28" s="3">
        <v>19</v>
      </c>
      <c r="B28" s="5">
        <v>45502</v>
      </c>
      <c r="C28" s="12">
        <v>44745</v>
      </c>
      <c r="D28" s="15" t="s">
        <v>48</v>
      </c>
      <c r="E28" s="15" t="s">
        <v>49</v>
      </c>
      <c r="F28" s="4" t="s">
        <v>9</v>
      </c>
      <c r="G28" s="4">
        <v>100</v>
      </c>
      <c r="H28" s="4" t="s">
        <v>11</v>
      </c>
      <c r="I28" s="10">
        <v>92.56</v>
      </c>
      <c r="J28" s="10">
        <v>86.99</v>
      </c>
      <c r="K28" s="14" t="str">
        <f t="shared" si="0"/>
        <v>НЕТ</v>
      </c>
      <c r="L28" s="14"/>
    </row>
    <row r="29" spans="1:12" s="2" customFormat="1" ht="60" x14ac:dyDescent="0.25">
      <c r="A29" s="3">
        <v>20</v>
      </c>
      <c r="B29" s="5">
        <v>45502</v>
      </c>
      <c r="C29" s="12">
        <v>59260</v>
      </c>
      <c r="D29" s="15" t="s">
        <v>50</v>
      </c>
      <c r="E29" s="15" t="s">
        <v>51</v>
      </c>
      <c r="F29" s="4" t="s">
        <v>9</v>
      </c>
      <c r="G29" s="4">
        <v>100</v>
      </c>
      <c r="H29" s="4" t="s">
        <v>11</v>
      </c>
      <c r="I29" s="10">
        <v>93.65</v>
      </c>
      <c r="J29" s="10">
        <v>94.35</v>
      </c>
      <c r="K29" s="14" t="str">
        <f t="shared" si="0"/>
        <v>НЕТ</v>
      </c>
      <c r="L29" s="13" t="s">
        <v>118</v>
      </c>
    </row>
    <row r="30" spans="1:12" s="2" customFormat="1" ht="60" x14ac:dyDescent="0.25">
      <c r="A30" s="3">
        <v>21</v>
      </c>
      <c r="B30" s="5">
        <v>45502</v>
      </c>
      <c r="C30" s="12">
        <v>70174</v>
      </c>
      <c r="D30" s="15" t="s">
        <v>52</v>
      </c>
      <c r="E30" s="15" t="s">
        <v>16</v>
      </c>
      <c r="F30" s="4" t="s">
        <v>13</v>
      </c>
      <c r="G30" s="4">
        <v>100</v>
      </c>
      <c r="H30" s="4" t="s">
        <v>11</v>
      </c>
      <c r="I30" s="10">
        <v>93.26</v>
      </c>
      <c r="J30" s="10">
        <v>93.52</v>
      </c>
      <c r="K30" s="14" t="str">
        <f t="shared" si="0"/>
        <v>НЕТ</v>
      </c>
      <c r="L30" s="14"/>
    </row>
    <row r="31" spans="1:12" s="2" customFormat="1" ht="30" x14ac:dyDescent="0.25">
      <c r="A31" s="3">
        <v>22</v>
      </c>
      <c r="B31" s="5">
        <v>45502</v>
      </c>
      <c r="C31" s="12">
        <v>70181</v>
      </c>
      <c r="D31" s="15" t="s">
        <v>53</v>
      </c>
      <c r="E31" s="15" t="s">
        <v>54</v>
      </c>
      <c r="F31" s="4" t="s">
        <v>9</v>
      </c>
      <c r="G31" s="4">
        <v>100</v>
      </c>
      <c r="H31" s="4" t="s">
        <v>11</v>
      </c>
      <c r="I31" s="10">
        <v>116.33</v>
      </c>
      <c r="J31" s="10">
        <v>119.72</v>
      </c>
      <c r="K31" s="14" t="str">
        <f t="shared" si="0"/>
        <v>ДА</v>
      </c>
      <c r="L31" s="14"/>
    </row>
    <row r="32" spans="1:12" s="2" customFormat="1" ht="60" x14ac:dyDescent="0.25">
      <c r="A32" s="3">
        <v>23</v>
      </c>
      <c r="B32" s="5">
        <v>45502</v>
      </c>
      <c r="C32" s="12">
        <v>44793</v>
      </c>
      <c r="D32" s="15" t="s">
        <v>55</v>
      </c>
      <c r="E32" s="15" t="s">
        <v>17</v>
      </c>
      <c r="F32" s="4" t="s">
        <v>9</v>
      </c>
      <c r="G32" s="4">
        <v>100</v>
      </c>
      <c r="H32" s="4" t="s">
        <v>11</v>
      </c>
      <c r="I32" s="10">
        <v>93.17</v>
      </c>
      <c r="J32" s="10">
        <v>94.37</v>
      </c>
      <c r="K32" s="14" t="str">
        <f t="shared" si="0"/>
        <v>НЕТ</v>
      </c>
      <c r="L32" s="14"/>
    </row>
    <row r="33" spans="1:12" s="2" customFormat="1" ht="31.5" customHeight="1" x14ac:dyDescent="0.25">
      <c r="A33" s="3">
        <v>24</v>
      </c>
      <c r="B33" s="5">
        <v>45502</v>
      </c>
      <c r="C33" s="12">
        <v>44746</v>
      </c>
      <c r="D33" s="15" t="s">
        <v>56</v>
      </c>
      <c r="E33" s="15" t="s">
        <v>57</v>
      </c>
      <c r="F33" s="4" t="s">
        <v>9</v>
      </c>
      <c r="G33" s="4">
        <v>100</v>
      </c>
      <c r="H33" s="4" t="s">
        <v>11</v>
      </c>
      <c r="I33" s="10">
        <v>116.74</v>
      </c>
      <c r="J33" s="10">
        <v>116.27</v>
      </c>
      <c r="K33" s="14" t="str">
        <f t="shared" si="0"/>
        <v>ДА</v>
      </c>
      <c r="L33" s="14"/>
    </row>
    <row r="34" spans="1:12" s="2" customFormat="1" ht="42.75" customHeight="1" x14ac:dyDescent="0.25">
      <c r="A34" s="3">
        <v>25</v>
      </c>
      <c r="B34" s="5">
        <v>45502</v>
      </c>
      <c r="C34" s="12">
        <v>44737</v>
      </c>
      <c r="D34" s="15" t="s">
        <v>58</v>
      </c>
      <c r="E34" s="15" t="s">
        <v>59</v>
      </c>
      <c r="F34" s="4" t="s">
        <v>9</v>
      </c>
      <c r="G34" s="4">
        <v>100</v>
      </c>
      <c r="H34" s="4" t="s">
        <v>11</v>
      </c>
      <c r="I34" s="10">
        <v>93.19</v>
      </c>
      <c r="J34" s="10">
        <v>92.75</v>
      </c>
      <c r="K34" s="14" t="str">
        <f t="shared" si="0"/>
        <v>НЕТ</v>
      </c>
      <c r="L34" s="14"/>
    </row>
    <row r="35" spans="1:12" s="2" customFormat="1" ht="45" x14ac:dyDescent="0.25">
      <c r="A35" s="3">
        <v>26</v>
      </c>
      <c r="B35" s="5">
        <v>45502</v>
      </c>
      <c r="C35" s="12">
        <v>44791</v>
      </c>
      <c r="D35" s="15" t="s">
        <v>60</v>
      </c>
      <c r="E35" s="15" t="s">
        <v>61</v>
      </c>
      <c r="F35" s="4" t="s">
        <v>9</v>
      </c>
      <c r="G35" s="4">
        <v>100</v>
      </c>
      <c r="H35" s="4" t="s">
        <v>11</v>
      </c>
      <c r="I35" s="10">
        <v>93.08</v>
      </c>
      <c r="J35" s="10">
        <v>92.1</v>
      </c>
      <c r="K35" s="14" t="str">
        <f t="shared" si="0"/>
        <v>НЕТ</v>
      </c>
      <c r="L35" s="14"/>
    </row>
    <row r="36" spans="1:12" s="2" customFormat="1" ht="103.5" customHeight="1" x14ac:dyDescent="0.25">
      <c r="A36" s="3">
        <v>27</v>
      </c>
      <c r="B36" s="5">
        <v>45503</v>
      </c>
      <c r="C36" s="12">
        <v>13650</v>
      </c>
      <c r="D36" s="15" t="s">
        <v>62</v>
      </c>
      <c r="E36" s="15" t="s">
        <v>63</v>
      </c>
      <c r="F36" s="4" t="s">
        <v>9</v>
      </c>
      <c r="G36" s="4">
        <v>50</v>
      </c>
      <c r="H36" s="4" t="s">
        <v>11</v>
      </c>
      <c r="I36" s="10">
        <v>58.74</v>
      </c>
      <c r="J36" s="10">
        <v>58.34</v>
      </c>
      <c r="K36" s="14" t="str">
        <f t="shared" si="0"/>
        <v>ДА</v>
      </c>
      <c r="L36" s="14"/>
    </row>
    <row r="37" spans="1:12" s="2" customFormat="1" ht="75" x14ac:dyDescent="0.25">
      <c r="A37" s="3">
        <v>28</v>
      </c>
      <c r="B37" s="5">
        <v>45503</v>
      </c>
      <c r="C37" s="12">
        <v>13645</v>
      </c>
      <c r="D37" s="15" t="s">
        <v>64</v>
      </c>
      <c r="E37" s="15" t="s">
        <v>65</v>
      </c>
      <c r="F37" s="4" t="s">
        <v>9</v>
      </c>
      <c r="G37" s="4">
        <v>50</v>
      </c>
      <c r="H37" s="4" t="s">
        <v>11</v>
      </c>
      <c r="I37" s="10">
        <v>59.26</v>
      </c>
      <c r="J37" s="10">
        <v>57.94</v>
      </c>
      <c r="K37" s="14" t="str">
        <f t="shared" si="0"/>
        <v>ДА</v>
      </c>
      <c r="L37" s="14"/>
    </row>
    <row r="38" spans="1:12" s="2" customFormat="1" ht="45" x14ac:dyDescent="0.25">
      <c r="A38" s="3">
        <v>29</v>
      </c>
      <c r="B38" s="5">
        <v>45503</v>
      </c>
      <c r="C38" s="12">
        <v>41474</v>
      </c>
      <c r="D38" s="15" t="s">
        <v>66</v>
      </c>
      <c r="E38" s="15" t="s">
        <v>67</v>
      </c>
      <c r="F38" s="4" t="s">
        <v>9</v>
      </c>
      <c r="G38" s="4">
        <v>100</v>
      </c>
      <c r="H38" s="4" t="s">
        <v>11</v>
      </c>
      <c r="I38" s="10">
        <v>94.02</v>
      </c>
      <c r="J38" s="10">
        <v>94.66</v>
      </c>
      <c r="K38" s="14" t="str">
        <f t="shared" si="0"/>
        <v>НЕТ</v>
      </c>
      <c r="L38" s="14"/>
    </row>
    <row r="39" spans="1:12" s="2" customFormat="1" ht="45" x14ac:dyDescent="0.25">
      <c r="A39" s="3">
        <v>30</v>
      </c>
      <c r="B39" s="5">
        <v>45503</v>
      </c>
      <c r="C39" s="12">
        <v>41472</v>
      </c>
      <c r="D39" s="15" t="s">
        <v>68</v>
      </c>
      <c r="E39" s="15" t="s">
        <v>69</v>
      </c>
      <c r="F39" s="4" t="s">
        <v>9</v>
      </c>
      <c r="G39" s="4">
        <v>100</v>
      </c>
      <c r="H39" s="4" t="s">
        <v>11</v>
      </c>
      <c r="I39" s="10">
        <v>93.99</v>
      </c>
      <c r="J39" s="10">
        <v>94.57</v>
      </c>
      <c r="K39" s="14" t="str">
        <f t="shared" si="0"/>
        <v>НЕТ</v>
      </c>
      <c r="L39" s="14"/>
    </row>
    <row r="40" spans="1:12" s="2" customFormat="1" ht="60" x14ac:dyDescent="0.25">
      <c r="A40" s="3">
        <v>31</v>
      </c>
      <c r="B40" s="5">
        <v>45503</v>
      </c>
      <c r="C40" s="12">
        <v>41469</v>
      </c>
      <c r="D40" s="15" t="s">
        <v>70</v>
      </c>
      <c r="E40" s="15" t="s">
        <v>71</v>
      </c>
      <c r="F40" s="4" t="s">
        <v>9</v>
      </c>
      <c r="G40" s="4">
        <v>100</v>
      </c>
      <c r="H40" s="4" t="s">
        <v>11</v>
      </c>
      <c r="I40" s="10">
        <v>113.98</v>
      </c>
      <c r="J40" s="10">
        <v>115.13</v>
      </c>
      <c r="K40" s="14" t="str">
        <f t="shared" si="0"/>
        <v>ДА</v>
      </c>
      <c r="L40" s="14"/>
    </row>
    <row r="41" spans="1:12" s="2" customFormat="1" ht="63.75" customHeight="1" x14ac:dyDescent="0.25">
      <c r="A41" s="3">
        <v>32</v>
      </c>
      <c r="B41" s="5">
        <v>45503</v>
      </c>
      <c r="C41" s="12">
        <v>51437</v>
      </c>
      <c r="D41" s="15" t="s">
        <v>72</v>
      </c>
      <c r="E41" s="15" t="s">
        <v>73</v>
      </c>
      <c r="F41" s="4" t="s">
        <v>13</v>
      </c>
      <c r="G41" s="4">
        <v>100</v>
      </c>
      <c r="H41" s="4" t="s">
        <v>11</v>
      </c>
      <c r="I41" s="10">
        <v>117.74</v>
      </c>
      <c r="J41" s="10">
        <v>114.97</v>
      </c>
      <c r="K41" s="14" t="str">
        <f t="shared" si="0"/>
        <v>ДА</v>
      </c>
      <c r="L41" s="14"/>
    </row>
    <row r="42" spans="1:12" s="2" customFormat="1" ht="60" x14ac:dyDescent="0.25">
      <c r="A42" s="3">
        <v>33</v>
      </c>
      <c r="B42" s="5">
        <v>45504</v>
      </c>
      <c r="C42" s="12">
        <v>44685</v>
      </c>
      <c r="D42" s="15" t="s">
        <v>74</v>
      </c>
      <c r="E42" s="15" t="s">
        <v>17</v>
      </c>
      <c r="F42" s="4" t="s">
        <v>9</v>
      </c>
      <c r="G42" s="4">
        <v>100</v>
      </c>
      <c r="H42" s="4" t="s">
        <v>11</v>
      </c>
      <c r="I42" s="10">
        <v>111.84</v>
      </c>
      <c r="J42" s="10">
        <v>112.85</v>
      </c>
      <c r="K42" s="14" t="str">
        <f t="shared" ref="K42:K61" si="1">IF(AND(I42&gt;G42,J42&gt;G42),"ДА",
IF(AND(I42&lt;G42,J42&lt;G42),"НЕТ",
"ДА'"))</f>
        <v>ДА</v>
      </c>
      <c r="L42" s="14"/>
    </row>
    <row r="43" spans="1:12" s="2" customFormat="1" ht="44.25" customHeight="1" x14ac:dyDescent="0.25">
      <c r="A43" s="3">
        <v>34</v>
      </c>
      <c r="B43" s="5">
        <v>45504</v>
      </c>
      <c r="C43" s="12">
        <v>44743</v>
      </c>
      <c r="D43" s="15" t="s">
        <v>75</v>
      </c>
      <c r="E43" s="15" t="s">
        <v>76</v>
      </c>
      <c r="F43" s="4" t="s">
        <v>9</v>
      </c>
      <c r="G43" s="4">
        <v>100</v>
      </c>
      <c r="H43" s="4" t="s">
        <v>11</v>
      </c>
      <c r="I43" s="10">
        <v>93.47</v>
      </c>
      <c r="J43" s="10">
        <v>94.91</v>
      </c>
      <c r="K43" s="14" t="str">
        <f t="shared" si="1"/>
        <v>НЕТ</v>
      </c>
      <c r="L43" s="14"/>
    </row>
    <row r="44" spans="1:12" s="2" customFormat="1" ht="45" x14ac:dyDescent="0.25">
      <c r="A44" s="3">
        <v>35</v>
      </c>
      <c r="B44" s="5">
        <v>45504</v>
      </c>
      <c r="C44" s="12">
        <v>44734</v>
      </c>
      <c r="D44" s="15" t="s">
        <v>77</v>
      </c>
      <c r="E44" s="15" t="s">
        <v>78</v>
      </c>
      <c r="F44" s="4" t="s">
        <v>9</v>
      </c>
      <c r="G44" s="4">
        <v>100</v>
      </c>
      <c r="H44" s="4" t="s">
        <v>11</v>
      </c>
      <c r="I44" s="10">
        <v>92.97</v>
      </c>
      <c r="J44" s="10">
        <v>92.52</v>
      </c>
      <c r="K44" s="14" t="str">
        <f t="shared" si="1"/>
        <v>НЕТ</v>
      </c>
      <c r="L44" s="14"/>
    </row>
    <row r="45" spans="1:12" s="2" customFormat="1" ht="45" x14ac:dyDescent="0.25">
      <c r="A45" s="3">
        <v>36</v>
      </c>
      <c r="B45" s="5">
        <v>45504</v>
      </c>
      <c r="C45" s="12">
        <v>44738</v>
      </c>
      <c r="D45" s="15" t="s">
        <v>79</v>
      </c>
      <c r="E45" s="15" t="s">
        <v>80</v>
      </c>
      <c r="F45" s="4" t="s">
        <v>9</v>
      </c>
      <c r="G45" s="4">
        <v>100</v>
      </c>
      <c r="H45" s="4" t="s">
        <v>11</v>
      </c>
      <c r="I45" s="10">
        <v>119.16</v>
      </c>
      <c r="J45" s="10">
        <v>117.48</v>
      </c>
      <c r="K45" s="14" t="str">
        <f t="shared" si="1"/>
        <v>ДА</v>
      </c>
      <c r="L45" s="14"/>
    </row>
    <row r="46" spans="1:12" s="2" customFormat="1" ht="60" x14ac:dyDescent="0.25">
      <c r="A46" s="3">
        <v>37</v>
      </c>
      <c r="B46" s="5">
        <v>45504</v>
      </c>
      <c r="C46" s="12">
        <v>70173</v>
      </c>
      <c r="D46" s="15" t="s">
        <v>81</v>
      </c>
      <c r="E46" s="15" t="s">
        <v>82</v>
      </c>
      <c r="F46" s="4" t="s">
        <v>13</v>
      </c>
      <c r="G46" s="4">
        <v>100</v>
      </c>
      <c r="H46" s="4" t="s">
        <v>11</v>
      </c>
      <c r="I46" s="10">
        <v>93.05</v>
      </c>
      <c r="J46" s="10">
        <v>88.48</v>
      </c>
      <c r="K46" s="14" t="str">
        <f t="shared" si="1"/>
        <v>НЕТ</v>
      </c>
      <c r="L46" s="14"/>
    </row>
    <row r="47" spans="1:12" s="2" customFormat="1" ht="60" x14ac:dyDescent="0.25">
      <c r="A47" s="3">
        <v>38</v>
      </c>
      <c r="B47" s="5">
        <v>45504</v>
      </c>
      <c r="C47" s="12">
        <v>51432</v>
      </c>
      <c r="D47" s="15" t="s">
        <v>83</v>
      </c>
      <c r="E47" s="15" t="s">
        <v>16</v>
      </c>
      <c r="F47" s="4" t="s">
        <v>13</v>
      </c>
      <c r="G47" s="4">
        <v>100</v>
      </c>
      <c r="H47" s="4" t="s">
        <v>11</v>
      </c>
      <c r="I47" s="10">
        <v>116.86</v>
      </c>
      <c r="J47" s="10">
        <v>116.27</v>
      </c>
      <c r="K47" s="14" t="str">
        <f t="shared" si="1"/>
        <v>ДА</v>
      </c>
      <c r="L47" s="14"/>
    </row>
    <row r="48" spans="1:12" s="2" customFormat="1" ht="45.75" customHeight="1" x14ac:dyDescent="0.25">
      <c r="A48" s="3">
        <v>39</v>
      </c>
      <c r="B48" s="5">
        <v>45504</v>
      </c>
      <c r="C48" s="12">
        <v>44731</v>
      </c>
      <c r="D48" s="15" t="s">
        <v>84</v>
      </c>
      <c r="E48" s="15" t="s">
        <v>85</v>
      </c>
      <c r="F48" s="4" t="s">
        <v>9</v>
      </c>
      <c r="G48" s="4">
        <v>100</v>
      </c>
      <c r="H48" s="4" t="s">
        <v>11</v>
      </c>
      <c r="I48" s="10">
        <v>113.8</v>
      </c>
      <c r="J48" s="10">
        <v>117.42</v>
      </c>
      <c r="K48" s="14" t="str">
        <f t="shared" si="1"/>
        <v>ДА</v>
      </c>
      <c r="L48" s="14"/>
    </row>
    <row r="49" spans="1:12" s="2" customFormat="1" ht="48" customHeight="1" x14ac:dyDescent="0.25">
      <c r="A49" s="3">
        <v>40</v>
      </c>
      <c r="B49" s="5">
        <v>45475</v>
      </c>
      <c r="C49" s="12">
        <v>5650</v>
      </c>
      <c r="D49" s="15" t="s">
        <v>86</v>
      </c>
      <c r="E49" s="15" t="s">
        <v>87</v>
      </c>
      <c r="F49" s="4" t="s">
        <v>9</v>
      </c>
      <c r="G49" s="4">
        <v>100</v>
      </c>
      <c r="H49" s="4" t="s">
        <v>11</v>
      </c>
      <c r="I49" s="10">
        <v>87.7</v>
      </c>
      <c r="J49" s="10">
        <v>90.7</v>
      </c>
      <c r="K49" s="14" t="str">
        <f t="shared" si="1"/>
        <v>НЕТ</v>
      </c>
      <c r="L49" s="14"/>
    </row>
    <row r="50" spans="1:12" s="2" customFormat="1" ht="60" x14ac:dyDescent="0.25">
      <c r="A50" s="3">
        <v>41</v>
      </c>
      <c r="B50" s="5">
        <v>45476</v>
      </c>
      <c r="C50" s="12">
        <v>32968</v>
      </c>
      <c r="D50" s="15" t="s">
        <v>88</v>
      </c>
      <c r="E50" s="15" t="s">
        <v>89</v>
      </c>
      <c r="F50" s="4" t="s">
        <v>9</v>
      </c>
      <c r="G50" s="4">
        <v>50</v>
      </c>
      <c r="H50" s="4" t="s">
        <v>11</v>
      </c>
      <c r="I50" s="10">
        <v>66.900000000000006</v>
      </c>
      <c r="J50" s="10">
        <v>53.9</v>
      </c>
      <c r="K50" s="14" t="str">
        <f t="shared" si="1"/>
        <v>ДА</v>
      </c>
      <c r="L50" s="14"/>
    </row>
    <row r="51" spans="1:12" s="2" customFormat="1" ht="33.75" customHeight="1" x14ac:dyDescent="0.25">
      <c r="A51" s="3">
        <v>42</v>
      </c>
      <c r="B51" s="5">
        <v>45477</v>
      </c>
      <c r="C51" s="12">
        <v>27129</v>
      </c>
      <c r="D51" s="15" t="s">
        <v>90</v>
      </c>
      <c r="E51" s="15" t="s">
        <v>91</v>
      </c>
      <c r="F51" s="4" t="s">
        <v>9</v>
      </c>
      <c r="G51" s="4">
        <v>100</v>
      </c>
      <c r="H51" s="4" t="s">
        <v>11</v>
      </c>
      <c r="I51" s="10">
        <v>94.6</v>
      </c>
      <c r="J51" s="10">
        <v>94.8</v>
      </c>
      <c r="K51" s="14" t="str">
        <f t="shared" si="1"/>
        <v>НЕТ</v>
      </c>
      <c r="L51" s="14"/>
    </row>
    <row r="52" spans="1:12" s="2" customFormat="1" ht="45" customHeight="1" x14ac:dyDescent="0.25">
      <c r="A52" s="3">
        <v>43</v>
      </c>
      <c r="B52" s="5">
        <v>45477</v>
      </c>
      <c r="C52" s="12">
        <v>27097</v>
      </c>
      <c r="D52" s="15" t="s">
        <v>92</v>
      </c>
      <c r="E52" s="15" t="s">
        <v>93</v>
      </c>
      <c r="F52" s="4" t="s">
        <v>9</v>
      </c>
      <c r="G52" s="4">
        <v>100</v>
      </c>
      <c r="H52" s="4" t="s">
        <v>11</v>
      </c>
      <c r="I52" s="10">
        <v>198.7</v>
      </c>
      <c r="J52" s="10">
        <v>123.8</v>
      </c>
      <c r="K52" s="14" t="str">
        <f t="shared" si="1"/>
        <v>ДА</v>
      </c>
      <c r="L52" s="14"/>
    </row>
    <row r="53" spans="1:12" s="2" customFormat="1" ht="105" x14ac:dyDescent="0.25">
      <c r="A53" s="3">
        <v>44</v>
      </c>
      <c r="B53" s="5">
        <v>45478</v>
      </c>
      <c r="C53" s="12">
        <v>13949</v>
      </c>
      <c r="D53" s="15" t="s">
        <v>94</v>
      </c>
      <c r="E53" s="15" t="s">
        <v>95</v>
      </c>
      <c r="F53" s="4" t="s">
        <v>9</v>
      </c>
      <c r="G53" s="4">
        <v>50</v>
      </c>
      <c r="H53" s="4" t="s">
        <v>11</v>
      </c>
      <c r="I53" s="10">
        <v>53</v>
      </c>
      <c r="J53" s="10">
        <v>45</v>
      </c>
      <c r="K53" s="14" t="str">
        <f t="shared" si="1"/>
        <v>ДА'</v>
      </c>
      <c r="L53" s="14"/>
    </row>
    <row r="54" spans="1:12" s="2" customFormat="1" ht="48" customHeight="1" x14ac:dyDescent="0.25">
      <c r="A54" s="3">
        <v>45</v>
      </c>
      <c r="B54" s="5">
        <v>45481</v>
      </c>
      <c r="C54" s="12">
        <v>27133</v>
      </c>
      <c r="D54" s="15" t="s">
        <v>96</v>
      </c>
      <c r="E54" s="15" t="s">
        <v>97</v>
      </c>
      <c r="F54" s="4" t="s">
        <v>9</v>
      </c>
      <c r="G54" s="4">
        <v>100</v>
      </c>
      <c r="H54" s="4" t="s">
        <v>11</v>
      </c>
      <c r="I54" s="10">
        <v>94.75</v>
      </c>
      <c r="J54" s="10">
        <v>96</v>
      </c>
      <c r="K54" s="14" t="str">
        <f t="shared" si="1"/>
        <v>НЕТ</v>
      </c>
      <c r="L54" s="14"/>
    </row>
    <row r="55" spans="1:12" s="2" customFormat="1" ht="45" x14ac:dyDescent="0.25">
      <c r="A55" s="3">
        <v>46</v>
      </c>
      <c r="B55" s="5">
        <v>45481</v>
      </c>
      <c r="C55" s="12">
        <v>27105</v>
      </c>
      <c r="D55" s="15" t="s">
        <v>98</v>
      </c>
      <c r="E55" s="15" t="s">
        <v>99</v>
      </c>
      <c r="F55" s="4" t="s">
        <v>9</v>
      </c>
      <c r="G55" s="4">
        <v>100</v>
      </c>
      <c r="H55" s="4" t="s">
        <v>11</v>
      </c>
      <c r="I55" s="10">
        <v>94.9</v>
      </c>
      <c r="J55" s="10">
        <v>94.8</v>
      </c>
      <c r="K55" s="14" t="str">
        <f t="shared" si="1"/>
        <v>НЕТ</v>
      </c>
      <c r="L55" s="14"/>
    </row>
    <row r="56" spans="1:12" s="2" customFormat="1" ht="45" x14ac:dyDescent="0.25">
      <c r="A56" s="3">
        <v>47</v>
      </c>
      <c r="B56" s="5">
        <v>45482</v>
      </c>
      <c r="C56" s="12">
        <v>5637</v>
      </c>
      <c r="D56" s="15" t="s">
        <v>100</v>
      </c>
      <c r="E56" s="15" t="s">
        <v>101</v>
      </c>
      <c r="F56" s="4" t="s">
        <v>9</v>
      </c>
      <c r="G56" s="4">
        <v>100</v>
      </c>
      <c r="H56" s="4" t="s">
        <v>11</v>
      </c>
      <c r="I56" s="10">
        <v>92.87</v>
      </c>
      <c r="J56" s="10">
        <v>98.07</v>
      </c>
      <c r="K56" s="14" t="str">
        <f t="shared" si="1"/>
        <v>НЕТ</v>
      </c>
      <c r="L56" s="14"/>
    </row>
    <row r="57" spans="1:12" s="2" customFormat="1" ht="45.75" customHeight="1" x14ac:dyDescent="0.25">
      <c r="A57" s="3">
        <v>48</v>
      </c>
      <c r="B57" s="5">
        <v>45482</v>
      </c>
      <c r="C57" s="12">
        <v>5640</v>
      </c>
      <c r="D57" s="15" t="s">
        <v>102</v>
      </c>
      <c r="E57" s="15" t="s">
        <v>103</v>
      </c>
      <c r="F57" s="4" t="s">
        <v>9</v>
      </c>
      <c r="G57" s="4">
        <v>100</v>
      </c>
      <c r="H57" s="4" t="s">
        <v>11</v>
      </c>
      <c r="I57" s="10">
        <v>93.54</v>
      </c>
      <c r="J57" s="10">
        <v>114.71</v>
      </c>
      <c r="K57" s="14" t="str">
        <f t="shared" si="1"/>
        <v>ДА'</v>
      </c>
      <c r="L57" s="14"/>
    </row>
    <row r="58" spans="1:12" s="2" customFormat="1" ht="60" x14ac:dyDescent="0.25">
      <c r="A58" s="3">
        <v>49</v>
      </c>
      <c r="B58" s="5">
        <v>45484</v>
      </c>
      <c r="C58" s="12">
        <v>5670</v>
      </c>
      <c r="D58" s="15" t="s">
        <v>104</v>
      </c>
      <c r="E58" s="15" t="s">
        <v>105</v>
      </c>
      <c r="F58" s="4" t="s">
        <v>9</v>
      </c>
      <c r="G58" s="4">
        <v>50</v>
      </c>
      <c r="H58" s="4" t="s">
        <v>11</v>
      </c>
      <c r="I58" s="10">
        <v>91.01</v>
      </c>
      <c r="J58" s="10">
        <v>95.45</v>
      </c>
      <c r="K58" s="14" t="str">
        <f t="shared" si="1"/>
        <v>ДА</v>
      </c>
      <c r="L58" s="14"/>
    </row>
    <row r="59" spans="1:12" s="2" customFormat="1" ht="46.5" customHeight="1" x14ac:dyDescent="0.25">
      <c r="A59" s="3">
        <v>50</v>
      </c>
      <c r="B59" s="5">
        <v>45484</v>
      </c>
      <c r="C59" s="12">
        <v>5680</v>
      </c>
      <c r="D59" s="15" t="s">
        <v>106</v>
      </c>
      <c r="E59" s="15" t="s">
        <v>107</v>
      </c>
      <c r="F59" s="4" t="s">
        <v>9</v>
      </c>
      <c r="G59" s="4">
        <v>100</v>
      </c>
      <c r="H59" s="4" t="s">
        <v>11</v>
      </c>
      <c r="I59" s="10">
        <v>92.29</v>
      </c>
      <c r="J59" s="10">
        <v>94.65</v>
      </c>
      <c r="K59" s="14" t="str">
        <f t="shared" si="1"/>
        <v>НЕТ</v>
      </c>
      <c r="L59" s="14"/>
    </row>
    <row r="60" spans="1:12" s="2" customFormat="1" ht="46.5" customHeight="1" x14ac:dyDescent="0.25">
      <c r="A60" s="3">
        <v>51</v>
      </c>
      <c r="B60" s="5">
        <v>45484</v>
      </c>
      <c r="C60" s="12">
        <v>5679</v>
      </c>
      <c r="D60" s="15" t="s">
        <v>108</v>
      </c>
      <c r="E60" s="15" t="s">
        <v>109</v>
      </c>
      <c r="F60" s="4" t="s">
        <v>9</v>
      </c>
      <c r="G60" s="4">
        <v>100</v>
      </c>
      <c r="H60" s="4" t="s">
        <v>11</v>
      </c>
      <c r="I60" s="10">
        <v>92.62</v>
      </c>
      <c r="J60" s="10">
        <v>93.73</v>
      </c>
      <c r="K60" s="14" t="str">
        <f t="shared" si="1"/>
        <v>НЕТ</v>
      </c>
      <c r="L60" s="14"/>
    </row>
    <row r="61" spans="1:12" s="2" customFormat="1" ht="46.5" customHeight="1" x14ac:dyDescent="0.25">
      <c r="A61" s="3">
        <v>52</v>
      </c>
      <c r="B61" s="5">
        <v>45484</v>
      </c>
      <c r="C61" s="12">
        <v>5678</v>
      </c>
      <c r="D61" s="15" t="s">
        <v>110</v>
      </c>
      <c r="E61" s="15" t="s">
        <v>111</v>
      </c>
      <c r="F61" s="4" t="s">
        <v>9</v>
      </c>
      <c r="G61" s="4">
        <v>100</v>
      </c>
      <c r="H61" s="4" t="s">
        <v>11</v>
      </c>
      <c r="I61" s="10">
        <v>91.95</v>
      </c>
      <c r="J61" s="10">
        <v>94.89</v>
      </c>
      <c r="K61" s="14" t="str">
        <f t="shared" si="1"/>
        <v>НЕТ</v>
      </c>
      <c r="L61" s="14"/>
    </row>
  </sheetData>
  <autoFilter ref="A9:L61"/>
  <mergeCells count="9">
    <mergeCell ref="L7:L9"/>
    <mergeCell ref="A7:A9"/>
    <mergeCell ref="B7:B9"/>
    <mergeCell ref="C7:F8"/>
    <mergeCell ref="G7:H7"/>
    <mergeCell ref="G8:G9"/>
    <mergeCell ref="H8:H9"/>
    <mergeCell ref="K7:K9"/>
    <mergeCell ref="I7:J8"/>
  </mergeCells>
  <conditionalFormatting sqref="C10">
    <cfRule type="duplicateValues" dxfId="95" priority="156"/>
  </conditionalFormatting>
  <conditionalFormatting sqref="C10">
    <cfRule type="duplicateValues" dxfId="94" priority="157"/>
  </conditionalFormatting>
  <conditionalFormatting sqref="C11">
    <cfRule type="duplicateValues" dxfId="93" priority="154"/>
  </conditionalFormatting>
  <conditionalFormatting sqref="C11">
    <cfRule type="duplicateValues" dxfId="92" priority="155"/>
  </conditionalFormatting>
  <conditionalFormatting sqref="C12">
    <cfRule type="duplicateValues" dxfId="91" priority="152"/>
  </conditionalFormatting>
  <conditionalFormatting sqref="C12">
    <cfRule type="duplicateValues" dxfId="90" priority="153"/>
  </conditionalFormatting>
  <conditionalFormatting sqref="C10">
    <cfRule type="duplicateValues" dxfId="89" priority="148"/>
  </conditionalFormatting>
  <conditionalFormatting sqref="C10">
    <cfRule type="duplicateValues" dxfId="88" priority="149"/>
  </conditionalFormatting>
  <conditionalFormatting sqref="C11">
    <cfRule type="duplicateValues" dxfId="87" priority="146"/>
  </conditionalFormatting>
  <conditionalFormatting sqref="C11">
    <cfRule type="duplicateValues" dxfId="86" priority="147"/>
  </conditionalFormatting>
  <conditionalFormatting sqref="C12">
    <cfRule type="duplicateValues" dxfId="85" priority="144"/>
  </conditionalFormatting>
  <conditionalFormatting sqref="C12">
    <cfRule type="duplicateValues" dxfId="84" priority="145"/>
  </conditionalFormatting>
  <conditionalFormatting sqref="C13">
    <cfRule type="duplicateValues" dxfId="83" priority="138"/>
  </conditionalFormatting>
  <conditionalFormatting sqref="C13">
    <cfRule type="duplicateValues" dxfId="82" priority="139"/>
  </conditionalFormatting>
  <conditionalFormatting sqref="C14">
    <cfRule type="duplicateValues" dxfId="81" priority="136"/>
  </conditionalFormatting>
  <conditionalFormatting sqref="C14">
    <cfRule type="duplicateValues" dxfId="80" priority="137"/>
  </conditionalFormatting>
  <conditionalFormatting sqref="C15">
    <cfRule type="duplicateValues" dxfId="79" priority="132"/>
  </conditionalFormatting>
  <conditionalFormatting sqref="C15">
    <cfRule type="duplicateValues" dxfId="78" priority="133"/>
  </conditionalFormatting>
  <conditionalFormatting sqref="C16">
    <cfRule type="duplicateValues" dxfId="77" priority="108"/>
  </conditionalFormatting>
  <conditionalFormatting sqref="C16">
    <cfRule type="duplicateValues" dxfId="76" priority="109"/>
  </conditionalFormatting>
  <conditionalFormatting sqref="C17">
    <cfRule type="duplicateValues" dxfId="75" priority="106"/>
  </conditionalFormatting>
  <conditionalFormatting sqref="C17">
    <cfRule type="duplicateValues" dxfId="74" priority="107"/>
  </conditionalFormatting>
  <conditionalFormatting sqref="C18">
    <cfRule type="duplicateValues" dxfId="73" priority="104"/>
  </conditionalFormatting>
  <conditionalFormatting sqref="C18">
    <cfRule type="duplicateValues" dxfId="72" priority="105"/>
  </conditionalFormatting>
  <conditionalFormatting sqref="C19">
    <cfRule type="duplicateValues" dxfId="71" priority="100"/>
  </conditionalFormatting>
  <conditionalFormatting sqref="C19">
    <cfRule type="duplicateValues" dxfId="70" priority="101"/>
  </conditionalFormatting>
  <conditionalFormatting sqref="C20">
    <cfRule type="duplicateValues" dxfId="69" priority="98"/>
  </conditionalFormatting>
  <conditionalFormatting sqref="C20">
    <cfRule type="duplicateValues" dxfId="68" priority="99"/>
  </conditionalFormatting>
  <conditionalFormatting sqref="C21">
    <cfRule type="duplicateValues" dxfId="67" priority="96"/>
  </conditionalFormatting>
  <conditionalFormatting sqref="C21">
    <cfRule type="duplicateValues" dxfId="66" priority="97"/>
  </conditionalFormatting>
  <conditionalFormatting sqref="C22">
    <cfRule type="duplicateValues" dxfId="65" priority="90"/>
  </conditionalFormatting>
  <conditionalFormatting sqref="C22">
    <cfRule type="duplicateValues" dxfId="64" priority="91"/>
  </conditionalFormatting>
  <conditionalFormatting sqref="C23">
    <cfRule type="duplicateValues" dxfId="63" priority="88"/>
  </conditionalFormatting>
  <conditionalFormatting sqref="C23">
    <cfRule type="duplicateValues" dxfId="62" priority="89"/>
  </conditionalFormatting>
  <conditionalFormatting sqref="C24">
    <cfRule type="duplicateValues" dxfId="61" priority="86"/>
  </conditionalFormatting>
  <conditionalFormatting sqref="C24">
    <cfRule type="duplicateValues" dxfId="60" priority="87"/>
  </conditionalFormatting>
  <conditionalFormatting sqref="C25">
    <cfRule type="duplicateValues" dxfId="59" priority="84"/>
  </conditionalFormatting>
  <conditionalFormatting sqref="C25">
    <cfRule type="duplicateValues" dxfId="58" priority="85"/>
  </conditionalFormatting>
  <conditionalFormatting sqref="C26">
    <cfRule type="duplicateValues" dxfId="57" priority="82"/>
  </conditionalFormatting>
  <conditionalFormatting sqref="C26">
    <cfRule type="duplicateValues" dxfId="56" priority="83"/>
  </conditionalFormatting>
  <conditionalFormatting sqref="C27">
    <cfRule type="duplicateValues" dxfId="55" priority="78"/>
  </conditionalFormatting>
  <conditionalFormatting sqref="C27">
    <cfRule type="duplicateValues" dxfId="54" priority="79"/>
  </conditionalFormatting>
  <conditionalFormatting sqref="C28">
    <cfRule type="duplicateValues" dxfId="53" priority="76"/>
  </conditionalFormatting>
  <conditionalFormatting sqref="C28">
    <cfRule type="duplicateValues" dxfId="52" priority="77"/>
  </conditionalFormatting>
  <conditionalFormatting sqref="C29">
    <cfRule type="duplicateValues" dxfId="51" priority="74"/>
  </conditionalFormatting>
  <conditionalFormatting sqref="C29">
    <cfRule type="duplicateValues" dxfId="50" priority="75"/>
  </conditionalFormatting>
  <conditionalFormatting sqref="C30">
    <cfRule type="duplicateValues" dxfId="49" priority="72"/>
  </conditionalFormatting>
  <conditionalFormatting sqref="C30">
    <cfRule type="duplicateValues" dxfId="48" priority="73"/>
  </conditionalFormatting>
  <conditionalFormatting sqref="C31">
    <cfRule type="duplicateValues" dxfId="47" priority="68"/>
  </conditionalFormatting>
  <conditionalFormatting sqref="C31">
    <cfRule type="duplicateValues" dxfId="46" priority="69"/>
  </conditionalFormatting>
  <conditionalFormatting sqref="C32">
    <cfRule type="duplicateValues" dxfId="45" priority="66"/>
  </conditionalFormatting>
  <conditionalFormatting sqref="C32">
    <cfRule type="duplicateValues" dxfId="44" priority="67"/>
  </conditionalFormatting>
  <conditionalFormatting sqref="C33">
    <cfRule type="duplicateValues" dxfId="43" priority="64"/>
  </conditionalFormatting>
  <conditionalFormatting sqref="C33">
    <cfRule type="duplicateValues" dxfId="42" priority="65"/>
  </conditionalFormatting>
  <conditionalFormatting sqref="C34">
    <cfRule type="duplicateValues" dxfId="41" priority="62"/>
  </conditionalFormatting>
  <conditionalFormatting sqref="C34">
    <cfRule type="duplicateValues" dxfId="40" priority="63"/>
  </conditionalFormatting>
  <conditionalFormatting sqref="C35">
    <cfRule type="duplicateValues" dxfId="39" priority="60"/>
  </conditionalFormatting>
  <conditionalFormatting sqref="C35">
    <cfRule type="duplicateValues" dxfId="38" priority="61"/>
  </conditionalFormatting>
  <conditionalFormatting sqref="C36">
    <cfRule type="duplicateValues" dxfId="37" priority="59"/>
  </conditionalFormatting>
  <conditionalFormatting sqref="C37">
    <cfRule type="duplicateValues" dxfId="36" priority="58"/>
  </conditionalFormatting>
  <conditionalFormatting sqref="C38">
    <cfRule type="duplicateValues" dxfId="35" priority="56"/>
  </conditionalFormatting>
  <conditionalFormatting sqref="C38">
    <cfRule type="duplicateValues" dxfId="34" priority="57"/>
  </conditionalFormatting>
  <conditionalFormatting sqref="C39">
    <cfRule type="duplicateValues" dxfId="33" priority="54"/>
  </conditionalFormatting>
  <conditionalFormatting sqref="C39">
    <cfRule type="duplicateValues" dxfId="32" priority="55"/>
  </conditionalFormatting>
  <conditionalFormatting sqref="C40">
    <cfRule type="duplicateValues" dxfId="31" priority="50"/>
  </conditionalFormatting>
  <conditionalFormatting sqref="C40">
    <cfRule type="duplicateValues" dxfId="30" priority="51"/>
  </conditionalFormatting>
  <conditionalFormatting sqref="C41">
    <cfRule type="duplicateValues" dxfId="29" priority="48"/>
  </conditionalFormatting>
  <conditionalFormatting sqref="C41">
    <cfRule type="duplicateValues" dxfId="28" priority="49"/>
  </conditionalFormatting>
  <conditionalFormatting sqref="C42">
    <cfRule type="duplicateValues" dxfId="27" priority="46"/>
  </conditionalFormatting>
  <conditionalFormatting sqref="C42">
    <cfRule type="duplicateValues" dxfId="26" priority="47"/>
  </conditionalFormatting>
  <conditionalFormatting sqref="C43">
    <cfRule type="duplicateValues" dxfId="25" priority="44"/>
  </conditionalFormatting>
  <conditionalFormatting sqref="C43">
    <cfRule type="duplicateValues" dxfId="24" priority="45"/>
  </conditionalFormatting>
  <conditionalFormatting sqref="C44">
    <cfRule type="duplicateValues" dxfId="23" priority="42"/>
  </conditionalFormatting>
  <conditionalFormatting sqref="C44">
    <cfRule type="duplicateValues" dxfId="22" priority="43"/>
  </conditionalFormatting>
  <conditionalFormatting sqref="C45">
    <cfRule type="duplicateValues" dxfId="21" priority="40"/>
  </conditionalFormatting>
  <conditionalFormatting sqref="C45">
    <cfRule type="duplicateValues" dxfId="20" priority="41"/>
  </conditionalFormatting>
  <conditionalFormatting sqref="C46">
    <cfRule type="duplicateValues" dxfId="19" priority="38"/>
  </conditionalFormatting>
  <conditionalFormatting sqref="C46">
    <cfRule type="duplicateValues" dxfId="18" priority="39"/>
  </conditionalFormatting>
  <conditionalFormatting sqref="C47">
    <cfRule type="duplicateValues" dxfId="17" priority="36"/>
  </conditionalFormatting>
  <conditionalFormatting sqref="C47">
    <cfRule type="duplicateValues" dxfId="16" priority="37"/>
  </conditionalFormatting>
  <conditionalFormatting sqref="C48">
    <cfRule type="duplicateValues" dxfId="15" priority="34"/>
  </conditionalFormatting>
  <conditionalFormatting sqref="C48">
    <cfRule type="duplicateValues" dxfId="14" priority="35"/>
  </conditionalFormatting>
  <conditionalFormatting sqref="C49">
    <cfRule type="duplicateValues" dxfId="13" priority="27"/>
  </conditionalFormatting>
  <conditionalFormatting sqref="C50">
    <cfRule type="duplicateValues" dxfId="12" priority="25"/>
  </conditionalFormatting>
  <conditionalFormatting sqref="C50">
    <cfRule type="duplicateValues" dxfId="11" priority="26"/>
  </conditionalFormatting>
  <conditionalFormatting sqref="C51">
    <cfRule type="duplicateValues" dxfId="10" priority="21"/>
  </conditionalFormatting>
  <conditionalFormatting sqref="C52">
    <cfRule type="duplicateValues" dxfId="9" priority="20"/>
  </conditionalFormatting>
  <conditionalFormatting sqref="C53">
    <cfRule type="duplicateValues" dxfId="8" priority="17"/>
  </conditionalFormatting>
  <conditionalFormatting sqref="C54">
    <cfRule type="duplicateValues" dxfId="7" priority="16"/>
  </conditionalFormatting>
  <conditionalFormatting sqref="C55">
    <cfRule type="duplicateValues" dxfId="6" priority="15"/>
  </conditionalFormatting>
  <conditionalFormatting sqref="C56">
    <cfRule type="duplicateValues" dxfId="5" priority="14"/>
  </conditionalFormatting>
  <conditionalFormatting sqref="C57">
    <cfRule type="duplicateValues" dxfId="4" priority="11"/>
  </conditionalFormatting>
  <conditionalFormatting sqref="C58">
    <cfRule type="duplicateValues" dxfId="3" priority="5"/>
  </conditionalFormatting>
  <conditionalFormatting sqref="C59">
    <cfRule type="duplicateValues" dxfId="2" priority="4"/>
  </conditionalFormatting>
  <conditionalFormatting sqref="C60">
    <cfRule type="duplicateValues" dxfId="1" priority="3"/>
  </conditionalFormatting>
  <conditionalFormatting sqref="C61">
    <cfRule type="duplicateValues" dxfId="0" priority="2"/>
  </conditionalFormatting>
  <printOptions horizontalCentered="1"/>
  <pageMargins left="0" right="0" top="0.59055118110236227" bottom="0" header="0.39370078740157483" footer="0"/>
  <pageSetup paperSize="9" scale="77" fitToHeight="100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5</vt:lpstr>
      <vt:lpstr>'Приложение № 5'!Заголовки_для_печати</vt:lpstr>
      <vt:lpstr>'Приложение №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Суворова Юлиана Олеговна</cp:lastModifiedBy>
  <cp:lastPrinted>2025-03-15T17:01:16Z</cp:lastPrinted>
  <dcterms:created xsi:type="dcterms:W3CDTF">2024-11-13T09:49:41Z</dcterms:created>
  <dcterms:modified xsi:type="dcterms:W3CDTF">2025-06-24T10:46:00Z</dcterms:modified>
</cp:coreProperties>
</file>