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финал\"/>
    </mc:Choice>
  </mc:AlternateContent>
  <bookViews>
    <workbookView xWindow="0" yWindow="0" windowWidth="23040" windowHeight="9120"/>
  </bookViews>
  <sheets>
    <sheet name="Приложение № 4" sheetId="1" r:id="rId1"/>
  </sheets>
  <definedNames>
    <definedName name="_xlnm._FilterDatabase" localSheetId="0" hidden="1">'Приложение № 4'!$A$8:$K$30</definedName>
    <definedName name="_xlnm.Print_Titles" localSheetId="0">'Приложение № 4'!$7:$8</definedName>
    <definedName name="_xlnm.Print_Area" localSheetId="0">'Приложение № 4'!$A$1:$K$30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9" i="1" l="1"/>
  <c r="E28" i="1"/>
</calcChain>
</file>

<file path=xl/sharedStrings.xml><?xml version="1.0" encoding="utf-8"?>
<sst xmlns="http://schemas.openxmlformats.org/spreadsheetml/2006/main" count="173" uniqueCount="99">
  <si>
    <t>ВОЛС</t>
  </si>
  <si>
    <t>контрольного мероприятия</t>
  </si>
  <si>
    <t>№ п/п</t>
  </si>
  <si>
    <t>№ объекта</t>
  </si>
  <si>
    <t>Cубъект РФ</t>
  </si>
  <si>
    <t>Примечание</t>
  </si>
  <si>
    <t>Объект</t>
  </si>
  <si>
    <t>Адрес</t>
  </si>
  <si>
    <t>Полное наименование</t>
  </si>
  <si>
    <t>Тип</t>
  </si>
  <si>
    <t>Подключение</t>
  </si>
  <si>
    <t>Скорость Мбит/с</t>
  </si>
  <si>
    <t>«Предоставления доступа»/ «Организация канала L2»</t>
  </si>
  <si>
    <t>к отчету по результатам</t>
  </si>
  <si>
    <t>Московская область</t>
  </si>
  <si>
    <t>Республика Башкортостан</t>
  </si>
  <si>
    <t>Республика Дагестан</t>
  </si>
  <si>
    <t>Красноярский край</t>
  </si>
  <si>
    <t>Хабаровский край</t>
  </si>
  <si>
    <t>Архангельская область</t>
  </si>
  <si>
    <t>143603, ОБЛ МОСКОВСКАЯ, Р-Н ВОЛОКОЛАМСКИЙ, Г ВОЛОКОЛАМСК, УЛ ШОССЕЙНАЯ, ДОМ 7</t>
  </si>
  <si>
    <t>Государственное бюджетное профессиональное образовательное учреждение Московской области «Красногорский колледж» Волоколамский филиал</t>
  </si>
  <si>
    <t>141701, МОСКОВСКАЯ ОБЛАСТЬ, ДОЛГОПРУДНЫЙ ГОРОД, ИНСТИТУТСКИЙ ПЕРЕУЛОК, 1</t>
  </si>
  <si>
    <t>МУНИЦИПАЛЬНОЕ АВТОНОМНОЕ ОБЩЕОБРАЗОВАТЕЛЬНОЕ УЧРЕЖДЕНИЕ ГОРОДСКОГО ОКРУГА ДОЛГОПРУДНЫЙ СРЕДНЯЯ ОБЩЕОБРАЗОВАТЕЛЬНАЯ ШКОЛА №1</t>
  </si>
  <si>
    <t>Московская область, Серпухов городской округ, городСерпухов, улица Тяговая, 8</t>
  </si>
  <si>
    <t>МБОУ Средняя общеобразовательная школа №13</t>
  </si>
  <si>
    <t>Московская область, Можайский го, с. Тропарево, ул. Школьная д. 10</t>
  </si>
  <si>
    <t>Муниципальное общеобразовательное учреждение Средняя общеобразовательная школа "Перспектива"</t>
  </si>
  <si>
    <t>453120, Республика Башкортостан, г. Стерлитамак, ул. Блюхера, д.10</t>
  </si>
  <si>
    <t>Муниципальное автономное общеобразовательное учреждение "Средняя общеобразовательная школа № 1"городского округа город Стерлитамак Республики Башкортостан</t>
  </si>
  <si>
    <t>Республика Дагестан, Казбековский район, с. Артлух, ул. Амиралиева, 10</t>
  </si>
  <si>
    <t>МУНИЦИПАЛЬНОЕ КАЗЕННОЕ ОБЩЕОБРАЗОВАТЕЛЬНОЕ УЧРЕЖДЕНИЕ "БУРТУНАЙСКАЯ СРЕДНЯЯ ОБЩЕОБРАЗОВАТЕЛЬНАЯ ШКОЛА"</t>
  </si>
  <si>
    <t>663296 КРАСНОЯРСКИЙ КРАЙ РАЙОН СЕВЕРО-ЕНИСЕЙСКИЙ ДЕРЕВНЯ КУРОМБА УЛИЦА НАБЕРЕЖНАЯ 9</t>
  </si>
  <si>
    <t>ФИЛИАЛ МУНИЦИПАЛЬНОГО БЮДЖЕТНОГО ОБЩЕОБРАЗОВАТЕЛЬНОГО УЧРЕЖДЕНИЯ "ВЕЛЬМИНСКАЯ ОСНОВНАЯ ШКОЛА №9" "КУРОМБИНСКАЯ НАЧАЛЬНАЯ ОБЩЕОБРАЗОВАТЕЛЬНАЯ ШКОЛА"</t>
  </si>
  <si>
    <t>Красноярский край, Идринский район, д. Иннокентьевка, ул. Зеленая, 24</t>
  </si>
  <si>
    <t>Иннокентьевская начальная общеобразовательная школа - филиал муниципального казенного общеобразовательного учреждения Романовская средняя общеобразовательная школа</t>
  </si>
  <si>
    <t>Красноярский край, Сухобузимский район, п. Шиллинка, ул. Новая, 2</t>
  </si>
  <si>
    <t>МУНИЦИПАЛЬНОЕ БЮДЖЕТНОЕ ОБЩЕОБРАЗОВАТЕЛЬНОЕ УЧРЕЖДЕНИЕ "ШИЛИНСКАЯ СРЕДНЯЯ ШКОЛА"</t>
  </si>
  <si>
    <t>г. Сосновоборск, ул. Труда, 21</t>
  </si>
  <si>
    <t>Краевое государственное бюджетное
профессиональное образовательное учреждение «Сосновоборский механико-технологический техникум»</t>
  </si>
  <si>
    <t>КРАСНОЯРСКИЙ КРАЙ, УЖУРСКИЙ РАЙОН, Д. ТУРГУЖАН, УЛ. ШКОЛЬНАЯ, 23</t>
  </si>
  <si>
    <t>Муниципальное бюджетное общеобразовательное учреждение "Тургужанская основная общеобразовательная школа"</t>
  </si>
  <si>
    <t>Хабаровский край, г. Хабаровск, ул. Строительная, дом 12</t>
  </si>
  <si>
    <t>Муниципальное бюджетное общеобразовательное учреждение средняя общеобразовательная школа № 39</t>
  </si>
  <si>
    <t>АРХАНГЕЛЬСКАЯ ОБЛАСТЬ, ВЕЛЬСКИЙ РАЙОН, Г. ВЕЛЬСК, УЛ. ДЗЕРЖИНСКОГО, Д. 201, СТР. 1</t>
  </si>
  <si>
    <t>МУНИЦИПАЛЬНОЕ БЮДЖЕТНОЕ ОБЩЕОБРАЗОВАТЕЛЬНОЕ УЧРЕЖДЕНИЕ "ВЕЧЕРНЯЯ (СМЕННАЯ) ШКОЛА"</t>
  </si>
  <si>
    <t>Архангельская область, г. Северодвинск, ул. Железнодорожная, 21, корп.В</t>
  </si>
  <si>
    <t>Муниципальное автономное общеобразовательное учреждение «Средняя общеобразовательная школа № 3 имени Героя Советского Союза Константина Матвеевича Трухинова»</t>
  </si>
  <si>
    <t>Архангельская область, г. Северодвинск, ул. Торцева, 36</t>
  </si>
  <si>
    <t>Муниципальное автономное общеобразовательное учреждение «Средняя общеобразовательная школа № 9»</t>
  </si>
  <si>
    <t>Архангельская область, г. Северодвинск, ул. Арктическая, 16</t>
  </si>
  <si>
    <t>Муниципальное автономное общеобразовательное учреждение «Лингвистическая гимназия № 27»</t>
  </si>
  <si>
    <t>Архангельская область, г. Северодвинск, пр-кт Ленина, 31</t>
  </si>
  <si>
    <t>муниципальное автономное общеобразовательное учреждение для детей дошкольного и младшего школьного возраста «Северодвинская прогимназия № 1»</t>
  </si>
  <si>
    <t>Сведения субъектов РФ</t>
  </si>
  <si>
    <t>При подключении компьютеров к сети "Интернет" через ЕСПД невозможно полноценно использовать Интернет, бухгалтерские программы не работают внутри сети на нескольких компьютерах одновременно, невозможно организовать защищенное взаимодействие с федеральным казначейством, нет доступа к камерам наблюдения из внешней сети. После подключения сотрудниками ПАО "Ростелеком" к ЕСПД оборудование вышло из строя. После восстановления оборудования сотрудниками ПАО "Ростелеком" стабильное подключение и работа ЕСПД не была обеспечена.</t>
  </si>
  <si>
    <t>В здании проводился капитальный ремонт. После его завершения новые локальные сети были подключены к ЕСПД через новое сетевое оборудование.</t>
  </si>
  <si>
    <t>Согласно муниципальному контракту №0101500000324000043 от 20 марта 2024 г. МАОУ "СОШ №1" находится на капитальном ремонте. Срок окончания работ по контракту 30.06.2025 г.</t>
  </si>
  <si>
    <t>Согласно выписке из Единого государственного реестра юридических лиц (Приложение 2) 16.03.2022 деятельность МКОУ «Артлухская СОШ» прекращена путем реорганизации в форме присоединения. Правопреемником является МКОУ «Буртунайская СОШ». В здании по адресу Республика Дагестан, Казбековский район, с. Артлух, ул. Амиралиева, 10 не ведется деятельность, но сохранилось оборудование ПАО «Ростелеком».</t>
  </si>
  <si>
    <t>Функционирование  Иннокентьевской НОШ, филиала МКОУ Романовская СОШ временно приостановленно на 2024-2025 учебный год, в связи с отсутствием обучающихся.</t>
  </si>
  <si>
    <t>муниципальное бюджетное общеобразовательное учреждение «Шилинская средняя школа» ликвидирована распоряжением администрации сухобузимского района Красноярскогок рая от 29.06.2023 № 211-р</t>
  </si>
  <si>
    <t>Дата подключения указана после капитального ремонта кабинета и нового прокладывания кабеля. ЕСПД не использовалось, потому что требовалась изменение соединений в кабинете. В феврале 2025 года ожидается окончание работ по подключению.</t>
  </si>
  <si>
    <t>До подключения  к ЕСПД педагоги начальной школы за свой счет пользовались услугами стороннего провайдера, а после подключения  продолжают пользоваться по причине более удобной работы из-за отсутствия контент-фильтрации</t>
  </si>
  <si>
    <t>Подключение не использовалось в связи с проведением капитального ремонта в соответствии с муниципальным контрактом №30 от 21.02.2024.
До начала работ по капитальному ремонту был проведен демонтаж сетевого оборудования. В настоящее время в соотвтетствии с заявкой № 9634001 ПАО "Ростелеком" ведется восстановление подключения к ЕСПД.</t>
  </si>
  <si>
    <t>В связи с переездом образовательной организации в здание МБОУ "СШ №2 г.Вельска" в настоящее время используется подключение по альтернативному каналу связи, ведется работа по подключению к ЕСПД кабинетов закрепленных за МБОУ "Вечерняя (сменная) школа"</t>
  </si>
  <si>
    <t>Образовательная организация использовала альтернативный канал связи до 2024 года, с 2024 год перешли на исключительно ЕСПД, причины низкого трафика связаны с низкой загруженностью канала связи в целом.</t>
  </si>
  <si>
    <t>По каналу ЕСПД обеспечивается интернет-соединение для компьютеров, через которые осуществляют доступ к интернету обучающиеся. Административно-хозяйственный персонал использует альтернативный канал связи. Дополнительных средств не привлекается.</t>
  </si>
  <si>
    <t>В МАОУ "СП №1"  интернет подключение осуществляется с использованием альтернативного канала связи. По каналу ЕСПД обеспечивается интернет-соединение для компьютеров, через которые осуществляют доступ к интернету обучающиеся. Так как в прогимназии обучаются дети младшего школьного возраста, то объем такого интернет-трафика очень небольшой. Вместе с тем остальные персональные компьютеры, задействованные в обеспечении деятельности учреждения обеспечены интернетом другим каналом связи. При этом дополнительных средств на его деятельность МАОУ "СП №1" не привлекает.</t>
  </si>
  <si>
    <t>Капитальный ремонт</t>
  </si>
  <si>
    <t>Работа ЕСПД не была обеспечена</t>
  </si>
  <si>
    <t>В период с 01.09.2023 по 31.12.2023 данный адрес не получал услугу доступа к ЕСПД, т.к по неопределенной причине был исключен из перечня социально-значимых объектов соответствующего контракта. Получение услуги доступа к информационным системам и сети Интернет через ЕСПД фактически возобновилось в феврале 2024 года.</t>
  </si>
  <si>
    <t>Нулевой трафик</t>
  </si>
  <si>
    <t>Нулевая загрузка канала связи</t>
  </si>
  <si>
    <t>Трафик / загрузка канала связи</t>
  </si>
  <si>
    <t>Неустановленная причина</t>
  </si>
  <si>
    <t>Реорганизация</t>
  </si>
  <si>
    <t>Данная школа находится на отдаленной труднодоступной территории п. Куромба, которая не имеет постоянного электрического энергоснабжения (используется генератор). В школе обучается 12 человек из семей староверов. Точка доступа к сети интернет не работает на постоянной основе, подключаются только при запуске генератора. При подключении происходят сбои, которые при отсутствии специалистов в штате не могут быть решены на месте.</t>
  </si>
  <si>
    <t>Отсутствие возможности использовать ЕСПД</t>
  </si>
  <si>
    <t>Отсутствие обучающихся</t>
  </si>
  <si>
    <t>Ликвидация.
Оплата за сентябрь - декабрь 2023 года по ГК 071/23/89</t>
  </si>
  <si>
    <t>Перечень образовательных организаций, трафик и/или загрузка канала связи которых по данным Мониторинга (https://bi-szo.voskhod.ru/) нулевые,
и которым были оплачены услуги по передаче данных в рамках государственного контракта от 7 февраля 2024 г. № 071/24/1</t>
  </si>
  <si>
    <t>100</t>
  </si>
  <si>
    <t>50</t>
  </si>
  <si>
    <t>3</t>
  </si>
  <si>
    <t>Спутник</t>
  </si>
  <si>
    <t>164893 АРХАНГЕЛЬСКАЯ ОБЛАСТЬ РАЙОН ОНЕЖСКИЙ ПОСЕЛОК КУША УЛИЦА НАБЕРЕЖНАЯ 22</t>
  </si>
  <si>
    <t>ФИЛИАЛ МУНИЦИПАЛЬНОГО БЮДЖЕТНОГО ОБЩЕОБРАЗОВАТЕЛЬНОГО УЧРЕЖДЕНИЯ "ЗОЛОТУХСКАЯ ОСНОВНАЯ ШКОЛА"КУШИНСКАЯ ОСНОВНАЯ ШКОЛА</t>
  </si>
  <si>
    <t>Образовательная организация не использовала доступ к сети "Интернет" в рамках ЕСПД в связи с отсутствием технического специалиста, в результате к ЕСПД был подключен только один персональный компьютер.
Заявка на подключение всех остальных рабочих мест направлена директором образовательной организации, ПАО "Ростелеком" планирует подключение ЕСПД в период с 17 по 21 февраля 2025 года.</t>
  </si>
  <si>
    <t>Неспользование ЕСПД</t>
  </si>
  <si>
    <t>ВСЕГО</t>
  </si>
  <si>
    <t>Смена адреса оказания образовательных услуг</t>
  </si>
  <si>
    <t xml:space="preserve">      Нулевой трафик</t>
  </si>
  <si>
    <t>Приложение № 4</t>
  </si>
  <si>
    <t>Республика Саха (Якутия)</t>
  </si>
  <si>
    <t>Республика Саха (Якутия), Алданский район, г. Томмот, ул. Ленина, 38</t>
  </si>
  <si>
    <t>Муниципальное казенное общеобразовательное учреждение "Томмотская санаторная школа-интернат" МО "Алданский район"</t>
  </si>
  <si>
    <t>В феврале 2024 года вышел из строя маршрутизатор Континент и специалисты Ростелекома забрали на ремонт, потом только в октябре-ноябре принесли машрутиатор. И ЕСПД используется как резервный канал, так как у школы 6 зданий и ЕСПД подключили только у одного здания. Также в 2025 году планируют построит новое здание школы, куда потом переедут из этих 6 зданий в новое здание</t>
  </si>
  <si>
    <t>Оплачено по ГК 071/24/1
(рублей)</t>
  </si>
  <si>
    <t>На время капитального ремонта в 2024 году оборудование ЕСПД было отключено и демонтировано. После окончания капитального ремонта и всех ремонтных работ здание было подключено к ЕСПД повторно. На данный момент ЕСПД используется в в полном объеме.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</si>
</sst>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_ ;[Red]\-#,##0.00\ "/>
  </numFmts>
  <fonts count="13" x14ac:knownFonts="1">
    <font>
      <sz val="14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b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center" vertical="center"/>
    </xf>
    <xf numFmtId="3" fontId="2" fillId="0" borderId="1" xfId="0" applyNumberFormat="1" applyFont="1" applyFill="1" applyBorder="1" applyAlignment="1">
      <alignment vertical="top" wrapText="1"/>
    </xf>
    <xf numFmtId="0" fontId="2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164" fontId="12" fillId="0" borderId="2" xfId="0" applyNumberFormat="1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right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Continuous" vertical="center" wrapText="1"/>
    </xf>
    <xf numFmtId="0" fontId="0" fillId="0" borderId="1" xfId="0" applyFill="1" applyBorder="1" applyAlignment="1">
      <alignment horizontal="centerContinuous" vertical="center" wrapText="1"/>
    </xf>
    <xf numFmtId="0" fontId="3" fillId="0" borderId="1" xfId="0" applyFont="1" applyFill="1" applyBorder="1" applyAlignment="1">
      <alignment horizontal="centerContinuous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/>
    </xf>
    <xf numFmtId="0" fontId="2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top" wrapText="1"/>
    </xf>
    <xf numFmtId="0" fontId="8" fillId="0" borderId="1" xfId="0" applyFont="1" applyFill="1" applyBorder="1" applyAlignment="1">
      <alignment horizontal="center" vertical="top"/>
    </xf>
    <xf numFmtId="0" fontId="9" fillId="0" borderId="1" xfId="0" applyFont="1" applyBorder="1" applyAlignment="1">
      <alignment vertical="top" wrapText="1"/>
    </xf>
    <xf numFmtId="0" fontId="9" fillId="0" borderId="1" xfId="0" applyFont="1" applyFill="1" applyBorder="1" applyAlignment="1">
      <alignment vertical="top" wrapText="1"/>
    </xf>
    <xf numFmtId="0" fontId="8" fillId="0" borderId="7" xfId="0" applyFont="1" applyFill="1" applyBorder="1" applyAlignment="1">
      <alignment horizontal="center" vertical="top"/>
    </xf>
    <xf numFmtId="0" fontId="2" fillId="0" borderId="7" xfId="0" applyFont="1" applyFill="1" applyBorder="1" applyAlignment="1">
      <alignment vertical="top" wrapText="1"/>
    </xf>
    <xf numFmtId="0" fontId="5" fillId="0" borderId="7" xfId="0" applyFont="1" applyFill="1" applyBorder="1" applyAlignment="1">
      <alignment horizontal="left" vertical="top" wrapText="1"/>
    </xf>
    <xf numFmtId="0" fontId="2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164" fontId="8" fillId="0" borderId="7" xfId="0" applyNumberFormat="1" applyFont="1" applyFill="1" applyBorder="1" applyAlignment="1">
      <alignment vertical="center" wrapText="1"/>
    </xf>
    <xf numFmtId="0" fontId="8" fillId="0" borderId="7" xfId="0" applyFont="1" applyFill="1" applyBorder="1" applyAlignment="1">
      <alignment vertical="top" wrapText="1"/>
    </xf>
    <xf numFmtId="0" fontId="3" fillId="0" borderId="6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3" xfId="1"/>
  </cellStyles>
  <dxfs count="8"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</dxfs>
  <tableStyles count="0" defaultTableStyle="TableStyleMedium2" defaultPivotStyle="PivotStyleLight16"/>
  <colors>
    <mruColors>
      <color rgb="FFFFFFEB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0"/>
  <sheetViews>
    <sheetView tabSelected="1" view="pageBreakPreview" zoomScaleNormal="75" zoomScaleSheetLayoutView="100" workbookViewId="0">
      <pane xSplit="3" ySplit="8" topLeftCell="D9" activePane="bottomRight" state="frozen"/>
      <selection pane="topRight" activeCell="D1" sqref="D1"/>
      <selection pane="bottomLeft" activeCell="A9" sqref="A9"/>
      <selection pane="bottomRight" activeCell="A6" sqref="A6:K6"/>
    </sheetView>
  </sheetViews>
  <sheetFormatPr defaultColWidth="9.109375" defaultRowHeight="15.75" x14ac:dyDescent="0.3"/>
  <cols>
    <col min="1" max="1" width="4.5546875" style="1" customWidth="1"/>
    <col min="2" max="2" width="10" style="1" customWidth="1"/>
    <col min="3" max="3" width="14.21875" style="1" customWidth="1"/>
    <col min="4" max="4" width="24.5546875" style="1" customWidth="1"/>
    <col min="5" max="5" width="35.21875" style="1" customWidth="1"/>
    <col min="6" max="6" width="6.5546875" style="1" customWidth="1"/>
    <col min="7" max="7" width="6.77734375" style="1" customWidth="1"/>
    <col min="8" max="8" width="14.77734375" style="1" customWidth="1"/>
    <col min="9" max="9" width="11.21875" style="1" customWidth="1"/>
    <col min="10" max="10" width="57" style="1" customWidth="1"/>
    <col min="11" max="11" width="21.77734375" style="1" customWidth="1"/>
    <col min="12" max="16384" width="9.109375" style="1"/>
  </cols>
  <sheetData>
    <row r="1" spans="1:11" ht="20.25" x14ac:dyDescent="0.3">
      <c r="J1" s="3" t="s">
        <v>92</v>
      </c>
    </row>
    <row r="2" spans="1:11" ht="20.25" x14ac:dyDescent="0.3">
      <c r="J2" s="3" t="s">
        <v>13</v>
      </c>
    </row>
    <row r="3" spans="1:11" ht="20.25" x14ac:dyDescent="0.3">
      <c r="J3" s="3" t="s">
        <v>1</v>
      </c>
    </row>
    <row r="4" spans="1:11" ht="20.25" x14ac:dyDescent="0.3">
      <c r="E4" s="2"/>
      <c r="J4" s="3"/>
    </row>
    <row r="5" spans="1:11" ht="20.25" x14ac:dyDescent="0.3">
      <c r="E5" s="2"/>
      <c r="J5" s="3"/>
    </row>
    <row r="6" spans="1:11" ht="49.5" customHeight="1" x14ac:dyDescent="0.3">
      <c r="A6" s="40" t="s">
        <v>80</v>
      </c>
      <c r="B6" s="41"/>
      <c r="C6" s="41"/>
      <c r="D6" s="41"/>
      <c r="E6" s="41"/>
      <c r="F6" s="41"/>
      <c r="G6" s="41"/>
      <c r="H6" s="41"/>
      <c r="I6" s="41"/>
      <c r="J6" s="41"/>
      <c r="K6" s="41"/>
    </row>
    <row r="7" spans="1:11" ht="24" customHeight="1" x14ac:dyDescent="0.3">
      <c r="A7" s="38" t="s">
        <v>2</v>
      </c>
      <c r="B7" s="38" t="s">
        <v>3</v>
      </c>
      <c r="C7" s="38" t="s">
        <v>4</v>
      </c>
      <c r="D7" s="15" t="s">
        <v>6</v>
      </c>
      <c r="E7" s="16"/>
      <c r="F7" s="17" t="s">
        <v>10</v>
      </c>
      <c r="G7" s="17"/>
      <c r="H7" s="38" t="s">
        <v>73</v>
      </c>
      <c r="I7" s="38" t="s">
        <v>97</v>
      </c>
      <c r="J7" s="38" t="s">
        <v>54</v>
      </c>
      <c r="K7" s="38" t="s">
        <v>5</v>
      </c>
    </row>
    <row r="8" spans="1:11" ht="24" customHeight="1" x14ac:dyDescent="0.3">
      <c r="A8" s="39"/>
      <c r="B8" s="39"/>
      <c r="C8" s="39"/>
      <c r="D8" s="18" t="s">
        <v>7</v>
      </c>
      <c r="E8" s="18" t="s">
        <v>8</v>
      </c>
      <c r="F8" s="19" t="s">
        <v>11</v>
      </c>
      <c r="G8" s="18" t="s">
        <v>9</v>
      </c>
      <c r="H8" s="39"/>
      <c r="I8" s="39" t="s">
        <v>12</v>
      </c>
      <c r="J8" s="39"/>
      <c r="K8" s="39"/>
    </row>
    <row r="9" spans="1:11" ht="78.75" x14ac:dyDescent="0.3">
      <c r="A9" s="4">
        <v>1</v>
      </c>
      <c r="B9" s="20">
        <v>4422</v>
      </c>
      <c r="C9" s="21" t="s">
        <v>14</v>
      </c>
      <c r="D9" s="22" t="s">
        <v>20</v>
      </c>
      <c r="E9" s="22" t="s">
        <v>21</v>
      </c>
      <c r="F9" s="23" t="s">
        <v>81</v>
      </c>
      <c r="G9" s="23" t="s">
        <v>0</v>
      </c>
      <c r="H9" s="24" t="s">
        <v>71</v>
      </c>
      <c r="I9" s="25">
        <v>76140</v>
      </c>
      <c r="J9" s="26" t="s">
        <v>98</v>
      </c>
      <c r="K9" s="21" t="s">
        <v>68</v>
      </c>
    </row>
    <row r="10" spans="1:11" ht="141.75" x14ac:dyDescent="0.3">
      <c r="A10" s="4">
        <v>2</v>
      </c>
      <c r="B10" s="27">
        <v>4431</v>
      </c>
      <c r="C10" s="21" t="s">
        <v>14</v>
      </c>
      <c r="D10" s="22" t="s">
        <v>22</v>
      </c>
      <c r="E10" s="22" t="s">
        <v>23</v>
      </c>
      <c r="F10" s="23" t="s">
        <v>81</v>
      </c>
      <c r="G10" s="23" t="s">
        <v>0</v>
      </c>
      <c r="H10" s="24" t="s">
        <v>71</v>
      </c>
      <c r="I10" s="25">
        <v>76140</v>
      </c>
      <c r="J10" s="26" t="s">
        <v>55</v>
      </c>
      <c r="K10" s="21" t="s">
        <v>69</v>
      </c>
    </row>
    <row r="11" spans="1:11" ht="63" x14ac:dyDescent="0.3">
      <c r="A11" s="4">
        <v>3</v>
      </c>
      <c r="B11" s="27">
        <v>39513</v>
      </c>
      <c r="C11" s="21" t="s">
        <v>14</v>
      </c>
      <c r="D11" s="22" t="s">
        <v>24</v>
      </c>
      <c r="E11" s="22" t="s">
        <v>25</v>
      </c>
      <c r="F11" s="23" t="s">
        <v>81</v>
      </c>
      <c r="G11" s="23" t="s">
        <v>0</v>
      </c>
      <c r="H11" s="24" t="s">
        <v>71</v>
      </c>
      <c r="I11" s="25">
        <v>76140</v>
      </c>
      <c r="J11" s="26" t="s">
        <v>56</v>
      </c>
      <c r="K11" s="21" t="s">
        <v>68</v>
      </c>
    </row>
    <row r="12" spans="1:11" ht="78.75" x14ac:dyDescent="0.3">
      <c r="A12" s="4">
        <v>4</v>
      </c>
      <c r="B12" s="27">
        <v>70279</v>
      </c>
      <c r="C12" s="21" t="s">
        <v>14</v>
      </c>
      <c r="D12" s="22" t="s">
        <v>26</v>
      </c>
      <c r="E12" s="22" t="s">
        <v>27</v>
      </c>
      <c r="F12" s="23" t="s">
        <v>82</v>
      </c>
      <c r="G12" s="23" t="s">
        <v>0</v>
      </c>
      <c r="H12" s="24" t="s">
        <v>71</v>
      </c>
      <c r="I12" s="25">
        <v>60000</v>
      </c>
      <c r="J12" s="26" t="s">
        <v>70</v>
      </c>
      <c r="K12" s="21" t="s">
        <v>74</v>
      </c>
    </row>
    <row r="13" spans="1:11" ht="78.75" x14ac:dyDescent="0.3">
      <c r="A13" s="4">
        <v>5</v>
      </c>
      <c r="B13" s="27">
        <v>43071</v>
      </c>
      <c r="C13" s="21" t="s">
        <v>15</v>
      </c>
      <c r="D13" s="22" t="s">
        <v>28</v>
      </c>
      <c r="E13" s="22" t="s">
        <v>29</v>
      </c>
      <c r="F13" s="23" t="s">
        <v>81</v>
      </c>
      <c r="G13" s="23" t="s">
        <v>0</v>
      </c>
      <c r="H13" s="24" t="s">
        <v>72</v>
      </c>
      <c r="I13" s="25">
        <v>38070</v>
      </c>
      <c r="J13" s="26" t="s">
        <v>57</v>
      </c>
      <c r="K13" s="21" t="s">
        <v>68</v>
      </c>
    </row>
    <row r="14" spans="1:11" ht="110.25" x14ac:dyDescent="0.3">
      <c r="A14" s="4">
        <v>6</v>
      </c>
      <c r="B14" s="27">
        <v>18147</v>
      </c>
      <c r="C14" s="21" t="s">
        <v>16</v>
      </c>
      <c r="D14" s="22" t="s">
        <v>30</v>
      </c>
      <c r="E14" s="22" t="s">
        <v>31</v>
      </c>
      <c r="F14" s="23" t="s">
        <v>82</v>
      </c>
      <c r="G14" s="23" t="s">
        <v>0</v>
      </c>
      <c r="H14" s="24" t="s">
        <v>71</v>
      </c>
      <c r="I14" s="25">
        <v>60000</v>
      </c>
      <c r="J14" s="26" t="s">
        <v>58</v>
      </c>
      <c r="K14" s="21" t="s">
        <v>75</v>
      </c>
    </row>
    <row r="15" spans="1:11" ht="110.25" x14ac:dyDescent="0.3">
      <c r="A15" s="4">
        <v>7</v>
      </c>
      <c r="B15" s="27">
        <v>10610</v>
      </c>
      <c r="C15" s="21" t="s">
        <v>17</v>
      </c>
      <c r="D15" s="22" t="s">
        <v>32</v>
      </c>
      <c r="E15" s="22" t="s">
        <v>33</v>
      </c>
      <c r="F15" s="23" t="s">
        <v>83</v>
      </c>
      <c r="G15" s="23" t="s">
        <v>84</v>
      </c>
      <c r="H15" s="24" t="s">
        <v>71</v>
      </c>
      <c r="I15" s="25">
        <v>265682.43</v>
      </c>
      <c r="J15" s="22" t="s">
        <v>76</v>
      </c>
      <c r="K15" s="21" t="s">
        <v>77</v>
      </c>
    </row>
    <row r="16" spans="1:11" ht="94.5" x14ac:dyDescent="0.3">
      <c r="A16" s="4">
        <v>8</v>
      </c>
      <c r="B16" s="27">
        <v>36618</v>
      </c>
      <c r="C16" s="21" t="s">
        <v>17</v>
      </c>
      <c r="D16" s="22" t="s">
        <v>34</v>
      </c>
      <c r="E16" s="22" t="s">
        <v>35</v>
      </c>
      <c r="F16" s="23" t="s">
        <v>83</v>
      </c>
      <c r="G16" s="23" t="s">
        <v>84</v>
      </c>
      <c r="H16" s="24" t="s">
        <v>71</v>
      </c>
      <c r="I16" s="25">
        <v>306144</v>
      </c>
      <c r="J16" s="22" t="s">
        <v>59</v>
      </c>
      <c r="K16" s="21" t="s">
        <v>78</v>
      </c>
    </row>
    <row r="17" spans="1:11" ht="63" x14ac:dyDescent="0.3">
      <c r="A17" s="4">
        <v>9</v>
      </c>
      <c r="B17" s="27">
        <v>43926</v>
      </c>
      <c r="C17" s="21" t="s">
        <v>17</v>
      </c>
      <c r="D17" s="22" t="s">
        <v>36</v>
      </c>
      <c r="E17" s="22" t="s">
        <v>37</v>
      </c>
      <c r="F17" s="23" t="s">
        <v>82</v>
      </c>
      <c r="G17" s="23" t="s">
        <v>0</v>
      </c>
      <c r="H17" s="24" t="s">
        <v>71</v>
      </c>
      <c r="I17" s="25">
        <v>40000</v>
      </c>
      <c r="J17" s="22" t="s">
        <v>60</v>
      </c>
      <c r="K17" s="21" t="s">
        <v>79</v>
      </c>
    </row>
    <row r="18" spans="1:11" ht="63" x14ac:dyDescent="0.3">
      <c r="A18" s="4">
        <v>10</v>
      </c>
      <c r="B18" s="27">
        <v>50881</v>
      </c>
      <c r="C18" s="21" t="s">
        <v>17</v>
      </c>
      <c r="D18" s="22" t="s">
        <v>38</v>
      </c>
      <c r="E18" s="22" t="s">
        <v>39</v>
      </c>
      <c r="F18" s="23" t="s">
        <v>81</v>
      </c>
      <c r="G18" s="23" t="s">
        <v>0</v>
      </c>
      <c r="H18" s="24" t="s">
        <v>72</v>
      </c>
      <c r="I18" s="25">
        <v>76140</v>
      </c>
      <c r="J18" s="22" t="s">
        <v>61</v>
      </c>
      <c r="K18" s="21" t="s">
        <v>68</v>
      </c>
    </row>
    <row r="19" spans="1:11" ht="63" x14ac:dyDescent="0.3">
      <c r="A19" s="4">
        <v>11</v>
      </c>
      <c r="B19" s="27">
        <v>75023</v>
      </c>
      <c r="C19" s="21" t="s">
        <v>17</v>
      </c>
      <c r="D19" s="22" t="s">
        <v>40</v>
      </c>
      <c r="E19" s="22" t="s">
        <v>41</v>
      </c>
      <c r="F19" s="23" t="s">
        <v>82</v>
      </c>
      <c r="G19" s="23" t="s">
        <v>0</v>
      </c>
      <c r="H19" s="24" t="s">
        <v>72</v>
      </c>
      <c r="I19" s="25">
        <v>87330</v>
      </c>
      <c r="J19" s="22" t="s">
        <v>62</v>
      </c>
      <c r="K19" s="21" t="s">
        <v>88</v>
      </c>
    </row>
    <row r="20" spans="1:11" ht="110.25" x14ac:dyDescent="0.3">
      <c r="A20" s="4">
        <v>12</v>
      </c>
      <c r="B20" s="27">
        <v>52969</v>
      </c>
      <c r="C20" s="21" t="s">
        <v>18</v>
      </c>
      <c r="D20" s="22" t="s">
        <v>42</v>
      </c>
      <c r="E20" s="22" t="s">
        <v>43</v>
      </c>
      <c r="F20" s="23" t="s">
        <v>81</v>
      </c>
      <c r="G20" s="23" t="s">
        <v>0</v>
      </c>
      <c r="H20" s="24" t="s">
        <v>72</v>
      </c>
      <c r="I20" s="25">
        <v>76140</v>
      </c>
      <c r="J20" s="26" t="s">
        <v>63</v>
      </c>
      <c r="K20" s="21" t="s">
        <v>68</v>
      </c>
    </row>
    <row r="21" spans="1:11" ht="94.5" x14ac:dyDescent="0.3">
      <c r="A21" s="4">
        <v>13</v>
      </c>
      <c r="B21" s="20">
        <v>47765</v>
      </c>
      <c r="C21" s="21" t="s">
        <v>93</v>
      </c>
      <c r="D21" s="28" t="s">
        <v>94</v>
      </c>
      <c r="E21" s="29" t="s">
        <v>95</v>
      </c>
      <c r="F21" s="23" t="s">
        <v>81</v>
      </c>
      <c r="G21" s="23" t="s">
        <v>0</v>
      </c>
      <c r="H21" s="24" t="s">
        <v>72</v>
      </c>
      <c r="I21" s="25">
        <v>68212.12</v>
      </c>
      <c r="J21" s="26" t="s">
        <v>96</v>
      </c>
      <c r="K21" s="21" t="s">
        <v>88</v>
      </c>
    </row>
    <row r="22" spans="1:11" ht="110.25" x14ac:dyDescent="0.3">
      <c r="A22" s="4">
        <v>14</v>
      </c>
      <c r="B22" s="20">
        <v>11192</v>
      </c>
      <c r="C22" s="21" t="s">
        <v>19</v>
      </c>
      <c r="D22" s="28" t="s">
        <v>85</v>
      </c>
      <c r="E22" s="29" t="s">
        <v>86</v>
      </c>
      <c r="F22" s="23" t="s">
        <v>82</v>
      </c>
      <c r="G22" s="23" t="s">
        <v>0</v>
      </c>
      <c r="H22" s="24" t="s">
        <v>71</v>
      </c>
      <c r="I22" s="25">
        <v>60000</v>
      </c>
      <c r="J22" s="26" t="s">
        <v>87</v>
      </c>
      <c r="K22" s="21" t="s">
        <v>88</v>
      </c>
    </row>
    <row r="23" spans="1:11" ht="78.75" x14ac:dyDescent="0.3">
      <c r="A23" s="4">
        <v>15</v>
      </c>
      <c r="B23" s="27">
        <v>3020</v>
      </c>
      <c r="C23" s="21" t="s">
        <v>19</v>
      </c>
      <c r="D23" s="22" t="s">
        <v>44</v>
      </c>
      <c r="E23" s="22" t="s">
        <v>45</v>
      </c>
      <c r="F23" s="23" t="s">
        <v>81</v>
      </c>
      <c r="G23" s="23" t="s">
        <v>0</v>
      </c>
      <c r="H23" s="24" t="s">
        <v>72</v>
      </c>
      <c r="I23" s="25">
        <v>76140</v>
      </c>
      <c r="J23" s="26" t="s">
        <v>64</v>
      </c>
      <c r="K23" s="21" t="s">
        <v>90</v>
      </c>
    </row>
    <row r="24" spans="1:11" ht="78.75" x14ac:dyDescent="0.3">
      <c r="A24" s="4">
        <v>16</v>
      </c>
      <c r="B24" s="27">
        <v>22493</v>
      </c>
      <c r="C24" s="21" t="s">
        <v>19</v>
      </c>
      <c r="D24" s="22" t="s">
        <v>46</v>
      </c>
      <c r="E24" s="22" t="s">
        <v>47</v>
      </c>
      <c r="F24" s="23" t="s">
        <v>81</v>
      </c>
      <c r="G24" s="23" t="s">
        <v>0</v>
      </c>
      <c r="H24" s="24" t="s">
        <v>71</v>
      </c>
      <c r="I24" s="25">
        <v>76140</v>
      </c>
      <c r="J24" s="26" t="s">
        <v>65</v>
      </c>
      <c r="K24" s="21" t="s">
        <v>88</v>
      </c>
    </row>
    <row r="25" spans="1:11" ht="78.75" x14ac:dyDescent="0.3">
      <c r="A25" s="4">
        <v>17</v>
      </c>
      <c r="B25" s="27">
        <v>22499</v>
      </c>
      <c r="C25" s="21" t="s">
        <v>19</v>
      </c>
      <c r="D25" s="22" t="s">
        <v>48</v>
      </c>
      <c r="E25" s="22" t="s">
        <v>49</v>
      </c>
      <c r="F25" s="23" t="s">
        <v>81</v>
      </c>
      <c r="G25" s="23" t="s">
        <v>0</v>
      </c>
      <c r="H25" s="24" t="s">
        <v>71</v>
      </c>
      <c r="I25" s="25">
        <v>76140</v>
      </c>
      <c r="J25" s="26" t="s">
        <v>66</v>
      </c>
      <c r="K25" s="21" t="s">
        <v>88</v>
      </c>
    </row>
    <row r="26" spans="1:11" ht="63" x14ac:dyDescent="0.3">
      <c r="A26" s="4">
        <v>18</v>
      </c>
      <c r="B26" s="27">
        <v>22491</v>
      </c>
      <c r="C26" s="21" t="s">
        <v>19</v>
      </c>
      <c r="D26" s="22" t="s">
        <v>50</v>
      </c>
      <c r="E26" s="22" t="s">
        <v>51</v>
      </c>
      <c r="F26" s="23" t="s">
        <v>81</v>
      </c>
      <c r="G26" s="23" t="s">
        <v>0</v>
      </c>
      <c r="H26" s="24" t="s">
        <v>71</v>
      </c>
      <c r="I26" s="25">
        <v>76140</v>
      </c>
      <c r="J26" s="26" t="s">
        <v>65</v>
      </c>
      <c r="K26" s="21" t="s">
        <v>88</v>
      </c>
    </row>
    <row r="27" spans="1:11" ht="157.5" x14ac:dyDescent="0.3">
      <c r="A27" s="4">
        <v>19</v>
      </c>
      <c r="B27" s="30">
        <v>44555</v>
      </c>
      <c r="C27" s="31" t="s">
        <v>19</v>
      </c>
      <c r="D27" s="32" t="s">
        <v>52</v>
      </c>
      <c r="E27" s="32" t="s">
        <v>53</v>
      </c>
      <c r="F27" s="33" t="s">
        <v>81</v>
      </c>
      <c r="G27" s="33" t="s">
        <v>0</v>
      </c>
      <c r="H27" s="34" t="s">
        <v>71</v>
      </c>
      <c r="I27" s="35">
        <v>76140</v>
      </c>
      <c r="J27" s="36" t="s">
        <v>67</v>
      </c>
      <c r="K27" s="31" t="s">
        <v>88</v>
      </c>
    </row>
    <row r="28" spans="1:11" x14ac:dyDescent="0.3">
      <c r="A28" s="5"/>
      <c r="B28" s="8"/>
      <c r="C28" s="8"/>
      <c r="D28" s="9"/>
      <c r="E28" s="11" t="str">
        <f>CONCATENATE("ИТОГО по ",COUNTIF($H$9:$H$27,"Нулевой трафик")," объектам")</f>
        <v>ИТОГО по 13 объектам</v>
      </c>
      <c r="F28" s="13"/>
      <c r="G28" s="12" t="s">
        <v>91</v>
      </c>
      <c r="H28" s="12"/>
      <c r="I28" s="7">
        <v>1324806.43</v>
      </c>
      <c r="J28" s="8"/>
      <c r="K28" s="10"/>
    </row>
    <row r="29" spans="1:11" x14ac:dyDescent="0.3">
      <c r="A29" s="5"/>
      <c r="B29" s="8"/>
      <c r="C29" s="8"/>
      <c r="D29" s="9"/>
      <c r="E29" s="11" t="str">
        <f>CONCATENATE("ИТОГО по ",COUNTIF($H$9:$H$27,"Нулевая загрузка канала связи")," объектам")</f>
        <v>ИТОГО по 6 объектам</v>
      </c>
      <c r="F29" s="13"/>
      <c r="G29" s="9"/>
      <c r="H29" s="14" t="s">
        <v>72</v>
      </c>
      <c r="I29" s="7">
        <v>422032.12</v>
      </c>
      <c r="J29" s="8"/>
      <c r="K29" s="10"/>
    </row>
    <row r="30" spans="1:11" x14ac:dyDescent="0.3">
      <c r="A30" s="5"/>
      <c r="B30" s="8"/>
      <c r="C30" s="8"/>
      <c r="D30" s="9"/>
      <c r="E30" s="6"/>
      <c r="F30" s="8"/>
      <c r="G30" s="9"/>
      <c r="H30" s="37" t="s">
        <v>89</v>
      </c>
      <c r="I30" s="7">
        <v>1746838.5499999998</v>
      </c>
      <c r="J30" s="8"/>
      <c r="K30" s="10"/>
    </row>
  </sheetData>
  <autoFilter ref="A8:K30"/>
  <mergeCells count="8">
    <mergeCell ref="J7:J8"/>
    <mergeCell ref="H7:H8"/>
    <mergeCell ref="A6:K6"/>
    <mergeCell ref="A7:A8"/>
    <mergeCell ref="B7:B8"/>
    <mergeCell ref="C7:C8"/>
    <mergeCell ref="I7:I8"/>
    <mergeCell ref="K7:K8"/>
  </mergeCells>
  <conditionalFormatting sqref="F9 F23:F27">
    <cfRule type="expression" dxfId="7" priority="16">
      <formula>AD9=1</formula>
    </cfRule>
  </conditionalFormatting>
  <conditionalFormatting sqref="F9">
    <cfRule type="expression" dxfId="6" priority="15">
      <formula>#REF!=1</formula>
    </cfRule>
  </conditionalFormatting>
  <conditionalFormatting sqref="F10:F20 F23:F27">
    <cfRule type="expression" dxfId="5" priority="7">
      <formula>#REF!=1</formula>
    </cfRule>
  </conditionalFormatting>
  <conditionalFormatting sqref="F10:F20">
    <cfRule type="expression" dxfId="4" priority="8">
      <formula>AD10=1</formula>
    </cfRule>
  </conditionalFormatting>
  <conditionalFormatting sqref="F22">
    <cfRule type="expression" dxfId="3" priority="6">
      <formula>AD22=1</formula>
    </cfRule>
  </conditionalFormatting>
  <conditionalFormatting sqref="F22">
    <cfRule type="expression" dxfId="2" priority="5">
      <formula>#REF!=1</formula>
    </cfRule>
  </conditionalFormatting>
  <conditionalFormatting sqref="F21">
    <cfRule type="expression" dxfId="1" priority="1">
      <formula>#REF!=1</formula>
    </cfRule>
  </conditionalFormatting>
  <conditionalFormatting sqref="F21">
    <cfRule type="expression" dxfId="0" priority="2">
      <formula>AD21=1</formula>
    </cfRule>
  </conditionalFormatting>
  <printOptions horizontalCentered="1"/>
  <pageMargins left="0" right="0" top="0.74803149606299213" bottom="0.19685039370078741" header="0.51181102362204722" footer="0"/>
  <pageSetup paperSize="9" scale="54" fitToHeight="2" orientation="landscape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Приложение № 4</vt:lpstr>
      <vt:lpstr>'Приложение № 4'!Заголовки_для_печати</vt:lpstr>
      <vt:lpstr>'Приложение № 4'!Область_печати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Суворова Юлиана Олеговна</cp:lastModifiedBy>
  <cp:lastPrinted>2025-04-12T18:45:20Z</cp:lastPrinted>
  <dcterms:created xsi:type="dcterms:W3CDTF">2024-02-07T07:41:27Z</dcterms:created>
  <dcterms:modified xsi:type="dcterms:W3CDTF">2025-06-24T10:45:34Z</dcterms:modified>
</cp:coreProperties>
</file>