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anovskaya_ep\AppData\Local\Programs\EosDesktopService\temp\batch\{07960002-4BC8-4484-93B5-3C9CC0B851AA}\"/>
    </mc:Choice>
  </mc:AlternateContent>
  <bookViews>
    <workbookView xWindow="0" yWindow="0" windowWidth="28800" windowHeight="12330"/>
  </bookViews>
  <sheets>
    <sheet name="лист 3" sheetId="1" r:id="rId1"/>
  </sheets>
  <definedNames>
    <definedName name="_xlnm._FilterDatabase" localSheetId="0" hidden="1">'лист 3'!$A$3:$J$49</definedName>
    <definedName name="Print_Titles" localSheetId="0">'лист 3'!$3:$3</definedName>
    <definedName name="_xlnm.Print_Titles" localSheetId="0">'лист 3'!$3:$3</definedName>
  </definedNames>
  <calcPr calcId="162913"/>
</workbook>
</file>

<file path=xl/calcChain.xml><?xml version="1.0" encoding="utf-8"?>
<calcChain xmlns="http://schemas.openxmlformats.org/spreadsheetml/2006/main">
  <c r="G49" i="1" l="1"/>
  <c r="I49" i="1" l="1"/>
  <c r="L49" i="1" l="1"/>
  <c r="K49" i="1"/>
</calcChain>
</file>

<file path=xl/sharedStrings.xml><?xml version="1.0" encoding="utf-8"?>
<sst xmlns="http://schemas.openxmlformats.org/spreadsheetml/2006/main" count="220" uniqueCount="154">
  <si>
    <t>№ п.п.</t>
  </si>
  <si>
    <t xml:space="preserve">Регион </t>
  </si>
  <si>
    <t xml:space="preserve">Наименование проекта </t>
  </si>
  <si>
    <t>ООО "Строитель"</t>
  </si>
  <si>
    <t>Владимирская область</t>
  </si>
  <si>
    <t>Гостиница 4*, 189 номеров, г. Владимир</t>
  </si>
  <si>
    <t>ООО "Гостиничный Комплекс"</t>
  </si>
  <si>
    <t>Воронежская область</t>
  </si>
  <si>
    <t>Комплексный туристический проект "Солнечный", 3*, 151 номер, Воронежская область, Рамонский район</t>
  </si>
  <si>
    <t>ООО "Парк "Три Вулкана"</t>
  </si>
  <si>
    <t>Камчатский край</t>
  </si>
  <si>
    <t>Комплексный туристический проект «Три Вулкана»,3*,4*,5*, 1048 номеров, Камчатский край, Елизовский район</t>
  </si>
  <si>
    <t>ООО "Грин Флоу Байкал"</t>
  </si>
  <si>
    <t>Республика Бурятия</t>
  </si>
  <si>
    <t>Комплексный туристический проект «Грин Флоу Байкал», 4*, 153 номера, Республика Бурятия, Прибайкальский район</t>
  </si>
  <si>
    <t>ООО "Завидово Парк"</t>
  </si>
  <si>
    <t>Тверская область</t>
  </si>
  <si>
    <t>Комплексный туристический проект «Завидово парк», 3*, 4*, 1 380 номеров, Тверская область, Конаковский район</t>
  </si>
  <si>
    <t>ООО "Ямань Резорт"</t>
  </si>
  <si>
    <t>Комплексный туристический проект "Ямань СПА Резорт, 4*, 400 номеров, Воронежская область, Рамонский район</t>
  </si>
  <si>
    <t>ООО "Специализированный застройщик "Окулова 4"</t>
  </si>
  <si>
    <t>Пермский край</t>
  </si>
  <si>
    <t>Гостиница 4*,198 номера, г. Пермь</t>
  </si>
  <si>
    <t>ООО "Космос Отель Тобольск"</t>
  </si>
  <si>
    <t>Тюменская область</t>
  </si>
  <si>
    <t>Гостиница 4*, 120 номеров, г. Тобольск</t>
  </si>
  <si>
    <t>ООО "Пан Турс"</t>
  </si>
  <si>
    <t>Московская область</t>
  </si>
  <si>
    <t>Комплексный туристический проект «Иславское», 4*,180 номеров, Московская область, Одинцовский городской округ</t>
  </si>
  <si>
    <t>ООО "Санаторий "Алтай Вест"</t>
  </si>
  <si>
    <t>Алтайский край</t>
  </si>
  <si>
    <t>Гостиница 4*, 440 номеров, Алтайский край, г. Белокуриха</t>
  </si>
  <si>
    <t>ООО "Центр"</t>
  </si>
  <si>
    <t xml:space="preserve">Челябинская область </t>
  </si>
  <si>
    <t>Гостиница 4*, 121 номер, Челябинская область, городской округ Миасс</t>
  </si>
  <si>
    <t>ООО "Новая Губаха"</t>
  </si>
  <si>
    <t>Комплексный туристический проект «Губаха», 3*, 120 номеров, Пермский край, Губахинский городской округ</t>
  </si>
  <si>
    <t>ООО "Бухта Нагаева"</t>
  </si>
  <si>
    <t>Магаданская область</t>
  </si>
  <si>
    <t>Гостиница 4*, 120 номров, г. Магадан</t>
  </si>
  <si>
    <t>ООО "Электра"</t>
  </si>
  <si>
    <t>Иркутская область</t>
  </si>
  <si>
    <t>Комплексный туристический проект "Электра", 4*, 120 номеров, Иркутская область, Иркутский район</t>
  </si>
  <si>
    <t>ООО "Ангара Отель"</t>
  </si>
  <si>
    <t>Иркусткая область</t>
  </si>
  <si>
    <t>Комплексный туристический проект "Зеленый мыс", 4*, 304 номера, Иркутская область, Иркутский район</t>
  </si>
  <si>
    <t>ООО "Космос Отель Каракольские Озера"</t>
  </si>
  <si>
    <t>Республика Алтай</t>
  </si>
  <si>
    <t>Гостиница 5*, 380 номеров, Республика Алтай, Чемальский район</t>
  </si>
  <si>
    <t>ООО "Лагонаки"</t>
  </si>
  <si>
    <t>Комплексный туристический проект «Лагонаки», 3*,4*,642 номера, Республика Адыгея, Иайкоповский район</t>
  </si>
  <si>
    <t>ООО "Визит Абрау"</t>
  </si>
  <si>
    <t>Краснодарский край</t>
  </si>
  <si>
    <t>Комплексный туристический проект "Абрау-Дюрсо", 4*, 5*, 539 номеров, Краснодарский край, муниципальное образование Новороссийск</t>
  </si>
  <si>
    <t>ООО "Группа Компаний Домковка"</t>
  </si>
  <si>
    <t xml:space="preserve">Ярославская область </t>
  </si>
  <si>
    <t>Гостиница 5*, 153 номера, Ярославская область, Угличский район</t>
  </si>
  <si>
    <t>ООО "Курорт Сапфир Урала"</t>
  </si>
  <si>
    <t>Комплексный туристический проект "Сапфир Урала", 4*, 460 номеров, Челябинская область, Еткульский район</t>
  </si>
  <si>
    <t>ООО "Туристские Территории"</t>
  </si>
  <si>
    <t xml:space="preserve">Пензенская область </t>
  </si>
  <si>
    <t>ООО "Отель Линкс"</t>
  </si>
  <si>
    <t>Гостиница 4*, 200 номеров, Московская область, Дмитровский городской округ</t>
  </si>
  <si>
    <t>ООО "Долина Азаса"</t>
  </si>
  <si>
    <t>Комплексный туристический проект "Новый Шерегеш", 4*, 446 номеров, Кемеровская область, Таштагольский район</t>
  </si>
  <si>
    <t>ООО "Проектная Компания "Аджигардак"</t>
  </si>
  <si>
    <t>Комплексный туристический проект «Врата Урала», 3-4*, 450 номеров, Челябинская область, Ашинский район</t>
  </si>
  <si>
    <t>ООО СПК "МДК"</t>
  </si>
  <si>
    <t>Гостиница 4*, 300 номеров, Московская область, Дмитровский городской округ</t>
  </si>
  <si>
    <t>ООО "Космос Отель Екатеринбург"</t>
  </si>
  <si>
    <t>Свердловская область</t>
  </si>
  <si>
    <t>Гостиница 4*, 203 номера, г. Екатеринбург</t>
  </si>
  <si>
    <t>ООО Северная Девелоперская Компания "Центр"</t>
  </si>
  <si>
    <t>Республика Саха (Якутия)</t>
  </si>
  <si>
    <t>Гостиница 4*, 150 номеров, г. Якутск</t>
  </si>
  <si>
    <t>ООО "Туристический комплекс Ладога"</t>
  </si>
  <si>
    <t>Республика Карелия</t>
  </si>
  <si>
    <t>Гостиница 4*, 128 номеров, Республика Карелия, Лахденпохский район</t>
  </si>
  <si>
    <t>ООО "ИСТЕРН АКВА ПАРАДАЙЗ"</t>
  </si>
  <si>
    <t xml:space="preserve">Приморский край </t>
  </si>
  <si>
    <t>Комплексный туристический проект "Аквапарадайз", 4*, 303 номера, Приморский край, Владивостокский городской округ</t>
  </si>
  <si>
    <t>ООО "Рекреационный комплекс Катунь"</t>
  </si>
  <si>
    <t>Комплексный туристический проект "Катунь", 4*, 160 номеров, Республика Алтай, Майминский район</t>
  </si>
  <si>
    <t>ООО "Курортно-оздоровительный комплекс "Русич"</t>
  </si>
  <si>
    <t xml:space="preserve">Новгородская область </t>
  </si>
  <si>
    <t>Комплексный туристический проект  «Курортно-оздоровительный комплекс «Русич», 3*, 380 номеров, Новгородская область, г. Старая Русса»</t>
  </si>
  <si>
    <t>ООО "Курортно-оздоровительный комплекс "Высокий Мыс"</t>
  </si>
  <si>
    <t>Комплексный туристический проект "Курортно-оздоровительный комплекс "Высокий Мыс" 4*, 300 номеров, г. Анапа, Краснодарский край</t>
  </si>
  <si>
    <t>ООО "Островского, 145"</t>
  </si>
  <si>
    <t>Астраханская область</t>
  </si>
  <si>
    <t>Гостиница 3*, 148 номеров, г. Астрахань, Советский район</t>
  </si>
  <si>
    <t>ООО "Парк-отель Королёво"</t>
  </si>
  <si>
    <t>Комплексный туристический проект «Королево», 4*, 127 номеров, Пермский край, Добрянский городской округ</t>
  </si>
  <si>
    <t>ООО "Туризм.РФ Сахалинская область"</t>
  </si>
  <si>
    <t>Сахалинская область</t>
  </si>
  <si>
    <t>ДЗО, соазднное в целях реализации лотов, сформированных по итогам разработка мастер-планов развития туристических территории "Долина Айна"</t>
  </si>
  <si>
    <t>ООО "Туризм.РФ Иркутская область"</t>
  </si>
  <si>
    <t>ДЗО, соазднное в целях реализации лотов, сформированных по итогам разработка мастер-планов развития туристических территории "Байкальская слобода"</t>
  </si>
  <si>
    <t>ООО "Туризм.РФ Алтайский край"</t>
  </si>
  <si>
    <t>ДЗО, соазднное в целях реализации лотов, сформированных по итогам разработка мастер-планов развития туристических территории "Белокуриха горная"</t>
  </si>
  <si>
    <t>ООО "Туризм.РФ Республика Татарстан"</t>
  </si>
  <si>
    <t>Республика Татарстан</t>
  </si>
  <si>
    <t>ДЗО, соазднное в целях реализации лотов, сформированных по итогам разработка мастер-планов развития туристических территории "Казань марина"</t>
  </si>
  <si>
    <t>ООО "Турьев Хутор Девелопмент" 
(прежнее наименование ООО "Долина Васта Девелопмент")</t>
  </si>
  <si>
    <t>Комплексный туристический проект «Турьев Хутор», 3*, 4*, 5*, 3068 номеров, Краснодарский край, горный кластер г. Сочи</t>
  </si>
  <si>
    <t>ООО "Акватория"</t>
  </si>
  <si>
    <t>Комплексный туристический проект «Большая вода»: аквапарк с гостиницей 4* и автопарковкой по адресу: г. Челябинск, ул. Бр. Кашириных, 153 (завершение строительства нежилого здания)</t>
  </si>
  <si>
    <t>ООО "Форест"</t>
  </si>
  <si>
    <t>Республика Марий Эл</t>
  </si>
  <si>
    <t>Комплексный туристический проект "ВудЛэнд", 3*, 179 номеров, Республика Марий Эл</t>
  </si>
  <si>
    <t>ООО "Курорт Новая Анапа"</t>
  </si>
  <si>
    <t>ООО "Космос Отель"</t>
  </si>
  <si>
    <t>Омская область</t>
  </si>
  <si>
    <t>Гостиница 4*, 190 номеров, г. Омск</t>
  </si>
  <si>
    <t>ООО "Наш Дагестан"</t>
  </si>
  <si>
    <t xml:space="preserve">Республика Дагестан </t>
  </si>
  <si>
    <t>ООО "Созвездие Гагарина"</t>
  </si>
  <si>
    <t>Комплексный туристический проект «Парк-отель «Созвездие Гагарина», 3*, 120 номеров, Саратовская область, Энгельсский район, с. Смеловка</t>
  </si>
  <si>
    <t>Саратовская область</t>
  </si>
  <si>
    <t>Гостиница  5*, 186 номера</t>
  </si>
  <si>
    <r>
      <t>Комплексный туристический проект «Кленовая роща»</t>
    </r>
    <r>
      <rPr>
        <sz val="11"/>
        <color rgb="FFC9211E"/>
        <rFont val="Times New Roman"/>
        <family val="1"/>
        <charset val="204"/>
      </rPr>
      <t>,</t>
    </r>
    <r>
      <rPr>
        <sz val="11"/>
        <color indexed="64"/>
        <rFont val="Times New Roman"/>
        <family val="1"/>
        <charset val="204"/>
      </rPr>
      <t>4*, 124 номера, Пензенская область, Спасский район</t>
    </r>
  </si>
  <si>
    <t>Автомобильная дорога общего пользования регионального значения Камчатского края «п.Термальный – туристский кластер «Три Вулкана» (1-3 этапы)</t>
  </si>
  <si>
    <t xml:space="preserve">Автомобильная дорога между населенными пунктами с. Абашево Спасского района и с. Паны Наровчатского района Пензенской области </t>
  </si>
  <si>
    <t xml:space="preserve">Реконструкция автомобильной дороги от Р-132 до с.Красное   </t>
  </si>
  <si>
    <t>Наименование СПК</t>
  </si>
  <si>
    <t>ИТОГО</t>
  </si>
  <si>
    <t>Проект реализуется в рамках мастер-плана да/нет</t>
  </si>
  <si>
    <t>нет</t>
  </si>
  <si>
    <t>да</t>
  </si>
  <si>
    <t xml:space="preserve">Стадия реализации проекта </t>
  </si>
  <si>
    <t>Строительство</t>
  </si>
  <si>
    <t>Проектирование</t>
  </si>
  <si>
    <t>Отбор исполнителя на СМР</t>
  </si>
  <si>
    <t>Прединвестиционная</t>
  </si>
  <si>
    <t>Проводятся корпоративные процедуры по выходу Корпорации из проекта</t>
  </si>
  <si>
    <t>Оформление земельно-имущественных отношений</t>
  </si>
  <si>
    <t>Республика Адыгея</t>
  </si>
  <si>
    <t>Кемеровская область-Кузбасс</t>
  </si>
  <si>
    <t xml:space="preserve">Создаваемые объекты инженерной и транспортной инфраструктуры </t>
  </si>
  <si>
    <t>Сумма одобренного льготного кредита, Правила № 141, приказ Минэкономразвития России  от 02.04.2024 г. № 192, тыс. рублей</t>
  </si>
  <si>
    <t>Использовано из федерального бюджета на инженерную инфраструктуру в 
2022-2023 годах, 
тыс. рублей</t>
  </si>
  <si>
    <t xml:space="preserve">Уставный капитал на 31.12. 2023 г., 
тыс. рублей </t>
  </si>
  <si>
    <t>УчастиеАО "Корпорация "Туризм. РФ"  в УК СПК на 31.12. 2023 г., тыс. рублей</t>
  </si>
  <si>
    <t xml:space="preserve">Сумма займа,  одобренные АО "Корпорация "Туризм. РФ", тыс. рублей </t>
  </si>
  <si>
    <t>Информация об источниках финансирования инвестиционных проектов и одобренных Обществом СПК  займах и льготных кредитах в кредитных организациях</t>
  </si>
  <si>
    <t>1. Комплекс обеспечивающей инфраструктуры туристско-рекреационного кластера «Волжское море» для обслуживания туристических судов в устьевом участке р. Шоша (4 этап).
2. Транспортная связь двух автомобильных дорог с устройством двухуровневой транспортной развязки через автодорогу М-10 "Россия".
3. Строительство объекта электросетевого хозяйства «Завидово» РТП «Порт» и РТП «Марина»</t>
  </si>
  <si>
    <t>1. Строительство сетей, инженерных сооружений водоснабжения и водоотведения.
2. Строительство системы электроснабжения с целью подключения (технологического присоединения) объектов капитального строительства к сетям энергоснабжения (тех. прис.)</t>
  </si>
  <si>
    <t>1. Реконструкция участка автомобильной дороги ул.Краснооктябрьская (от автодороги «Кунгур-Соликамск» до ПКЗ автомобильной дороги на с/о «Каменный цветок») с устройством наружного освещения и парковок.
2. Строительство автомобильной дороги к верхнему кластеру Всесезонного курорта "Губаха" до вершины г.Крестовая с обустройством парковок.
3. Строительство газопровода к Горнолыжному центру "Губаха" в рамках реализации инвестиционного проекта "Пермь Великая".
4. Строительство сетей водоснабжения и водоотведения к пос. Первомайский и объектам Всесезонного курорта "Губаха".
5. Подключение (технологическое присоединение) объектов капитального строительства верхнего кластера Всесезонного курорта "Губаха" и Восточного склона к сети газораспределения (тех. прис.).
6. Технологическое присоединение Всесезонного курорта "Губаха" к сетям электроснабжения (тех. прис.)</t>
  </si>
  <si>
    <t>Получено положительное заключение ФАУ "Главгосэкспертиза России"</t>
  </si>
  <si>
    <t>1. Реконструкция участка  автомобильной дороги Даховская -плато Лаго-Наки на км 31+615 - км 32+580 в Республике Адыгея.
2. Компенсация инвестору платы за технологическое присоединение к электрическим сетям объектов горнолыжного курорта "Лаго-Наки" на основании заключенного договора технологического присоединения (тех. прис.).
3. Компенсация инвестору платы за технологическое присоединение к газовым сетям объектов горнолыжного курорта "Лаго-Наки" на основании заключенного договора технологического присоединения (тех. прис.).
4. Строительство объектов водоснабжения и водоотведения</t>
  </si>
  <si>
    <t>1. Строительство автомобильной дороги - подъезда к первой очереди туристического центра города-курорта «Новый Шерегеш» с примыканием к автодороге «Чугунаш – Спортивно-туристический комплекс «Шерегеш».
2. Строительство автомобильной дороги - подъезда к первой очереди туристического центра города-курорта «Новый Шерегеш» с примыканием к автодороге «Кузедеево – Мундыбаш - Таштагол».
3. Строительство сетей водоснабжения первой очереди туристического центра города-курорта «Новый Шерегеш».
4. Строительство сетей водоотведения первой очереди туристического центра города-курорта «Новый Шерегеш»</t>
  </si>
  <si>
    <t>1. Подключение к инженерной инфраструктуре (электроснабжение) объекта Рекреационно-спортивный комплекс с авквапарком, многофункциональный семейный центр "Аквапарадайз" на полуострове Саперный, острова Русский (тех. прис.).
2. Подключение к инженерной инфраструктуре (водоснабжение) объекта Рекреационно-спортивный комплекс с авквапарком (тех. прис.).
3. Подключение к инженерной инфраструктуре (водоотведение) объекта Рекреационно-спортивный комплекс с авквапарком, многофункциональный семейный центр "Аквапарадайз" на полуострове Саперный, острова Русский (тех. прис.)</t>
  </si>
  <si>
    <t>- без учета незарегистрированных по состоянию на 31 декабря 2023 года взносов в уставные капиталы СПК.</t>
  </si>
  <si>
    <t>Приложение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</si>
</sst>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_ ;\-#,##0.0\ "/>
    <numFmt numFmtId="165" formatCode="#,##0.0"/>
  </numFmts>
  <fonts count="10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C9211E"/>
      <name val="Times New Roman"/>
      <family val="1"/>
      <charset val="204"/>
    </font>
    <font>
      <sz val="11"/>
      <color indexed="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Border="0" applyProtection="0"/>
    <xf numFmtId="0" fontId="2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/>
    <xf numFmtId="44" fontId="3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4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Fill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Border="1"/>
    <xf numFmtId="49" fontId="9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165" fontId="4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165" fontId="3" fillId="0" borderId="0" xfId="0" applyNumberFormat="1" applyFont="1" applyFill="1"/>
    <xf numFmtId="165" fontId="3" fillId="0" borderId="0" xfId="0" applyNumberFormat="1" applyFont="1"/>
    <xf numFmtId="165" fontId="4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right" vertical="top"/>
    </xf>
    <xf numFmtId="0" fontId="4" fillId="0" borderId="2" xfId="0" applyFon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horizontal="left" wrapText="1"/>
    </xf>
    <xf numFmtId="165" fontId="4" fillId="2" borderId="3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</cellXfs>
  <cellStyles count="3">
    <cellStyle name="Денежный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view="pageBreakPreview" topLeftCell="A40" zoomScale="60" zoomScaleNormal="90" workbookViewId="0">
      <selection sqref="A1:L1"/>
    </sheetView>
  </sheetViews>
  <sheetFormatPr defaultColWidth="8.7109375" defaultRowHeight="15" x14ac:dyDescent="0.25"/>
  <cols>
    <col min="1" max="1" width="5.7109375" style="1" customWidth="1"/>
    <col min="2" max="2" width="23" style="1" customWidth="1"/>
    <col min="3" max="3" width="20.85546875" style="1" customWidth="1"/>
    <col min="4" max="4" width="38.28515625" style="1" customWidth="1"/>
    <col min="5" max="5" width="21.28515625" style="1" customWidth="1"/>
    <col min="6" max="6" width="23.85546875" style="1" customWidth="1"/>
    <col min="7" max="7" width="17" style="1" customWidth="1"/>
    <col min="8" max="9" width="19.85546875" style="32" customWidth="1"/>
    <col min="10" max="10" width="46" style="32" customWidth="1"/>
    <col min="11" max="11" width="16.28515625" style="1" customWidth="1"/>
    <col min="12" max="12" width="30" style="1" customWidth="1"/>
    <col min="13" max="16384" width="8.7109375" style="1"/>
  </cols>
  <sheetData>
    <row r="1" spans="1:14" ht="27.6" customHeight="1" x14ac:dyDescent="0.25">
      <c r="A1" s="42" t="s">
        <v>153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5"/>
      <c r="N1" s="15"/>
    </row>
    <row r="2" spans="1:14" ht="24.75" customHeight="1" x14ac:dyDescent="0.25">
      <c r="A2" s="43" t="s">
        <v>144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17"/>
      <c r="N2" s="17"/>
    </row>
    <row r="3" spans="1:14" s="2" customFormat="1" ht="99.75" x14ac:dyDescent="0.25">
      <c r="A3" s="34" t="s">
        <v>0</v>
      </c>
      <c r="B3" s="34" t="s">
        <v>124</v>
      </c>
      <c r="C3" s="35" t="s">
        <v>1</v>
      </c>
      <c r="D3" s="35" t="s">
        <v>2</v>
      </c>
      <c r="E3" s="34" t="s">
        <v>129</v>
      </c>
      <c r="F3" s="34" t="s">
        <v>126</v>
      </c>
      <c r="G3" s="36" t="s">
        <v>141</v>
      </c>
      <c r="H3" s="37" t="s">
        <v>142</v>
      </c>
      <c r="I3" s="37" t="s">
        <v>140</v>
      </c>
      <c r="J3" s="34" t="s">
        <v>138</v>
      </c>
      <c r="K3" s="34" t="s">
        <v>143</v>
      </c>
      <c r="L3" s="34" t="s">
        <v>139</v>
      </c>
      <c r="M3" s="14"/>
      <c r="N3" s="14"/>
    </row>
    <row r="4" spans="1:14" s="2" customFormat="1" ht="31.5" customHeight="1" x14ac:dyDescent="0.25">
      <c r="A4" s="7">
        <v>1</v>
      </c>
      <c r="B4" s="8" t="s">
        <v>3</v>
      </c>
      <c r="C4" s="4" t="s">
        <v>4</v>
      </c>
      <c r="D4" s="40" t="s">
        <v>5</v>
      </c>
      <c r="E4" s="7" t="s">
        <v>130</v>
      </c>
      <c r="F4" s="7" t="s">
        <v>127</v>
      </c>
      <c r="G4" s="25">
        <v>311628.571</v>
      </c>
      <c r="H4" s="25">
        <v>152698</v>
      </c>
      <c r="I4" s="6"/>
      <c r="J4" s="38"/>
      <c r="K4" s="10"/>
      <c r="L4" s="10">
        <v>922000</v>
      </c>
      <c r="M4" s="14"/>
      <c r="N4" s="14"/>
    </row>
    <row r="5" spans="1:14" s="2" customFormat="1" ht="45" x14ac:dyDescent="0.25">
      <c r="A5" s="7">
        <v>2</v>
      </c>
      <c r="B5" s="8" t="s">
        <v>6</v>
      </c>
      <c r="C5" s="4" t="s">
        <v>7</v>
      </c>
      <c r="D5" s="40" t="s">
        <v>8</v>
      </c>
      <c r="E5" s="9" t="s">
        <v>131</v>
      </c>
      <c r="F5" s="7" t="s">
        <v>127</v>
      </c>
      <c r="G5" s="25">
        <v>139518.2549</v>
      </c>
      <c r="H5" s="25">
        <v>68359.554900000003</v>
      </c>
      <c r="I5" s="6"/>
      <c r="J5" s="38"/>
      <c r="K5" s="10">
        <v>0</v>
      </c>
      <c r="L5" s="10">
        <v>480000</v>
      </c>
      <c r="M5" s="14"/>
      <c r="N5" s="14"/>
    </row>
    <row r="6" spans="1:14" s="2" customFormat="1" ht="61.5" customHeight="1" x14ac:dyDescent="0.25">
      <c r="A6" s="7">
        <v>3</v>
      </c>
      <c r="B6" s="8" t="s">
        <v>9</v>
      </c>
      <c r="C6" s="4" t="s">
        <v>10</v>
      </c>
      <c r="D6" s="40" t="s">
        <v>11</v>
      </c>
      <c r="E6" s="7" t="s">
        <v>131</v>
      </c>
      <c r="F6" s="7" t="s">
        <v>128</v>
      </c>
      <c r="G6" s="25">
        <v>3500000</v>
      </c>
      <c r="H6" s="25">
        <v>178500</v>
      </c>
      <c r="I6" s="25">
        <v>3780341.2</v>
      </c>
      <c r="J6" s="38" t="s">
        <v>121</v>
      </c>
      <c r="K6" s="10">
        <v>0</v>
      </c>
      <c r="L6" s="10">
        <v>27482246.850000001</v>
      </c>
      <c r="M6" s="14"/>
      <c r="N6" s="14"/>
    </row>
    <row r="7" spans="1:14" s="2" customFormat="1" ht="60" x14ac:dyDescent="0.25">
      <c r="A7" s="7">
        <v>4</v>
      </c>
      <c r="B7" s="8" t="s">
        <v>12</v>
      </c>
      <c r="C7" s="4" t="s">
        <v>13</v>
      </c>
      <c r="D7" s="40" t="s">
        <v>14</v>
      </c>
      <c r="E7" s="7" t="s">
        <v>130</v>
      </c>
      <c r="F7" s="7" t="s">
        <v>127</v>
      </c>
      <c r="G7" s="25">
        <v>235000</v>
      </c>
      <c r="H7" s="25">
        <v>115000</v>
      </c>
      <c r="I7" s="6"/>
      <c r="J7" s="38"/>
      <c r="K7" s="10">
        <v>179165.54</v>
      </c>
      <c r="L7" s="10">
        <v>1380000</v>
      </c>
      <c r="M7" s="14"/>
      <c r="N7" s="14"/>
    </row>
    <row r="8" spans="1:14" s="2" customFormat="1" ht="149.25" customHeight="1" x14ac:dyDescent="0.25">
      <c r="A8" s="7">
        <v>5</v>
      </c>
      <c r="B8" s="8" t="s">
        <v>15</v>
      </c>
      <c r="C8" s="4" t="s">
        <v>16</v>
      </c>
      <c r="D8" s="40" t="s">
        <v>17</v>
      </c>
      <c r="E8" s="7" t="s">
        <v>130</v>
      </c>
      <c r="F8" s="7" t="s">
        <v>127</v>
      </c>
      <c r="G8" s="25">
        <v>8337101</v>
      </c>
      <c r="H8" s="25">
        <v>1</v>
      </c>
      <c r="I8" s="25">
        <v>1106477.7</v>
      </c>
      <c r="J8" s="38" t="s">
        <v>145</v>
      </c>
      <c r="K8" s="10">
        <v>0</v>
      </c>
      <c r="L8" s="10">
        <v>27800000</v>
      </c>
      <c r="M8" s="14"/>
      <c r="N8" s="14"/>
    </row>
    <row r="9" spans="1:14" s="2" customFormat="1" ht="91.5" customHeight="1" x14ac:dyDescent="0.25">
      <c r="A9" s="7">
        <v>6</v>
      </c>
      <c r="B9" s="8" t="s">
        <v>18</v>
      </c>
      <c r="C9" s="4" t="s">
        <v>7</v>
      </c>
      <c r="D9" s="40" t="s">
        <v>19</v>
      </c>
      <c r="E9" s="9" t="s">
        <v>132</v>
      </c>
      <c r="F9" s="7" t="s">
        <v>127</v>
      </c>
      <c r="G9" s="25">
        <v>747048.255</v>
      </c>
      <c r="H9" s="25">
        <v>366049.255</v>
      </c>
      <c r="I9" s="25">
        <v>750046.5</v>
      </c>
      <c r="J9" s="38" t="s">
        <v>146</v>
      </c>
      <c r="K9" s="10">
        <v>681915.26</v>
      </c>
      <c r="L9" s="10">
        <v>5420974</v>
      </c>
      <c r="M9" s="14"/>
      <c r="N9" s="14"/>
    </row>
    <row r="10" spans="1:14" s="2" customFormat="1" ht="46.5" customHeight="1" x14ac:dyDescent="0.25">
      <c r="A10" s="7">
        <v>7</v>
      </c>
      <c r="B10" s="8" t="s">
        <v>20</v>
      </c>
      <c r="C10" s="4" t="s">
        <v>21</v>
      </c>
      <c r="D10" s="40" t="s">
        <v>22</v>
      </c>
      <c r="E10" s="7" t="s">
        <v>131</v>
      </c>
      <c r="F10" s="7" t="s">
        <v>127</v>
      </c>
      <c r="G10" s="25">
        <v>692781</v>
      </c>
      <c r="H10" s="25">
        <v>339157</v>
      </c>
      <c r="I10" s="6"/>
      <c r="J10" s="38"/>
      <c r="K10" s="10">
        <v>0</v>
      </c>
      <c r="L10" s="10">
        <v>1348700</v>
      </c>
      <c r="M10" s="14"/>
      <c r="N10" s="14"/>
    </row>
    <row r="11" spans="1:14" s="30" customFormat="1" ht="30" x14ac:dyDescent="0.25">
      <c r="A11" s="7">
        <v>8</v>
      </c>
      <c r="B11" s="8" t="s">
        <v>23</v>
      </c>
      <c r="C11" s="4" t="s">
        <v>24</v>
      </c>
      <c r="D11" s="40" t="s">
        <v>25</v>
      </c>
      <c r="E11" s="7" t="s">
        <v>133</v>
      </c>
      <c r="F11" s="7" t="s">
        <v>127</v>
      </c>
      <c r="G11" s="25">
        <v>101</v>
      </c>
      <c r="H11" s="25">
        <v>1</v>
      </c>
      <c r="I11" s="6"/>
      <c r="J11" s="38"/>
      <c r="K11" s="10">
        <v>0</v>
      </c>
      <c r="L11" s="10">
        <v>1707157</v>
      </c>
      <c r="M11" s="14"/>
      <c r="N11" s="14"/>
    </row>
    <row r="12" spans="1:14" s="2" customFormat="1" ht="60" x14ac:dyDescent="0.25">
      <c r="A12" s="7">
        <v>9</v>
      </c>
      <c r="B12" s="8" t="s">
        <v>26</v>
      </c>
      <c r="C12" s="4" t="s">
        <v>27</v>
      </c>
      <c r="D12" s="40" t="s">
        <v>28</v>
      </c>
      <c r="E12" s="7" t="s">
        <v>131</v>
      </c>
      <c r="F12" s="7" t="s">
        <v>127</v>
      </c>
      <c r="G12" s="25">
        <v>663267</v>
      </c>
      <c r="H12" s="25">
        <v>324998.5</v>
      </c>
      <c r="I12" s="6"/>
      <c r="J12" s="38"/>
      <c r="K12" s="10">
        <v>0</v>
      </c>
      <c r="L12" s="10">
        <v>4158000</v>
      </c>
      <c r="M12" s="14"/>
      <c r="N12" s="14"/>
    </row>
    <row r="13" spans="1:14" s="30" customFormat="1" ht="75" x14ac:dyDescent="0.25">
      <c r="A13" s="7">
        <v>10</v>
      </c>
      <c r="B13" s="8" t="s">
        <v>29</v>
      </c>
      <c r="C13" s="4" t="s">
        <v>30</v>
      </c>
      <c r="D13" s="40" t="s">
        <v>31</v>
      </c>
      <c r="E13" s="7" t="s">
        <v>134</v>
      </c>
      <c r="F13" s="7" t="s">
        <v>128</v>
      </c>
      <c r="G13" s="25">
        <v>900001</v>
      </c>
      <c r="H13" s="25">
        <v>1</v>
      </c>
      <c r="I13" s="6"/>
      <c r="J13" s="38"/>
      <c r="K13" s="10">
        <v>0</v>
      </c>
      <c r="L13" s="10">
        <v>0</v>
      </c>
      <c r="M13" s="14"/>
      <c r="N13" s="14"/>
    </row>
    <row r="14" spans="1:14" s="30" customFormat="1" ht="75" x14ac:dyDescent="0.25">
      <c r="A14" s="7">
        <v>11</v>
      </c>
      <c r="B14" s="8" t="s">
        <v>32</v>
      </c>
      <c r="C14" s="4" t="s">
        <v>33</v>
      </c>
      <c r="D14" s="40" t="s">
        <v>34</v>
      </c>
      <c r="E14" s="7" t="s">
        <v>134</v>
      </c>
      <c r="F14" s="7" t="s">
        <v>127</v>
      </c>
      <c r="G14" s="25">
        <v>10</v>
      </c>
      <c r="H14" s="25">
        <v>4.9000000000000004</v>
      </c>
      <c r="I14" s="6"/>
      <c r="J14" s="38"/>
      <c r="K14" s="10">
        <v>0</v>
      </c>
      <c r="L14" s="10">
        <v>0</v>
      </c>
      <c r="M14" s="14"/>
      <c r="N14" s="14"/>
    </row>
    <row r="15" spans="1:14" s="2" customFormat="1" ht="332.25" customHeight="1" x14ac:dyDescent="0.25">
      <c r="A15" s="7">
        <v>12</v>
      </c>
      <c r="B15" s="8" t="s">
        <v>35</v>
      </c>
      <c r="C15" s="4" t="s">
        <v>21</v>
      </c>
      <c r="D15" s="40" t="s">
        <v>36</v>
      </c>
      <c r="E15" s="7" t="s">
        <v>131</v>
      </c>
      <c r="F15" s="7" t="s">
        <v>127</v>
      </c>
      <c r="G15" s="25">
        <v>148040</v>
      </c>
      <c r="H15" s="25">
        <v>72538.600000000006</v>
      </c>
      <c r="I15" s="25">
        <v>506809.5</v>
      </c>
      <c r="J15" s="38" t="s">
        <v>147</v>
      </c>
      <c r="K15" s="10">
        <v>0</v>
      </c>
      <c r="L15" s="10">
        <v>773009</v>
      </c>
      <c r="M15" s="14"/>
      <c r="N15" s="14"/>
    </row>
    <row r="16" spans="1:14" s="2" customFormat="1" ht="75" x14ac:dyDescent="0.25">
      <c r="A16" s="7">
        <v>13</v>
      </c>
      <c r="B16" s="8" t="s">
        <v>37</v>
      </c>
      <c r="C16" s="4" t="s">
        <v>38</v>
      </c>
      <c r="D16" s="40" t="s">
        <v>39</v>
      </c>
      <c r="E16" s="7" t="s">
        <v>148</v>
      </c>
      <c r="F16" s="7" t="s">
        <v>127</v>
      </c>
      <c r="G16" s="25">
        <v>10</v>
      </c>
      <c r="H16" s="25">
        <v>4.9000000000000004</v>
      </c>
      <c r="I16" s="6"/>
      <c r="J16" s="38"/>
      <c r="K16" s="10">
        <v>0</v>
      </c>
      <c r="L16" s="10">
        <v>1863400</v>
      </c>
      <c r="M16" s="14"/>
      <c r="N16" s="14"/>
    </row>
    <row r="17" spans="1:14" s="2" customFormat="1" ht="75" x14ac:dyDescent="0.25">
      <c r="A17" s="7">
        <v>14</v>
      </c>
      <c r="B17" s="8" t="s">
        <v>40</v>
      </c>
      <c r="C17" s="4" t="s">
        <v>41</v>
      </c>
      <c r="D17" s="40" t="s">
        <v>42</v>
      </c>
      <c r="E17" s="7" t="s">
        <v>134</v>
      </c>
      <c r="F17" s="7" t="s">
        <v>127</v>
      </c>
      <c r="G17" s="25">
        <v>10</v>
      </c>
      <c r="H17" s="25">
        <v>4.9000000000000004</v>
      </c>
      <c r="I17" s="6"/>
      <c r="J17" s="38"/>
      <c r="K17" s="10">
        <v>0</v>
      </c>
      <c r="L17" s="10">
        <v>0</v>
      </c>
      <c r="M17" s="14"/>
      <c r="N17" s="14"/>
    </row>
    <row r="18" spans="1:14" s="2" customFormat="1" ht="60" x14ac:dyDescent="0.25">
      <c r="A18" s="7">
        <v>15</v>
      </c>
      <c r="B18" s="8" t="s">
        <v>43</v>
      </c>
      <c r="C18" s="4" t="s">
        <v>44</v>
      </c>
      <c r="D18" s="40" t="s">
        <v>45</v>
      </c>
      <c r="E18" s="7" t="s">
        <v>135</v>
      </c>
      <c r="F18" s="7" t="s">
        <v>127</v>
      </c>
      <c r="G18" s="25">
        <v>10</v>
      </c>
      <c r="H18" s="25">
        <v>4.9000000000000004</v>
      </c>
      <c r="I18" s="6"/>
      <c r="J18" s="38"/>
      <c r="K18" s="10">
        <v>0</v>
      </c>
      <c r="L18" s="10">
        <v>7022400</v>
      </c>
      <c r="M18" s="14"/>
      <c r="N18" s="14"/>
    </row>
    <row r="19" spans="1:14" s="2" customFormat="1" ht="75" x14ac:dyDescent="0.25">
      <c r="A19" s="7">
        <v>16</v>
      </c>
      <c r="B19" s="8" t="s">
        <v>46</v>
      </c>
      <c r="C19" s="4" t="s">
        <v>47</v>
      </c>
      <c r="D19" s="40" t="s">
        <v>48</v>
      </c>
      <c r="E19" s="7" t="s">
        <v>134</v>
      </c>
      <c r="F19" s="7" t="s">
        <v>127</v>
      </c>
      <c r="G19" s="25">
        <v>100</v>
      </c>
      <c r="H19" s="25">
        <v>1</v>
      </c>
      <c r="I19" s="6"/>
      <c r="J19" s="38"/>
      <c r="K19" s="10">
        <v>0</v>
      </c>
      <c r="L19" s="10">
        <v>0</v>
      </c>
      <c r="M19" s="14"/>
      <c r="N19" s="14"/>
    </row>
    <row r="20" spans="1:14" s="2" customFormat="1" ht="225" customHeight="1" x14ac:dyDescent="0.25">
      <c r="A20" s="7">
        <v>17</v>
      </c>
      <c r="B20" s="8" t="s">
        <v>49</v>
      </c>
      <c r="C20" s="4" t="s">
        <v>136</v>
      </c>
      <c r="D20" s="40" t="s">
        <v>50</v>
      </c>
      <c r="E20" s="6"/>
      <c r="F20" s="7" t="s">
        <v>128</v>
      </c>
      <c r="G20" s="25">
        <v>400000</v>
      </c>
      <c r="H20" s="25">
        <v>100000</v>
      </c>
      <c r="I20" s="25">
        <v>4459463.5</v>
      </c>
      <c r="J20" s="38" t="s">
        <v>149</v>
      </c>
      <c r="K20" s="10">
        <v>0</v>
      </c>
      <c r="L20" s="10">
        <v>0</v>
      </c>
      <c r="M20" s="14"/>
      <c r="N20" s="14"/>
    </row>
    <row r="21" spans="1:14" s="2" customFormat="1" ht="60" x14ac:dyDescent="0.25">
      <c r="A21" s="7">
        <v>18</v>
      </c>
      <c r="B21" s="8" t="s">
        <v>51</v>
      </c>
      <c r="C21" s="4" t="s">
        <v>52</v>
      </c>
      <c r="D21" s="40" t="s">
        <v>53</v>
      </c>
      <c r="E21" s="6"/>
      <c r="F21" s="7" t="s">
        <v>128</v>
      </c>
      <c r="G21" s="25">
        <v>10</v>
      </c>
      <c r="H21" s="25">
        <v>4.9000000000000004</v>
      </c>
      <c r="I21" s="6"/>
      <c r="J21" s="38"/>
      <c r="K21" s="10">
        <v>0</v>
      </c>
      <c r="L21" s="10">
        <v>3264800</v>
      </c>
      <c r="M21" s="14"/>
      <c r="N21" s="14"/>
    </row>
    <row r="22" spans="1:14" s="2" customFormat="1" ht="30" x14ac:dyDescent="0.25">
      <c r="A22" s="7">
        <v>19</v>
      </c>
      <c r="B22" s="8" t="s">
        <v>54</v>
      </c>
      <c r="C22" s="4" t="s">
        <v>55</v>
      </c>
      <c r="D22" s="40" t="s">
        <v>56</v>
      </c>
      <c r="E22" s="6"/>
      <c r="F22" s="7" t="s">
        <v>127</v>
      </c>
      <c r="G22" s="25">
        <v>1200</v>
      </c>
      <c r="H22" s="25">
        <v>305000.59999999998</v>
      </c>
      <c r="I22" s="25">
        <v>186414.1</v>
      </c>
      <c r="J22" s="38" t="s">
        <v>123</v>
      </c>
      <c r="K22" s="10">
        <v>0</v>
      </c>
      <c r="L22" s="10">
        <v>4173226.9</v>
      </c>
      <c r="M22" s="14"/>
      <c r="N22" s="14"/>
    </row>
    <row r="23" spans="1:14" s="2" customFormat="1" ht="45" x14ac:dyDescent="0.25">
      <c r="A23" s="7">
        <v>20</v>
      </c>
      <c r="B23" s="8" t="s">
        <v>57</v>
      </c>
      <c r="C23" s="4" t="s">
        <v>33</v>
      </c>
      <c r="D23" s="40" t="s">
        <v>58</v>
      </c>
      <c r="E23" s="6"/>
      <c r="F23" s="7" t="s">
        <v>127</v>
      </c>
      <c r="G23" s="25">
        <v>10</v>
      </c>
      <c r="H23" s="25">
        <v>4.9000000000000004</v>
      </c>
      <c r="I23" s="6"/>
      <c r="J23" s="38"/>
      <c r="K23" s="10">
        <v>0</v>
      </c>
      <c r="L23" s="10">
        <v>3620000</v>
      </c>
      <c r="M23" s="14"/>
      <c r="N23" s="14"/>
    </row>
    <row r="24" spans="1:14" s="2" customFormat="1" ht="46.5" customHeight="1" x14ac:dyDescent="0.25">
      <c r="A24" s="7">
        <v>21</v>
      </c>
      <c r="B24" s="8" t="s">
        <v>59</v>
      </c>
      <c r="C24" s="4" t="s">
        <v>60</v>
      </c>
      <c r="D24" s="40" t="s">
        <v>120</v>
      </c>
      <c r="E24" s="6"/>
      <c r="F24" s="7" t="s">
        <v>127</v>
      </c>
      <c r="G24" s="25">
        <v>759000</v>
      </c>
      <c r="H24" s="25">
        <v>371000</v>
      </c>
      <c r="I24" s="25">
        <v>529394.1</v>
      </c>
      <c r="J24" s="38" t="s">
        <v>122</v>
      </c>
      <c r="K24" s="10">
        <v>0</v>
      </c>
      <c r="L24" s="10">
        <v>1311425</v>
      </c>
      <c r="M24" s="14"/>
      <c r="N24" s="14"/>
    </row>
    <row r="25" spans="1:14" s="2" customFormat="1" ht="30" x14ac:dyDescent="0.25">
      <c r="A25" s="7">
        <v>22</v>
      </c>
      <c r="B25" s="8" t="s">
        <v>61</v>
      </c>
      <c r="C25" s="4" t="s">
        <v>27</v>
      </c>
      <c r="D25" s="40" t="s">
        <v>62</v>
      </c>
      <c r="E25" s="24"/>
      <c r="F25" s="23" t="s">
        <v>127</v>
      </c>
      <c r="G25" s="25">
        <v>370610</v>
      </c>
      <c r="H25" s="25">
        <v>124004.9</v>
      </c>
      <c r="I25" s="24"/>
      <c r="J25" s="38"/>
      <c r="K25" s="10">
        <v>0</v>
      </c>
      <c r="L25" s="18">
        <v>3080000</v>
      </c>
      <c r="M25" s="14"/>
      <c r="N25" s="14"/>
    </row>
    <row r="26" spans="1:14" s="2" customFormat="1" ht="225" customHeight="1" x14ac:dyDescent="0.25">
      <c r="A26" s="7">
        <v>23</v>
      </c>
      <c r="B26" s="8" t="s">
        <v>63</v>
      </c>
      <c r="C26" s="4" t="s">
        <v>137</v>
      </c>
      <c r="D26" s="40" t="s">
        <v>64</v>
      </c>
      <c r="E26" s="6"/>
      <c r="F26" s="7" t="s">
        <v>127</v>
      </c>
      <c r="G26" s="25">
        <v>10000</v>
      </c>
      <c r="H26" s="25">
        <v>4900</v>
      </c>
      <c r="I26" s="25">
        <v>234180.1</v>
      </c>
      <c r="J26" s="38" t="s">
        <v>150</v>
      </c>
      <c r="K26" s="10">
        <v>340000</v>
      </c>
      <c r="L26" s="10">
        <v>5566000</v>
      </c>
      <c r="M26" s="14"/>
      <c r="N26" s="14"/>
    </row>
    <row r="27" spans="1:14" s="2" customFormat="1" ht="45" x14ac:dyDescent="0.25">
      <c r="A27" s="7">
        <v>24</v>
      </c>
      <c r="B27" s="8" t="s">
        <v>65</v>
      </c>
      <c r="C27" s="4" t="s">
        <v>33</v>
      </c>
      <c r="D27" s="40" t="s">
        <v>66</v>
      </c>
      <c r="E27" s="6"/>
      <c r="F27" s="7" t="s">
        <v>127</v>
      </c>
      <c r="G27" s="25">
        <v>864073.94700000004</v>
      </c>
      <c r="H27" s="25">
        <v>423396.234</v>
      </c>
      <c r="I27" s="6"/>
      <c r="J27" s="38"/>
      <c r="K27" s="10">
        <v>0</v>
      </c>
      <c r="L27" s="10">
        <v>3701557</v>
      </c>
      <c r="M27" s="14"/>
      <c r="N27" s="14"/>
    </row>
    <row r="28" spans="1:14" s="2" customFormat="1" ht="30" x14ac:dyDescent="0.25">
      <c r="A28" s="7">
        <v>25</v>
      </c>
      <c r="B28" s="8" t="s">
        <v>67</v>
      </c>
      <c r="C28" s="4" t="s">
        <v>27</v>
      </c>
      <c r="D28" s="40" t="s">
        <v>68</v>
      </c>
      <c r="E28" s="6"/>
      <c r="F28" s="7" t="s">
        <v>127</v>
      </c>
      <c r="G28" s="25">
        <v>500000</v>
      </c>
      <c r="H28" s="25">
        <v>100000</v>
      </c>
      <c r="I28" s="6"/>
      <c r="J28" s="38"/>
      <c r="K28" s="10">
        <v>0</v>
      </c>
      <c r="L28" s="10">
        <v>4100000</v>
      </c>
      <c r="M28" s="14"/>
      <c r="N28" s="14"/>
    </row>
    <row r="29" spans="1:14" s="2" customFormat="1" ht="30" x14ac:dyDescent="0.25">
      <c r="A29" s="7">
        <v>26</v>
      </c>
      <c r="B29" s="8" t="s">
        <v>69</v>
      </c>
      <c r="C29" s="4" t="s">
        <v>70</v>
      </c>
      <c r="D29" s="40" t="s">
        <v>71</v>
      </c>
      <c r="E29" s="6"/>
      <c r="F29" s="7" t="s">
        <v>127</v>
      </c>
      <c r="G29" s="25">
        <v>101</v>
      </c>
      <c r="H29" s="25">
        <v>1</v>
      </c>
      <c r="I29" s="6"/>
      <c r="J29" s="38"/>
      <c r="K29" s="10">
        <v>0</v>
      </c>
      <c r="L29" s="10">
        <v>890000</v>
      </c>
      <c r="M29" s="14"/>
      <c r="N29" s="14"/>
    </row>
    <row r="30" spans="1:14" s="2" customFormat="1" ht="45" x14ac:dyDescent="0.25">
      <c r="A30" s="7">
        <v>27</v>
      </c>
      <c r="B30" s="8" t="s">
        <v>72</v>
      </c>
      <c r="C30" s="4" t="s">
        <v>73</v>
      </c>
      <c r="D30" s="40" t="s">
        <v>74</v>
      </c>
      <c r="E30" s="6"/>
      <c r="F30" s="7" t="s">
        <v>127</v>
      </c>
      <c r="G30" s="25">
        <v>130011</v>
      </c>
      <c r="H30" s="25">
        <v>1</v>
      </c>
      <c r="I30" s="6"/>
      <c r="J30" s="38"/>
      <c r="K30" s="18">
        <v>0</v>
      </c>
      <c r="L30" s="18">
        <v>1954223</v>
      </c>
      <c r="M30" s="14"/>
      <c r="N30" s="14"/>
    </row>
    <row r="31" spans="1:14" s="2" customFormat="1" ht="30" x14ac:dyDescent="0.25">
      <c r="A31" s="7">
        <v>28</v>
      </c>
      <c r="B31" s="8" t="s">
        <v>75</v>
      </c>
      <c r="C31" s="4" t="s">
        <v>76</v>
      </c>
      <c r="D31" s="40" t="s">
        <v>77</v>
      </c>
      <c r="E31" s="6"/>
      <c r="F31" s="7" t="s">
        <v>127</v>
      </c>
      <c r="G31" s="25">
        <v>100100</v>
      </c>
      <c r="H31" s="25">
        <v>70001</v>
      </c>
      <c r="I31" s="6"/>
      <c r="J31" s="38"/>
      <c r="K31" s="18">
        <v>0</v>
      </c>
      <c r="L31" s="18">
        <v>1434900</v>
      </c>
      <c r="M31" s="14"/>
      <c r="N31" s="14"/>
    </row>
    <row r="32" spans="1:14" s="2" customFormat="1" ht="228" customHeight="1" x14ac:dyDescent="0.25">
      <c r="A32" s="7">
        <v>29</v>
      </c>
      <c r="B32" s="8" t="s">
        <v>78</v>
      </c>
      <c r="C32" s="4" t="s">
        <v>79</v>
      </c>
      <c r="D32" s="40" t="s">
        <v>80</v>
      </c>
      <c r="E32" s="6"/>
      <c r="F32" s="7" t="s">
        <v>127</v>
      </c>
      <c r="G32" s="25">
        <v>1333.3340000000001</v>
      </c>
      <c r="H32" s="25">
        <v>333.334</v>
      </c>
      <c r="I32" s="26">
        <v>86627.5</v>
      </c>
      <c r="J32" s="38" t="s">
        <v>151</v>
      </c>
      <c r="K32" s="10">
        <v>612166.69999999995</v>
      </c>
      <c r="L32" s="10">
        <v>0</v>
      </c>
      <c r="M32" s="14"/>
      <c r="N32" s="14"/>
    </row>
    <row r="33" spans="1:14" s="2" customFormat="1" ht="45" x14ac:dyDescent="0.25">
      <c r="A33" s="7">
        <v>30</v>
      </c>
      <c r="B33" s="11" t="s">
        <v>81</v>
      </c>
      <c r="C33" s="4" t="s">
        <v>47</v>
      </c>
      <c r="D33" s="40" t="s">
        <v>82</v>
      </c>
      <c r="E33" s="6"/>
      <c r="F33" s="7" t="s">
        <v>127</v>
      </c>
      <c r="G33" s="25">
        <v>179983</v>
      </c>
      <c r="H33" s="25">
        <v>69754.211479999998</v>
      </c>
      <c r="I33" s="6"/>
      <c r="J33" s="38"/>
      <c r="K33" s="10">
        <v>0</v>
      </c>
      <c r="L33" s="10">
        <v>3353260</v>
      </c>
      <c r="M33" s="14"/>
      <c r="N33" s="14"/>
    </row>
    <row r="34" spans="1:14" s="2" customFormat="1" ht="60" x14ac:dyDescent="0.25">
      <c r="A34" s="7">
        <v>31</v>
      </c>
      <c r="B34" s="8" t="s">
        <v>83</v>
      </c>
      <c r="C34" s="4" t="s">
        <v>84</v>
      </c>
      <c r="D34" s="40" t="s">
        <v>85</v>
      </c>
      <c r="E34" s="6"/>
      <c r="F34" s="7" t="s">
        <v>127</v>
      </c>
      <c r="G34" s="25">
        <v>30000</v>
      </c>
      <c r="H34" s="25">
        <v>29997</v>
      </c>
      <c r="I34" s="6"/>
      <c r="J34" s="38"/>
      <c r="K34" s="10">
        <v>0</v>
      </c>
      <c r="L34" s="10">
        <v>5241640</v>
      </c>
      <c r="M34" s="14"/>
      <c r="N34" s="14"/>
    </row>
    <row r="35" spans="1:14" s="2" customFormat="1" ht="60" x14ac:dyDescent="0.25">
      <c r="A35" s="7">
        <v>32</v>
      </c>
      <c r="B35" s="8" t="s">
        <v>86</v>
      </c>
      <c r="C35" s="4" t="s">
        <v>52</v>
      </c>
      <c r="D35" s="40" t="s">
        <v>87</v>
      </c>
      <c r="E35" s="6"/>
      <c r="F35" s="7" t="s">
        <v>127</v>
      </c>
      <c r="G35" s="25">
        <v>340000</v>
      </c>
      <c r="H35" s="25">
        <v>339996.6</v>
      </c>
      <c r="I35" s="6"/>
      <c r="J35" s="38"/>
      <c r="K35" s="10">
        <v>0</v>
      </c>
      <c r="L35" s="10">
        <v>0</v>
      </c>
      <c r="M35" s="14"/>
      <c r="N35" s="14"/>
    </row>
    <row r="36" spans="1:14" s="2" customFormat="1" ht="30" x14ac:dyDescent="0.25">
      <c r="A36" s="7">
        <v>33</v>
      </c>
      <c r="B36" s="8" t="s">
        <v>88</v>
      </c>
      <c r="C36" s="4" t="s">
        <v>89</v>
      </c>
      <c r="D36" s="40" t="s">
        <v>90</v>
      </c>
      <c r="E36" s="6"/>
      <c r="F36" s="7" t="s">
        <v>127</v>
      </c>
      <c r="G36" s="25">
        <v>352310</v>
      </c>
      <c r="H36" s="25">
        <v>123300</v>
      </c>
      <c r="I36" s="6"/>
      <c r="J36" s="38"/>
      <c r="K36" s="10">
        <v>0</v>
      </c>
      <c r="L36" s="10">
        <v>1037319</v>
      </c>
      <c r="M36" s="14"/>
      <c r="N36" s="14"/>
    </row>
    <row r="37" spans="1:14" s="2" customFormat="1" ht="45" x14ac:dyDescent="0.25">
      <c r="A37" s="7">
        <v>34</v>
      </c>
      <c r="B37" s="8" t="s">
        <v>91</v>
      </c>
      <c r="C37" s="4" t="s">
        <v>21</v>
      </c>
      <c r="D37" s="40" t="s">
        <v>92</v>
      </c>
      <c r="E37" s="6"/>
      <c r="F37" s="7" t="s">
        <v>127</v>
      </c>
      <c r="G37" s="25">
        <v>428571.43</v>
      </c>
      <c r="H37" s="25">
        <v>210000</v>
      </c>
      <c r="I37" s="6"/>
      <c r="J37" s="38"/>
      <c r="K37" s="10">
        <v>0</v>
      </c>
      <c r="L37" s="10">
        <v>1533500</v>
      </c>
      <c r="M37" s="14"/>
      <c r="N37" s="14"/>
    </row>
    <row r="38" spans="1:14" s="2" customFormat="1" ht="75" x14ac:dyDescent="0.25">
      <c r="A38" s="7">
        <v>35</v>
      </c>
      <c r="B38" s="8" t="s">
        <v>93</v>
      </c>
      <c r="C38" s="4" t="s">
        <v>94</v>
      </c>
      <c r="D38" s="40" t="s">
        <v>95</v>
      </c>
      <c r="E38" s="6"/>
      <c r="F38" s="7" t="s">
        <v>128</v>
      </c>
      <c r="G38" s="25">
        <v>10</v>
      </c>
      <c r="H38" s="25">
        <v>9.9</v>
      </c>
      <c r="I38" s="6"/>
      <c r="J38" s="38"/>
      <c r="K38" s="10">
        <v>0</v>
      </c>
      <c r="L38" s="10">
        <v>0</v>
      </c>
      <c r="M38" s="14"/>
      <c r="N38" s="14"/>
    </row>
    <row r="39" spans="1:14" s="2" customFormat="1" ht="75" x14ac:dyDescent="0.25">
      <c r="A39" s="7">
        <v>36</v>
      </c>
      <c r="B39" s="8" t="s">
        <v>96</v>
      </c>
      <c r="C39" s="4" t="s">
        <v>41</v>
      </c>
      <c r="D39" s="40" t="s">
        <v>97</v>
      </c>
      <c r="E39" s="6"/>
      <c r="F39" s="7" t="s">
        <v>128</v>
      </c>
      <c r="G39" s="25">
        <v>10</v>
      </c>
      <c r="H39" s="25">
        <v>9.9</v>
      </c>
      <c r="I39" s="6"/>
      <c r="J39" s="38"/>
      <c r="K39" s="10">
        <v>0</v>
      </c>
      <c r="L39" s="10">
        <v>0</v>
      </c>
      <c r="M39" s="14"/>
      <c r="N39" s="14"/>
    </row>
    <row r="40" spans="1:14" s="2" customFormat="1" ht="75" x14ac:dyDescent="0.25">
      <c r="A40" s="7">
        <v>37</v>
      </c>
      <c r="B40" s="8" t="s">
        <v>98</v>
      </c>
      <c r="C40" s="4" t="s">
        <v>30</v>
      </c>
      <c r="D40" s="40" t="s">
        <v>99</v>
      </c>
      <c r="E40" s="6"/>
      <c r="F40" s="7" t="s">
        <v>128</v>
      </c>
      <c r="G40" s="25">
        <v>10</v>
      </c>
      <c r="H40" s="25">
        <v>9.9</v>
      </c>
      <c r="I40" s="6"/>
      <c r="J40" s="38"/>
      <c r="K40" s="10">
        <v>0</v>
      </c>
      <c r="L40" s="10">
        <v>0</v>
      </c>
      <c r="M40" s="14"/>
      <c r="N40" s="14"/>
    </row>
    <row r="41" spans="1:14" s="2" customFormat="1" ht="75" x14ac:dyDescent="0.25">
      <c r="A41" s="7">
        <v>38</v>
      </c>
      <c r="B41" s="8" t="s">
        <v>100</v>
      </c>
      <c r="C41" s="4" t="s">
        <v>101</v>
      </c>
      <c r="D41" s="40" t="s">
        <v>102</v>
      </c>
      <c r="E41" s="6"/>
      <c r="F41" s="7" t="s">
        <v>128</v>
      </c>
      <c r="G41" s="25">
        <v>10</v>
      </c>
      <c r="H41" s="25">
        <v>9.9</v>
      </c>
      <c r="I41" s="6"/>
      <c r="J41" s="38"/>
      <c r="K41" s="10">
        <v>0</v>
      </c>
      <c r="L41" s="10">
        <v>0</v>
      </c>
      <c r="M41" s="14"/>
      <c r="N41" s="14"/>
    </row>
    <row r="42" spans="1:14" s="2" customFormat="1" ht="75" x14ac:dyDescent="0.25">
      <c r="A42" s="7">
        <v>39</v>
      </c>
      <c r="B42" s="8" t="s">
        <v>103</v>
      </c>
      <c r="C42" s="4" t="s">
        <v>52</v>
      </c>
      <c r="D42" s="40" t="s">
        <v>104</v>
      </c>
      <c r="E42" s="6"/>
      <c r="F42" s="7" t="s">
        <v>128</v>
      </c>
      <c r="G42" s="25">
        <v>13243858.756999999</v>
      </c>
      <c r="H42" s="25">
        <v>1</v>
      </c>
      <c r="I42" s="6"/>
      <c r="J42" s="38"/>
      <c r="K42" s="10">
        <v>0</v>
      </c>
      <c r="L42" s="10">
        <v>0</v>
      </c>
      <c r="M42" s="14"/>
      <c r="N42" s="14"/>
    </row>
    <row r="43" spans="1:14" s="2" customFormat="1" ht="90" x14ac:dyDescent="0.25">
      <c r="A43" s="7">
        <v>40</v>
      </c>
      <c r="B43" s="8" t="s">
        <v>105</v>
      </c>
      <c r="C43" s="4" t="s">
        <v>33</v>
      </c>
      <c r="D43" s="40" t="s">
        <v>106</v>
      </c>
      <c r="E43" s="6"/>
      <c r="F43" s="7" t="s">
        <v>127</v>
      </c>
      <c r="G43" s="25">
        <v>1044607</v>
      </c>
      <c r="H43" s="25">
        <v>300000</v>
      </c>
      <c r="I43" s="6"/>
      <c r="J43" s="38"/>
      <c r="K43" s="10">
        <v>0</v>
      </c>
      <c r="L43" s="10">
        <v>2687000</v>
      </c>
      <c r="M43" s="14"/>
      <c r="N43" s="14"/>
    </row>
    <row r="44" spans="1:14" s="2" customFormat="1" ht="45" x14ac:dyDescent="0.25">
      <c r="A44" s="7">
        <v>41</v>
      </c>
      <c r="B44" s="11" t="s">
        <v>107</v>
      </c>
      <c r="C44" s="12" t="s">
        <v>108</v>
      </c>
      <c r="D44" s="40" t="s">
        <v>109</v>
      </c>
      <c r="E44" s="6"/>
      <c r="F44" s="7" t="s">
        <v>127</v>
      </c>
      <c r="G44" s="25">
        <v>5000</v>
      </c>
      <c r="H44" s="25">
        <v>1</v>
      </c>
      <c r="I44" s="6"/>
      <c r="J44" s="38"/>
      <c r="K44" s="10">
        <v>0</v>
      </c>
      <c r="L44" s="13">
        <v>0</v>
      </c>
      <c r="M44" s="14"/>
      <c r="N44" s="14"/>
    </row>
    <row r="45" spans="1:14" s="2" customFormat="1" ht="30" x14ac:dyDescent="0.25">
      <c r="A45" s="7">
        <v>42</v>
      </c>
      <c r="B45" s="8" t="s">
        <v>110</v>
      </c>
      <c r="C45" s="7" t="s">
        <v>52</v>
      </c>
      <c r="D45" s="40"/>
      <c r="E45" s="6"/>
      <c r="F45" s="7" t="s">
        <v>127</v>
      </c>
      <c r="G45" s="25">
        <v>20640</v>
      </c>
      <c r="H45" s="25">
        <v>20637</v>
      </c>
      <c r="I45" s="6"/>
      <c r="J45" s="38"/>
      <c r="K45" s="10">
        <v>0</v>
      </c>
      <c r="L45" s="10">
        <v>0</v>
      </c>
      <c r="M45" s="14"/>
      <c r="N45" s="14"/>
    </row>
    <row r="46" spans="1:14" s="2" customFormat="1" x14ac:dyDescent="0.25">
      <c r="A46" s="7">
        <v>43</v>
      </c>
      <c r="B46" s="8" t="s">
        <v>111</v>
      </c>
      <c r="C46" s="7" t="s">
        <v>112</v>
      </c>
      <c r="D46" s="40" t="s">
        <v>113</v>
      </c>
      <c r="E46" s="6"/>
      <c r="F46" s="7" t="s">
        <v>127</v>
      </c>
      <c r="G46" s="25">
        <v>2119460</v>
      </c>
      <c r="H46" s="25">
        <v>384000</v>
      </c>
      <c r="I46" s="6"/>
      <c r="J46" s="38"/>
      <c r="K46" s="10">
        <v>0</v>
      </c>
      <c r="L46" s="10">
        <v>900000</v>
      </c>
      <c r="M46" s="14"/>
      <c r="N46" s="14"/>
    </row>
    <row r="47" spans="1:14" x14ac:dyDescent="0.25">
      <c r="A47" s="7">
        <v>44</v>
      </c>
      <c r="B47" s="11" t="s">
        <v>114</v>
      </c>
      <c r="C47" s="5" t="s">
        <v>115</v>
      </c>
      <c r="D47" s="40" t="s">
        <v>119</v>
      </c>
      <c r="E47" s="6"/>
      <c r="F47" s="7" t="s">
        <v>127</v>
      </c>
      <c r="G47" s="25">
        <v>50511</v>
      </c>
      <c r="H47" s="25">
        <v>1</v>
      </c>
      <c r="I47" s="6"/>
      <c r="J47" s="38"/>
      <c r="K47" s="10">
        <v>0</v>
      </c>
      <c r="L47" s="18">
        <v>3900000</v>
      </c>
      <c r="M47" s="15"/>
      <c r="N47" s="15"/>
    </row>
    <row r="48" spans="1:14" ht="60" x14ac:dyDescent="0.25">
      <c r="A48" s="7">
        <v>45</v>
      </c>
      <c r="B48" s="7" t="s">
        <v>116</v>
      </c>
      <c r="C48" s="6" t="s">
        <v>118</v>
      </c>
      <c r="D48" s="40" t="s">
        <v>117</v>
      </c>
      <c r="E48" s="6"/>
      <c r="F48" s="7" t="s">
        <v>127</v>
      </c>
      <c r="G48" s="25">
        <v>270000</v>
      </c>
      <c r="H48" s="25">
        <v>269998.87599999999</v>
      </c>
      <c r="I48" s="6"/>
      <c r="J48" s="38"/>
      <c r="K48" s="10">
        <v>0</v>
      </c>
      <c r="L48" s="18">
        <v>3073536</v>
      </c>
      <c r="M48" s="16"/>
      <c r="N48" s="16"/>
    </row>
    <row r="49" spans="1:12" x14ac:dyDescent="0.25">
      <c r="A49" s="41" t="s">
        <v>125</v>
      </c>
      <c r="B49" s="41"/>
      <c r="C49" s="41"/>
      <c r="D49" s="41"/>
      <c r="E49" s="28"/>
      <c r="F49" s="28"/>
      <c r="G49" s="27">
        <f>SUM(G4:G48)</f>
        <v>36896056.548899993</v>
      </c>
      <c r="H49" s="33">
        <v>4863698.5999999996</v>
      </c>
      <c r="I49" s="29">
        <f>SUM(I4:I48)</f>
        <v>11639754.199999999</v>
      </c>
      <c r="J49" s="39"/>
      <c r="K49" s="27">
        <f>SUM(K4:K48)</f>
        <v>1813247.5</v>
      </c>
      <c r="L49" s="27">
        <f>SUM(L4:L48)</f>
        <v>135180273.75</v>
      </c>
    </row>
    <row r="50" spans="1:12" x14ac:dyDescent="0.25">
      <c r="A50" s="3"/>
      <c r="B50" s="3"/>
      <c r="C50" s="3"/>
      <c r="D50" s="3"/>
      <c r="E50" s="3"/>
      <c r="F50" s="3"/>
      <c r="G50" s="3"/>
      <c r="H50" s="31"/>
      <c r="I50" s="31"/>
      <c r="J50" s="31"/>
      <c r="K50" s="3"/>
      <c r="L50" s="3"/>
    </row>
    <row r="51" spans="1:12" ht="15" customHeight="1" x14ac:dyDescent="0.25">
      <c r="A51" s="3"/>
      <c r="B51" s="45"/>
      <c r="C51" s="46"/>
      <c r="D51" s="44" t="s">
        <v>152</v>
      </c>
      <c r="E51" s="44"/>
      <c r="F51" s="44"/>
      <c r="G51" s="44"/>
      <c r="H51" s="44"/>
      <c r="I51" s="44"/>
      <c r="J51" s="44"/>
      <c r="K51" s="44"/>
      <c r="L51" s="44"/>
    </row>
    <row r="52" spans="1:12" x14ac:dyDescent="0.25">
      <c r="A52" s="19"/>
      <c r="B52" s="19"/>
      <c r="C52" s="19"/>
      <c r="D52" s="3"/>
      <c r="E52" s="3"/>
      <c r="F52" s="3"/>
      <c r="G52" s="3"/>
      <c r="H52" s="31"/>
      <c r="I52" s="31"/>
      <c r="J52" s="31"/>
      <c r="K52" s="3"/>
      <c r="L52" s="3"/>
    </row>
    <row r="53" spans="1:12" x14ac:dyDescent="0.25">
      <c r="A53" s="19"/>
      <c r="B53" s="21"/>
      <c r="C53" s="21"/>
      <c r="D53" s="21"/>
      <c r="E53" s="21"/>
      <c r="F53" s="21"/>
      <c r="G53" s="21"/>
      <c r="H53" s="31"/>
      <c r="I53" s="31"/>
      <c r="J53" s="31"/>
      <c r="K53" s="3"/>
      <c r="L53" s="3"/>
    </row>
    <row r="54" spans="1:12" x14ac:dyDescent="0.25">
      <c r="A54" s="19"/>
      <c r="B54" s="22"/>
      <c r="C54" s="22"/>
      <c r="D54" s="22"/>
      <c r="E54" s="22"/>
      <c r="F54" s="22"/>
      <c r="G54" s="22"/>
      <c r="H54" s="31"/>
      <c r="I54" s="31"/>
      <c r="J54" s="31"/>
      <c r="K54" s="3"/>
      <c r="L54" s="3"/>
    </row>
    <row r="55" spans="1:12" x14ac:dyDescent="0.25">
      <c r="A55" s="19"/>
      <c r="B55" s="19"/>
      <c r="C55" s="19"/>
      <c r="D55" s="3"/>
      <c r="E55" s="3"/>
      <c r="F55" s="3"/>
      <c r="G55" s="3"/>
      <c r="H55" s="31"/>
      <c r="I55" s="31"/>
      <c r="J55" s="31"/>
      <c r="K55" s="3"/>
      <c r="L55" s="3"/>
    </row>
    <row r="56" spans="1:12" x14ac:dyDescent="0.25">
      <c r="A56" s="19"/>
      <c r="B56" s="19"/>
      <c r="C56" s="19"/>
      <c r="D56" s="3"/>
      <c r="E56" s="3"/>
      <c r="F56" s="3"/>
      <c r="G56" s="3"/>
      <c r="H56" s="31"/>
      <c r="I56" s="31"/>
      <c r="J56" s="31"/>
      <c r="K56" s="3"/>
      <c r="L56" s="3"/>
    </row>
    <row r="57" spans="1:12" x14ac:dyDescent="0.25">
      <c r="A57" s="19"/>
      <c r="B57" s="19"/>
      <c r="C57" s="19"/>
      <c r="D57" s="3"/>
      <c r="E57" s="3"/>
      <c r="F57" s="3"/>
      <c r="G57" s="3"/>
      <c r="H57" s="31"/>
      <c r="I57" s="31"/>
      <c r="J57" s="31"/>
      <c r="K57" s="3"/>
      <c r="L57" s="3"/>
    </row>
    <row r="58" spans="1:12" x14ac:dyDescent="0.25">
      <c r="A58" s="19"/>
      <c r="B58" s="19"/>
      <c r="C58" s="19"/>
      <c r="D58" s="3"/>
      <c r="E58" s="3"/>
      <c r="F58" s="3"/>
      <c r="G58" s="3"/>
      <c r="H58" s="31"/>
      <c r="I58" s="31"/>
      <c r="J58" s="31"/>
      <c r="K58" s="3"/>
      <c r="L58" s="3"/>
    </row>
    <row r="59" spans="1:12" x14ac:dyDescent="0.25">
      <c r="A59" s="19"/>
      <c r="B59" s="19"/>
      <c r="C59" s="19"/>
      <c r="D59" s="3"/>
      <c r="E59" s="3"/>
      <c r="F59" s="3"/>
      <c r="G59" s="3"/>
      <c r="H59" s="31"/>
      <c r="I59" s="31"/>
      <c r="J59" s="31"/>
      <c r="K59" s="3"/>
      <c r="L59" s="3"/>
    </row>
    <row r="60" spans="1:12" x14ac:dyDescent="0.25">
      <c r="A60" s="20"/>
      <c r="B60" s="20"/>
      <c r="C60" s="20"/>
    </row>
    <row r="61" spans="1:12" x14ac:dyDescent="0.25">
      <c r="A61" s="20"/>
      <c r="B61" s="20"/>
      <c r="C61" s="20"/>
    </row>
  </sheetData>
  <autoFilter ref="A3:L49"/>
  <mergeCells count="5">
    <mergeCell ref="A49:D49"/>
    <mergeCell ref="A1:L1"/>
    <mergeCell ref="A2:L2"/>
    <mergeCell ref="D51:L51"/>
    <mergeCell ref="B51:C51"/>
  </mergeCells>
  <pageMargins left="0.70866141732283472" right="0.70866141732283472" top="0.74803149606299213" bottom="0.74803149606299213" header="0.31496062992125984" footer="0.31496062992125984"/>
  <pageSetup paperSize="8" scale="68" firstPageNumber="429496729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3</vt:lpstr>
      <vt:lpstr>'лист 3'!Print_Titles</vt:lpstr>
      <vt:lpstr>'лист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Morozov</dc:creator>
  <cp:lastModifiedBy>Барановская Елена Павловна</cp:lastModifiedBy>
  <cp:revision>1</cp:revision>
  <cp:lastPrinted>2024-06-25T09:22:53Z</cp:lastPrinted>
  <dcterms:created xsi:type="dcterms:W3CDTF">2023-09-21T10:33:36Z</dcterms:created>
  <dcterms:modified xsi:type="dcterms:W3CDTF">2024-07-24T10:15:18Z</dcterms:modified>
</cp:coreProperties>
</file>